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rbetsrum.skolinspektionen.se\DavWWWRoot\sites\Statistik\Delade dokument\Enheten för statistik\Verksamhetsstatistik\RKG\Årsstatistik\"/>
    </mc:Choice>
  </mc:AlternateContent>
  <bookViews>
    <workbookView xWindow="0" yWindow="0" windowWidth="23040" windowHeight="9192"/>
  </bookViews>
  <sheets>
    <sheet name="Skolenheter" sheetId="1" r:id="rId1"/>
    <sheet name="Huvudmän" sheetId="10" r:id="rId2"/>
    <sheet name="Övergripande statistik" sheetId="7" r:id="rId3"/>
    <sheet name="Att tolka statistiken" sheetId="9" r:id="rId4"/>
  </sheets>
  <definedNames>
    <definedName name="_xlnm._FilterDatabase" localSheetId="1" hidden="1">Huvudmän!$B$15:$N$28</definedName>
    <definedName name="_xlnm._FilterDatabase" localSheetId="0" hidden="1">Skolenheter!$B$16:$Q$327</definedName>
    <definedName name="Utsnitt_1._Rektors_ledarskap">#N/A</definedName>
    <definedName name="Utsnitt_2._Undervisning">#N/A</definedName>
    <definedName name="Utsnitt_3._Trygghet_och_studiero">#N/A</definedName>
    <definedName name="Utsnitt_4._Bedömning_och_betygssättning">#N/A</definedName>
    <definedName name="Utsnitt_5._Huvudmannens_analys_av_studieresultat_och_trygghet1">#N/A</definedName>
    <definedName name="Utsnitt_6._Huvudmannens_kompensatoriska_arbete1">#N/A</definedName>
    <definedName name="Utsnitt_Huvudmannatyp">#N/A</definedName>
    <definedName name="Utsnitt_Kommun">#N/A</definedName>
    <definedName name="Utsnitt_Kommun1">#N/A</definedName>
    <definedName name="Utsnitt_Län">#N/A</definedName>
    <definedName name="Utsnitt_Län1">#N/A</definedName>
    <definedName name="Utsnitt_Verksamhetsform">#N/A</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4:slicerCache r:id="rId8"/>
        <x14:slicerCache r:id="rId9"/>
        <x14:slicerCache r:id="rId10"/>
        <x14:slicerCache r:id="rId11"/>
        <x14:slicerCache r:id="rId12"/>
        <x14:slicerCache r:id="rId13"/>
        <x14:slicerCache r:id="rId14"/>
        <x14:slicerCache r:id="rId15"/>
        <x14:slicerCache r:id="rId16"/>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0" l="1"/>
  <c r="D12" i="10" l="1"/>
  <c r="D11" i="1"/>
  <c r="D10" i="1" l="1"/>
  <c r="D12" i="1" l="1"/>
  <c r="I25" i="7" l="1"/>
  <c r="G25" i="7"/>
  <c r="E25" i="7"/>
  <c r="I24" i="7"/>
  <c r="G24" i="7"/>
  <c r="E24" i="7"/>
  <c r="I22" i="7" l="1"/>
  <c r="G22" i="7"/>
  <c r="E22" i="7"/>
  <c r="I21" i="7"/>
  <c r="G21" i="7"/>
  <c r="E21" i="7"/>
  <c r="I20" i="7"/>
  <c r="G20" i="7"/>
  <c r="E20" i="7"/>
  <c r="I19" i="7"/>
  <c r="G19" i="7"/>
  <c r="E19" i="7"/>
  <c r="I18" i="7"/>
  <c r="G18" i="7"/>
  <c r="E18" i="7"/>
  <c r="I17" i="7"/>
  <c r="G17" i="7"/>
  <c r="E17" i="7"/>
  <c r="I16" i="7"/>
  <c r="G16" i="7"/>
  <c r="E16" i="7"/>
  <c r="I15" i="7"/>
  <c r="G15" i="7"/>
  <c r="E15" i="7"/>
  <c r="I14" i="7"/>
  <c r="G14" i="7"/>
  <c r="E14" i="7"/>
  <c r="I13" i="7"/>
  <c r="G13" i="7"/>
  <c r="E13" i="7"/>
  <c r="I12" i="7"/>
  <c r="G12" i="7"/>
  <c r="E12" i="7"/>
  <c r="I11" i="7"/>
  <c r="G11" i="7"/>
  <c r="E11" i="7"/>
</calcChain>
</file>

<file path=xl/sharedStrings.xml><?xml version="1.0" encoding="utf-8"?>
<sst xmlns="http://schemas.openxmlformats.org/spreadsheetml/2006/main" count="4261" uniqueCount="896">
  <si>
    <t>Läsår</t>
  </si>
  <si>
    <t>Ärendenummer</t>
  </si>
  <si>
    <t>Huvudman</t>
  </si>
  <si>
    <t>Huvudmannatyp</t>
  </si>
  <si>
    <t>Skolenhet</t>
  </si>
  <si>
    <t>Skolform</t>
  </si>
  <si>
    <t>Kommun</t>
  </si>
  <si>
    <t>Län</t>
  </si>
  <si>
    <t>Antal områden med kvalitet i flera delar</t>
  </si>
  <si>
    <t>Antal</t>
  </si>
  <si>
    <t>Typ av granskning</t>
  </si>
  <si>
    <t>Verksamhetsform</t>
  </si>
  <si>
    <t>2019/2020</t>
  </si>
  <si>
    <t>SI 2019:5762</t>
  </si>
  <si>
    <t>Huvudmannagranskning</t>
  </si>
  <si>
    <t>Offentlig</t>
  </si>
  <si>
    <t>Vilhelmina</t>
  </si>
  <si>
    <t>Västerbottens län</t>
  </si>
  <si>
    <t>Vilhelmina kommun</t>
  </si>
  <si>
    <t>låg utsträckning</t>
  </si>
  <si>
    <t>flera delar</t>
  </si>
  <si>
    <t>SI 2019:5707</t>
  </si>
  <si>
    <t>Storuman</t>
  </si>
  <si>
    <t>Storumans kommun</t>
  </si>
  <si>
    <t>SI 2019:5768</t>
  </si>
  <si>
    <t>Övertorneå</t>
  </si>
  <si>
    <t>Norrbottens län</t>
  </si>
  <si>
    <t>Övertorneå kommun</t>
  </si>
  <si>
    <t>SI 2019:5766</t>
  </si>
  <si>
    <t>Överkalix</t>
  </si>
  <si>
    <t>Överkalix kommun</t>
  </si>
  <si>
    <t>SI 2019:5653</t>
  </si>
  <si>
    <t>Berg</t>
  </si>
  <si>
    <t>Jämtlands län</t>
  </si>
  <si>
    <t>Bergs kommun</t>
  </si>
  <si>
    <t>hög utsträckning</t>
  </si>
  <si>
    <t>SI 2019:5703</t>
  </si>
  <si>
    <t>Laxå</t>
  </si>
  <si>
    <t>Örebro län</t>
  </si>
  <si>
    <t>Laxå kommun</t>
  </si>
  <si>
    <t>Linköping</t>
  </si>
  <si>
    <t>SI 2019:6009</t>
  </si>
  <si>
    <t>Ulricehamn</t>
  </si>
  <si>
    <t>Västra Götalands län</t>
  </si>
  <si>
    <t>Ulricehamns kommun</t>
  </si>
  <si>
    <t>SI 2019:6563</t>
  </si>
  <si>
    <t>Sotenäs</t>
  </si>
  <si>
    <t>Sotenäs kommun</t>
  </si>
  <si>
    <t>SI 2019:5705</t>
  </si>
  <si>
    <t>Nora</t>
  </si>
  <si>
    <t>Nora kommun</t>
  </si>
  <si>
    <t>SI 2019:5771</t>
  </si>
  <si>
    <t>Vännäs</t>
  </si>
  <si>
    <t>Vännäs kommun</t>
  </si>
  <si>
    <t>SI 2019:5654</t>
  </si>
  <si>
    <t>Härjedalen</t>
  </si>
  <si>
    <t>Härjedalens kommun</t>
  </si>
  <si>
    <t>SI 2019:5755</t>
  </si>
  <si>
    <t>Västervik</t>
  </si>
  <si>
    <t>Kalmar län</t>
  </si>
  <si>
    <t>Västerviks kommun</t>
  </si>
  <si>
    <t>SI 2019:5657</t>
  </si>
  <si>
    <t>Haparanda</t>
  </si>
  <si>
    <t>Haparanda kommun</t>
  </si>
  <si>
    <t>2018/2019</t>
  </si>
  <si>
    <t>2018:6381</t>
  </si>
  <si>
    <t>Skolenhetsgranskning</t>
  </si>
  <si>
    <t>Grundskola</t>
  </si>
  <si>
    <t>Tångenskolan F-6</t>
  </si>
  <si>
    <t>Göteborgs kommun</t>
  </si>
  <si>
    <t>2018:6383</t>
  </si>
  <si>
    <t>Skälltorpsskolan 7-9</t>
  </si>
  <si>
    <t>2018:7088</t>
  </si>
  <si>
    <t>Kung Karl 79</t>
  </si>
  <si>
    <t>Kungsörs kommun</t>
  </si>
  <si>
    <t>Västmanlands län</t>
  </si>
  <si>
    <t>2018:6330</t>
  </si>
  <si>
    <t>Gamlestadsskolan H</t>
  </si>
  <si>
    <t>2018:6464</t>
  </si>
  <si>
    <t>Visättraskolan</t>
  </si>
  <si>
    <t>Huddinge kommun</t>
  </si>
  <si>
    <t>Stockholms län</t>
  </si>
  <si>
    <t>2018:6420</t>
  </si>
  <si>
    <t>Traryds skola</t>
  </si>
  <si>
    <t>Markaryds kommun</t>
  </si>
  <si>
    <t>Kronobergs län</t>
  </si>
  <si>
    <t>2018:6461</t>
  </si>
  <si>
    <t>Trångsundsskolan</t>
  </si>
  <si>
    <t>2018:6505</t>
  </si>
  <si>
    <t>Norra Lyckan skola</t>
  </si>
  <si>
    <t>Perstorps kommun</t>
  </si>
  <si>
    <t>Skåne län</t>
  </si>
  <si>
    <t>2018:6482</t>
  </si>
  <si>
    <t>Triangelskolan</t>
  </si>
  <si>
    <t>Kiruna kommun</t>
  </si>
  <si>
    <t>2018:7474</t>
  </si>
  <si>
    <t>Fjällboskolan</t>
  </si>
  <si>
    <t>2018:6467</t>
  </si>
  <si>
    <t>Humleskolan</t>
  </si>
  <si>
    <t>Bromölla kommun</t>
  </si>
  <si>
    <t>2018:6304</t>
  </si>
  <si>
    <t>Prästängsskolan B</t>
  </si>
  <si>
    <t>Eksjö kommun</t>
  </si>
  <si>
    <t>Jönköpings län</t>
  </si>
  <si>
    <t>2018:6305</t>
  </si>
  <si>
    <t>Prästängsskolan A</t>
  </si>
  <si>
    <t>2018:6433</t>
  </si>
  <si>
    <t>Bergeforsens skola</t>
  </si>
  <si>
    <t>Timrå kommun</t>
  </si>
  <si>
    <t>Västernorrlands län</t>
  </si>
  <si>
    <t>2018:6307</t>
  </si>
  <si>
    <t>Tegelbruksskolan</t>
  </si>
  <si>
    <t>Falu kommun</t>
  </si>
  <si>
    <t>Dalarnas län</t>
  </si>
  <si>
    <t>2018:6285</t>
  </si>
  <si>
    <t>Enskild</t>
  </si>
  <si>
    <t>Almaröd Friskola</t>
  </si>
  <si>
    <t>Skurups kommun</t>
  </si>
  <si>
    <t>Sjöbo kommun</t>
  </si>
  <si>
    <t>Almaröd friskola AB</t>
  </si>
  <si>
    <t>2018:6342</t>
  </si>
  <si>
    <t>Emmaskolan F-3</t>
  </si>
  <si>
    <t>2018:6390</t>
  </si>
  <si>
    <t>Kråkerydskolan</t>
  </si>
  <si>
    <t>Habo kommun</t>
  </si>
  <si>
    <t>2018:6363</t>
  </si>
  <si>
    <t>Fjällskolan</t>
  </si>
  <si>
    <t>2018:6458</t>
  </si>
  <si>
    <t>Vårbyskolan</t>
  </si>
  <si>
    <t>2018:6428</t>
  </si>
  <si>
    <t>Kastanjeskolan</t>
  </si>
  <si>
    <t>Tomelilla kommun</t>
  </si>
  <si>
    <t>2018:6442</t>
  </si>
  <si>
    <t>Svalövs Montessoriskola</t>
  </si>
  <si>
    <t>Svalövs kommun</t>
  </si>
  <si>
    <t>Svalövs Montessori Ekonomisk förening</t>
  </si>
  <si>
    <t>2018:6456</t>
  </si>
  <si>
    <t>Vårbackaskolan</t>
  </si>
  <si>
    <t>2018:6336</t>
  </si>
  <si>
    <t>Snäckeberget</t>
  </si>
  <si>
    <t>2018:6536</t>
  </si>
  <si>
    <t>Rågsveds grundskola</t>
  </si>
  <si>
    <t>Stockholms kommun</t>
  </si>
  <si>
    <t>2018:6788</t>
  </si>
  <si>
    <t>Långedragsskolorna</t>
  </si>
  <si>
    <t>2018:6472</t>
  </si>
  <si>
    <t>Kinnareds skola</t>
  </si>
  <si>
    <t>Hylte kommun</t>
  </si>
  <si>
    <t>Hallands län</t>
  </si>
  <si>
    <t>2018:6511</t>
  </si>
  <si>
    <t>Storkskolan</t>
  </si>
  <si>
    <t>2018:7195</t>
  </si>
  <si>
    <t>Örsundsbroskolan</t>
  </si>
  <si>
    <t>Enköpings kommun</t>
  </si>
  <si>
    <t>Uppsala län</t>
  </si>
  <si>
    <t>2018:7207</t>
  </si>
  <si>
    <t>Entréskolan Västerås</t>
  </si>
  <si>
    <t>Västerås kommun</t>
  </si>
  <si>
    <t>AmiSgo AB</t>
  </si>
  <si>
    <t>2018:8313</t>
  </si>
  <si>
    <t>Svalnäs skola</t>
  </si>
  <si>
    <t>Täby kommun</t>
  </si>
  <si>
    <t>Svalnäs, ekonomisk förening</t>
  </si>
  <si>
    <t>2018:6374</t>
  </si>
  <si>
    <t>Kungsladugårdsskolan 1</t>
  </si>
  <si>
    <t>2018:7177</t>
  </si>
  <si>
    <t>Medåkers skola</t>
  </si>
  <si>
    <t>Arboga kommun</t>
  </si>
  <si>
    <t>2018:7006</t>
  </si>
  <si>
    <t>Töråsskolan</t>
  </si>
  <si>
    <t>Gislaveds kommun</t>
  </si>
  <si>
    <t>2018:6550</t>
  </si>
  <si>
    <t>Ängskolan   F-6</t>
  </si>
  <si>
    <t>Sundbybergs kommun</t>
  </si>
  <si>
    <t>2018:10191</t>
  </si>
  <si>
    <t>Gymnasieskola</t>
  </si>
  <si>
    <t>LBS Ljud &amp; Bildskolan Trollhättan</t>
  </si>
  <si>
    <t>Trollhättans kommun</t>
  </si>
  <si>
    <t>Ljud &amp; bildskolan lbs AB</t>
  </si>
  <si>
    <t>2018:9171</t>
  </si>
  <si>
    <t>Hjortsjöskolan Låg och Mellan</t>
  </si>
  <si>
    <t>Vaggeryds kommun</t>
  </si>
  <si>
    <t>2018:6478</t>
  </si>
  <si>
    <t>Högalidskolan F-6</t>
  </si>
  <si>
    <t>2018:6338</t>
  </si>
  <si>
    <t>Talldungeskolan</t>
  </si>
  <si>
    <t>2018:7512</t>
  </si>
  <si>
    <t>JENSEN Gymnasium Örebro</t>
  </si>
  <si>
    <t>Örebro kommun</t>
  </si>
  <si>
    <t>Jensen education college AB</t>
  </si>
  <si>
    <t>2018:6514</t>
  </si>
  <si>
    <t>Kalknäs skola</t>
  </si>
  <si>
    <t>Sollefteå kommun</t>
  </si>
  <si>
    <t>2018:6466</t>
  </si>
  <si>
    <t>Holmsjöskolan F-6</t>
  </si>
  <si>
    <t>Karlskrona kommun</t>
  </si>
  <si>
    <t>Blekinge län</t>
  </si>
  <si>
    <t>2018:7857</t>
  </si>
  <si>
    <t>Västerskolan</t>
  </si>
  <si>
    <t>2018:7198</t>
  </si>
  <si>
    <t>Bergvretenskolan</t>
  </si>
  <si>
    <t>2018:7475</t>
  </si>
  <si>
    <t>Landamäreskolan F-3</t>
  </si>
  <si>
    <t>2018:6517</t>
  </si>
  <si>
    <t>Ramsele skola</t>
  </si>
  <si>
    <t>2018:6346</t>
  </si>
  <si>
    <t>Jättestensskolan 2 F-9</t>
  </si>
  <si>
    <t>2018:6510</t>
  </si>
  <si>
    <t>Vollsjö skola</t>
  </si>
  <si>
    <t>2018:10646</t>
  </si>
  <si>
    <t>Borgarskolan</t>
  </si>
  <si>
    <t>Gävle kommun</t>
  </si>
  <si>
    <t>Gävleborgs län</t>
  </si>
  <si>
    <t>2018:10190</t>
  </si>
  <si>
    <t>LBS Ljud &amp; Bildskolan Göteborg</t>
  </si>
  <si>
    <t>2018:6388</t>
  </si>
  <si>
    <t>Brunnsboskolan F-3</t>
  </si>
  <si>
    <t>2018:7037</t>
  </si>
  <si>
    <t>Vallåsskolan 1</t>
  </si>
  <si>
    <t>Halmstads kommun</t>
  </si>
  <si>
    <t>2018:10130</t>
  </si>
  <si>
    <t>Breviksskolan åk 6-9</t>
  </si>
  <si>
    <t>Oxelösunds kommun</t>
  </si>
  <si>
    <t>Södermanlands län</t>
  </si>
  <si>
    <t>2018:6566</t>
  </si>
  <si>
    <t>Frostaskolan 7-9</t>
  </si>
  <si>
    <t>Hörby kommun</t>
  </si>
  <si>
    <t>2018:11601</t>
  </si>
  <si>
    <t>Lugnetgymnasiet RO1</t>
  </si>
  <si>
    <t>2018:6379</t>
  </si>
  <si>
    <t>Toleredsskolan 7-9</t>
  </si>
  <si>
    <t>2018:6882</t>
  </si>
  <si>
    <t>Dalaskolan Norra</t>
  </si>
  <si>
    <t>2018:7468</t>
  </si>
  <si>
    <t>Västerholms friskola</t>
  </si>
  <si>
    <t>Västerholms friskola AB</t>
  </si>
  <si>
    <t>2018:7035</t>
  </si>
  <si>
    <t>Linehedsskolan 1</t>
  </si>
  <si>
    <t>2018:6434</t>
  </si>
  <si>
    <t>Ljustorps skola</t>
  </si>
  <si>
    <t>2018:10132</t>
  </si>
  <si>
    <t>Tallängens skola</t>
  </si>
  <si>
    <t>Kumla kommun</t>
  </si>
  <si>
    <t>2018:10131</t>
  </si>
  <si>
    <t>Fylsta skola</t>
  </si>
  <si>
    <t>2018:6384</t>
  </si>
  <si>
    <t>Klarebergsskolan 7-9</t>
  </si>
  <si>
    <t>2018:6427</t>
  </si>
  <si>
    <t>Lindesborgsskolan</t>
  </si>
  <si>
    <t>2018:8605</t>
  </si>
  <si>
    <t>Stenhammarskolan F-3</t>
  </si>
  <si>
    <t>Flens kommun</t>
  </si>
  <si>
    <t>2018:8606</t>
  </si>
  <si>
    <t>Stenhammarskolan 4-6</t>
  </si>
  <si>
    <t>2018:6435</t>
  </si>
  <si>
    <t>Arenaskolan</t>
  </si>
  <si>
    <t>2018:7566</t>
  </si>
  <si>
    <t>Unnaryds skola</t>
  </si>
  <si>
    <t>2018:10491</t>
  </si>
  <si>
    <t>Pauliskolan</t>
  </si>
  <si>
    <t>Helsingborgs kommun</t>
  </si>
  <si>
    <t>Stiftelsen pauliskolan</t>
  </si>
  <si>
    <t>2018:10134</t>
  </si>
  <si>
    <t>Kumlaby skola F-5</t>
  </si>
  <si>
    <t>2018:7196</t>
  </si>
  <si>
    <t>Fjärdhundraskolan</t>
  </si>
  <si>
    <t>2018:6509</t>
  </si>
  <si>
    <t>Hagalidskolan</t>
  </si>
  <si>
    <t>Staffanstorps kommun</t>
  </si>
  <si>
    <t>2018:9039</t>
  </si>
  <si>
    <t>Kungsskolan</t>
  </si>
  <si>
    <t>Örkelljunga kommun</t>
  </si>
  <si>
    <t>2018:7859</t>
  </si>
  <si>
    <t>Björskogsskolan</t>
  </si>
  <si>
    <t>2018:6364</t>
  </si>
  <si>
    <t>Dalaskolan</t>
  </si>
  <si>
    <t>2018:10645</t>
  </si>
  <si>
    <t>Ulvsäterskolan</t>
  </si>
  <si>
    <t>2018:10642</t>
  </si>
  <si>
    <t>Forsbacka skola</t>
  </si>
  <si>
    <t>2018:6520</t>
  </si>
  <si>
    <t>Björklundaskolan</t>
  </si>
  <si>
    <t>Piteå kommun</t>
  </si>
  <si>
    <t>2018:6484</t>
  </si>
  <si>
    <t>Nils Månssons Friskola</t>
  </si>
  <si>
    <t>Nils Månssons Friskola AB</t>
  </si>
  <si>
    <t>2018:7476</t>
  </si>
  <si>
    <t>Kungsladugårdsskolan 2</t>
  </si>
  <si>
    <t>2018:7855</t>
  </si>
  <si>
    <t>Tullskolan F-6</t>
  </si>
  <si>
    <t>2018:10806</t>
  </si>
  <si>
    <t>Thoren Business School Umeå</t>
  </si>
  <si>
    <t>Umeå kommun</t>
  </si>
  <si>
    <t>Skellefteå kommun</t>
  </si>
  <si>
    <t>Thorengruppen AB</t>
  </si>
  <si>
    <t>2018:10026</t>
  </si>
  <si>
    <t>Fyrklöverns Montessori - Grundskola</t>
  </si>
  <si>
    <t>Fyrklöverns Montessori AB</t>
  </si>
  <si>
    <t>2018:6430</t>
  </si>
  <si>
    <t>Odenslundsskolan</t>
  </si>
  <si>
    <t>2018:7206</t>
  </si>
  <si>
    <t>Bergtallens skola</t>
  </si>
  <si>
    <t>Villberga familjecenter aktiebolag</t>
  </si>
  <si>
    <t>2018:6507</t>
  </si>
  <si>
    <t>Kyrkheddinge skola</t>
  </si>
  <si>
    <t>2018:7010</t>
  </si>
  <si>
    <t>Gislaveds gymnasium Ekonomisk sektor</t>
  </si>
  <si>
    <t>2018:6549</t>
  </si>
  <si>
    <t>S:t Martins gymnasium</t>
  </si>
  <si>
    <t>2018:7858</t>
  </si>
  <si>
    <t>Kung Karl 46</t>
  </si>
  <si>
    <t>2018:6386</t>
  </si>
  <si>
    <t>Gunnestorpsskolan F-6</t>
  </si>
  <si>
    <t>2018:10643</t>
  </si>
  <si>
    <t>Staffansskolan</t>
  </si>
  <si>
    <t>2018:6345</t>
  </si>
  <si>
    <t>Bärbyskolan F-6</t>
  </si>
  <si>
    <t>2018:7851</t>
  </si>
  <si>
    <t>Prästängsskolan</t>
  </si>
  <si>
    <t>Alvesta kommun</t>
  </si>
  <si>
    <t>2018:10637</t>
  </si>
  <si>
    <t>Andersbergsskolan</t>
  </si>
  <si>
    <t>2018:11127</t>
  </si>
  <si>
    <t>Renforsskolan</t>
  </si>
  <si>
    <t>Vindelns kommun</t>
  </si>
  <si>
    <t>2018:7313</t>
  </si>
  <si>
    <t>Fagerviks skola</t>
  </si>
  <si>
    <t>2018:7856</t>
  </si>
  <si>
    <t>Rosenfeldtskolan F-6</t>
  </si>
  <si>
    <t>2018:11128</t>
  </si>
  <si>
    <t>Älvbrinkens skola</t>
  </si>
  <si>
    <t>2018:11682</t>
  </si>
  <si>
    <t>Kungsholmens västra gymnasium</t>
  </si>
  <si>
    <t>2018:7214</t>
  </si>
  <si>
    <t>Kungsholmens Västra Gymnasium</t>
  </si>
  <si>
    <t>2018:7215</t>
  </si>
  <si>
    <t>2018:10640</t>
  </si>
  <si>
    <t>Vallbacksskolan</t>
  </si>
  <si>
    <t>2018:10143</t>
  </si>
  <si>
    <t>Wasaskolan</t>
  </si>
  <si>
    <t>Södertälje kommun</t>
  </si>
  <si>
    <t>2018:10141</t>
  </si>
  <si>
    <t>Stålhamraskolan</t>
  </si>
  <si>
    <t>2018:8527</t>
  </si>
  <si>
    <t>Kulturama gr. Hammarby Sjöstad</t>
  </si>
  <si>
    <t>Medborgarskolan stockholmsregionen</t>
  </si>
  <si>
    <t>2018:7519</t>
  </si>
  <si>
    <t>Järvaskolan</t>
  </si>
  <si>
    <t>Järvaskolan AB</t>
  </si>
  <si>
    <t>2018:6369</t>
  </si>
  <si>
    <t>Torslandaskolan F-5</t>
  </si>
  <si>
    <t>2018:6468</t>
  </si>
  <si>
    <t>Ringsjöskolan</t>
  </si>
  <si>
    <t>Höörs kommun</t>
  </si>
  <si>
    <t>2018:11002</t>
  </si>
  <si>
    <t>Victum Gymnasium</t>
  </si>
  <si>
    <t>Victum Gymnasium Aktiebolag</t>
  </si>
  <si>
    <t>2018:7036</t>
  </si>
  <si>
    <t>Sturegymnasiet 4</t>
  </si>
  <si>
    <t>2018:10142</t>
  </si>
  <si>
    <t>Brunnsängskolan</t>
  </si>
  <si>
    <t>2018:6323</t>
  </si>
  <si>
    <t>Fiskebäcksskolan 6-9</t>
  </si>
  <si>
    <t>2018:7045</t>
  </si>
  <si>
    <t>Långvinkelns Montessoriskola</t>
  </si>
  <si>
    <t>Palmlunds Olymp AB</t>
  </si>
  <si>
    <t>2018:6340</t>
  </si>
  <si>
    <t>Ängåsskolan</t>
  </si>
  <si>
    <t>2018:11124</t>
  </si>
  <si>
    <t>Minervaskolan</t>
  </si>
  <si>
    <t>Ånge kommun</t>
  </si>
  <si>
    <t>2018:11123</t>
  </si>
  <si>
    <t>Torpshammars skola</t>
  </si>
  <si>
    <t>2018:10639</t>
  </si>
  <si>
    <t>Sofiedalskolan</t>
  </si>
  <si>
    <t>2018:10814</t>
  </si>
  <si>
    <t>Thoren Innovation School Lund</t>
  </si>
  <si>
    <t>Lunds kommun</t>
  </si>
  <si>
    <t>Thoren Innovation School AB</t>
  </si>
  <si>
    <t>2018:11259</t>
  </si>
  <si>
    <t>Sköldinge skola</t>
  </si>
  <si>
    <t>Katrineholms kommun</t>
  </si>
  <si>
    <t>2018:6284</t>
  </si>
  <si>
    <t>Vollsjö Friskola</t>
  </si>
  <si>
    <t>2018:7849</t>
  </si>
  <si>
    <t>Vislandaskolan</t>
  </si>
  <si>
    <t>2018:7008</t>
  </si>
  <si>
    <t>Gislaveds gymnasium Teknisk sektor</t>
  </si>
  <si>
    <t>2018:6347</t>
  </si>
  <si>
    <t>Västerhedsskolan</t>
  </si>
  <si>
    <t>2018:6385</t>
  </si>
  <si>
    <t>Önneredsskolan 4-6</t>
  </si>
  <si>
    <t>2018:11125</t>
  </si>
  <si>
    <t>Alby skola</t>
  </si>
  <si>
    <t>2018:8115</t>
  </si>
  <si>
    <t>Fredkullaskolan ,waldorfskola,</t>
  </si>
  <si>
    <t>Kungälvs kommun</t>
  </si>
  <si>
    <t>Föreningen för waldorfpedagogik i kungälv</t>
  </si>
  <si>
    <t>2018:10144</t>
  </si>
  <si>
    <t>Pershagenskolan</t>
  </si>
  <si>
    <t>2018:10638</t>
  </si>
  <si>
    <t>Vikingaskolan</t>
  </si>
  <si>
    <t>2018:6368</t>
  </si>
  <si>
    <t>Backaskolan F-6</t>
  </si>
  <si>
    <t>2018:11094</t>
  </si>
  <si>
    <t>Thoren Framtid Karlstad</t>
  </si>
  <si>
    <t>Karlstads kommun</t>
  </si>
  <si>
    <t>Värmlands län</t>
  </si>
  <si>
    <t>2018:7507</t>
  </si>
  <si>
    <t>Hagaskolan</t>
  </si>
  <si>
    <t>2018:6300</t>
  </si>
  <si>
    <t>Stenhammarskolan 7-9</t>
  </si>
  <si>
    <t>2018:10805</t>
  </si>
  <si>
    <t>Thoren Business School Uppsala</t>
  </si>
  <si>
    <t>Uppsala kommun</t>
  </si>
  <si>
    <t>2018:11302</t>
  </si>
  <si>
    <t>Skäggetorpskolan</t>
  </si>
  <si>
    <t>Linköpings kommun</t>
  </si>
  <si>
    <t>Östergötlands län</t>
  </si>
  <si>
    <t>2018:6380</t>
  </si>
  <si>
    <t>Solbackeskolan</t>
  </si>
  <si>
    <t>2018:7197</t>
  </si>
  <si>
    <t>Westerlundska gymnasiet</t>
  </si>
  <si>
    <t>2018:10540</t>
  </si>
  <si>
    <t>Hagnässkolan</t>
  </si>
  <si>
    <t>Upplands-Bro kommun</t>
  </si>
  <si>
    <t>Upplands-bro kommun</t>
  </si>
  <si>
    <t>2018:11300</t>
  </si>
  <si>
    <t>Igelsta grundskola</t>
  </si>
  <si>
    <t>2018:11255</t>
  </si>
  <si>
    <t>Järvenskolan Södra</t>
  </si>
  <si>
    <t>2018:8576</t>
  </si>
  <si>
    <t>Praktiska Borås</t>
  </si>
  <si>
    <t>Borås kommun</t>
  </si>
  <si>
    <t>Praktiska Sverige AB</t>
  </si>
  <si>
    <t>2018:11126</t>
  </si>
  <si>
    <t>Fränstaskolan</t>
  </si>
  <si>
    <t>2018:11106</t>
  </si>
  <si>
    <t>Hörby Lärcenter, Gymnasieutb.</t>
  </si>
  <si>
    <t>2018:11119</t>
  </si>
  <si>
    <t>Sundsvalls Gymn. Västermalm 6</t>
  </si>
  <si>
    <t>Sundsvalls kommun</t>
  </si>
  <si>
    <t>2018:11258</t>
  </si>
  <si>
    <t>Strångsjö skola</t>
  </si>
  <si>
    <t>2018:8577</t>
  </si>
  <si>
    <t>Praktiska Örebro</t>
  </si>
  <si>
    <t>2018:6431</t>
  </si>
  <si>
    <t>Tyringe skola F-9</t>
  </si>
  <si>
    <t>Hässleholms kommun</t>
  </si>
  <si>
    <t>2018:7027</t>
  </si>
  <si>
    <t>Filbornaskolan</t>
  </si>
  <si>
    <t>2018:11466</t>
  </si>
  <si>
    <t>Malmaskolan 3-9</t>
  </si>
  <si>
    <t>Köpings kommun</t>
  </si>
  <si>
    <t>2018:8492</t>
  </si>
  <si>
    <t>Kulturama gymnasium</t>
  </si>
  <si>
    <t>2018:11122</t>
  </si>
  <si>
    <t>Ljungaskolan</t>
  </si>
  <si>
    <t>2018:6332</t>
  </si>
  <si>
    <t>Hultskolan</t>
  </si>
  <si>
    <t>2018:6326</t>
  </si>
  <si>
    <t>Oscar Fredriksskolan 1</t>
  </si>
  <si>
    <t>2018:10808</t>
  </si>
  <si>
    <t>Thoren Business School Sundsvall</t>
  </si>
  <si>
    <t>SI 2019:1511</t>
  </si>
  <si>
    <t>Sundsvalls Montessoriskola</t>
  </si>
  <si>
    <t>2018:6785</t>
  </si>
  <si>
    <t>Oscar Fredriksskolan 2</t>
  </si>
  <si>
    <t>2018:11082</t>
  </si>
  <si>
    <t>Sjögrenska gymnasiet</t>
  </si>
  <si>
    <t>Knivsta kommun</t>
  </si>
  <si>
    <t>2018:11340</t>
  </si>
  <si>
    <t>Helsingborgs Sportgymnasium</t>
  </si>
  <si>
    <t>Helsingborgs sportgymnasium ab</t>
  </si>
  <si>
    <t>2018:10804</t>
  </si>
  <si>
    <t>Yrkesgymnasiet Skellefteå</t>
  </si>
  <si>
    <t>2018:7026</t>
  </si>
  <si>
    <t>Helsingborgs Lärlingsgymnasium</t>
  </si>
  <si>
    <t>2018:10954</t>
  </si>
  <si>
    <t>Cultura Gymnasium</t>
  </si>
  <si>
    <t>Cultura Utbildning AB</t>
  </si>
  <si>
    <t>2018:7853</t>
  </si>
  <si>
    <t>Lyckeby kunskapscentrum F-9</t>
  </si>
  <si>
    <t>2018:11049</t>
  </si>
  <si>
    <t>Friskolan Lyftet</t>
  </si>
  <si>
    <t>Friskolan lyftet AB</t>
  </si>
  <si>
    <t>2018:7852</t>
  </si>
  <si>
    <t>Wämöskolan 7-9</t>
  </si>
  <si>
    <t>2018:7511</t>
  </si>
  <si>
    <t>JENSEN Gymnasium Linköping</t>
  </si>
  <si>
    <t>2018:10807</t>
  </si>
  <si>
    <t>Yrkesgymnasiet Göteborg</t>
  </si>
  <si>
    <t>2018:11015</t>
  </si>
  <si>
    <t>Eksjö Gymnasium 3</t>
  </si>
  <si>
    <t>2018:11107</t>
  </si>
  <si>
    <t>Nils Holgerssongy i Skurup</t>
  </si>
  <si>
    <t>2018:11257</t>
  </si>
  <si>
    <t>Västra skolan</t>
  </si>
  <si>
    <t>2018:11261</t>
  </si>
  <si>
    <t>Katrineholms Tekniska College 2</t>
  </si>
  <si>
    <t>2018:8566</t>
  </si>
  <si>
    <t>Praktiska Göteborg</t>
  </si>
  <si>
    <t>2018:7677</t>
  </si>
  <si>
    <t>Piggelinen</t>
  </si>
  <si>
    <t>Friskolan PANEA AB</t>
  </si>
  <si>
    <t>2018:11535</t>
  </si>
  <si>
    <t>Matfors skola</t>
  </si>
  <si>
    <t>2018:11301</t>
  </si>
  <si>
    <t>Blombackaskolan</t>
  </si>
  <si>
    <t>2018:11121</t>
  </si>
  <si>
    <t>Sundsvalls Gymn. Västermalm 5</t>
  </si>
  <si>
    <t>2018:11304</t>
  </si>
  <si>
    <t>Erlaskolan Falun</t>
  </si>
  <si>
    <t>Norrköpings kommun</t>
  </si>
  <si>
    <t>Lärande i Sverige AB</t>
  </si>
  <si>
    <t>2018:11263</t>
  </si>
  <si>
    <t>Duveholmsgymnasiet 1</t>
  </si>
  <si>
    <t>2018:10809</t>
  </si>
  <si>
    <t>Thoren Business School Stockholm</t>
  </si>
  <si>
    <t>2018:7962</t>
  </si>
  <si>
    <t>Emiliaskolan Höörs waldorfsk.</t>
  </si>
  <si>
    <t>Föreningen emiliaskolan</t>
  </si>
  <si>
    <t>2018:10727</t>
  </si>
  <si>
    <t>Gustavsbergs gymnasium ,G2,</t>
  </si>
  <si>
    <t>Värmdö kommun</t>
  </si>
  <si>
    <t>2018:11109</t>
  </si>
  <si>
    <t>Hvilan Utbildning</t>
  </si>
  <si>
    <t>Hvilan Utbildning AB</t>
  </si>
  <si>
    <t>2018:8281</t>
  </si>
  <si>
    <t>Friskolan i Kärna</t>
  </si>
  <si>
    <t>Mona Hurtig Skol AB</t>
  </si>
  <si>
    <t>2018:11120</t>
  </si>
  <si>
    <t>Sundsvalls Gymn. Hedbergska 3</t>
  </si>
  <si>
    <t>SI 2019:253</t>
  </si>
  <si>
    <t>Apelrydsskolan</t>
  </si>
  <si>
    <t>Båstads kommun</t>
  </si>
  <si>
    <t>Stiftelsen apelrydsskolan</t>
  </si>
  <si>
    <t>2018:11021</t>
  </si>
  <si>
    <t>Apelrydsskolan i Båstad</t>
  </si>
  <si>
    <t>Stiftelsen apelryd international</t>
  </si>
  <si>
    <t>2018:8572</t>
  </si>
  <si>
    <t>Praktiska Nykvarn</t>
  </si>
  <si>
    <t>Nykvarns kommun</t>
  </si>
  <si>
    <t>2018:11256</t>
  </si>
  <si>
    <t>Östra skolan</t>
  </si>
  <si>
    <t>2018:7477</t>
  </si>
  <si>
    <t>Hovåsskolan 7-9</t>
  </si>
  <si>
    <t>2018:6382</t>
  </si>
  <si>
    <t>Center för Språkintroduktion Lindholmen 2</t>
  </si>
  <si>
    <t>2018:8578</t>
  </si>
  <si>
    <t>Praktiska Sundsvall</t>
  </si>
  <si>
    <t>2018:6373</t>
  </si>
  <si>
    <t>Katrinelundsgymnasiet 4</t>
  </si>
  <si>
    <t>2018:11018</t>
  </si>
  <si>
    <t>Aspero Idrottsgymn. Göteborg</t>
  </si>
  <si>
    <t>Aspero friskolor AB</t>
  </si>
  <si>
    <t>2018:10334</t>
  </si>
  <si>
    <t>Forssaängskolan</t>
  </si>
  <si>
    <t>Borlänge kommun</t>
  </si>
  <si>
    <t>2018:8276</t>
  </si>
  <si>
    <t>Nygårdsskolan F-3</t>
  </si>
  <si>
    <t>2018:6791</t>
  </si>
  <si>
    <t>Johannebergsskolan</t>
  </si>
  <si>
    <t>2018:8565</t>
  </si>
  <si>
    <t>Praktiska Ystad</t>
  </si>
  <si>
    <t>Ystads kommun</t>
  </si>
  <si>
    <t>2018:6339</t>
  </si>
  <si>
    <t>Schillerska gymnasiet 4</t>
  </si>
  <si>
    <t>2018:6371</t>
  </si>
  <si>
    <t>Katrinelundsgymnasiet 5</t>
  </si>
  <si>
    <t>2018:6327</t>
  </si>
  <si>
    <t>Katrinelundsgymnasiet 3</t>
  </si>
  <si>
    <t>2018:6377</t>
  </si>
  <si>
    <t>Katrinelundsgymnasiet 1</t>
  </si>
  <si>
    <t>2018:9278</t>
  </si>
  <si>
    <t>Lindholmens tekn gymnasium 3</t>
  </si>
  <si>
    <t>2018:10935</t>
  </si>
  <si>
    <t>Impius gymnasium</t>
  </si>
  <si>
    <t>Impius utvecklings AB</t>
  </si>
  <si>
    <t>2018:6366</t>
  </si>
  <si>
    <t>Lindholmens tekn gymnasium 2</t>
  </si>
  <si>
    <t>2018:8573</t>
  </si>
  <si>
    <t>Praktiska Karlstad</t>
  </si>
  <si>
    <t>2018:11260</t>
  </si>
  <si>
    <t>Valla skola</t>
  </si>
  <si>
    <t>2018:6341</t>
  </si>
  <si>
    <t>Vättnedalsskolan</t>
  </si>
  <si>
    <t>2018:11470</t>
  </si>
  <si>
    <t>Carl Wahren Gymnasium</t>
  </si>
  <si>
    <t>Norrtälje kommun</t>
  </si>
  <si>
    <t>Roslagen Education AB</t>
  </si>
  <si>
    <t>2018:6329</t>
  </si>
  <si>
    <t>Bräckegymnasiet 2</t>
  </si>
  <si>
    <t>2018:10928</t>
  </si>
  <si>
    <t>Nicolaiskolan</t>
  </si>
  <si>
    <t>2018:11268</t>
  </si>
  <si>
    <t>Klockarhagsskolan</t>
  </si>
  <si>
    <t>Hällefors kommun</t>
  </si>
  <si>
    <t>2018:11270</t>
  </si>
  <si>
    <t>Grythyttans skola</t>
  </si>
  <si>
    <t>2018:11081</t>
  </si>
  <si>
    <t>Bergaskolan</t>
  </si>
  <si>
    <t>2018:11245</t>
  </si>
  <si>
    <t>Ingelstadgymnasiet</t>
  </si>
  <si>
    <t>Växjö kommun</t>
  </si>
  <si>
    <t>Kalmar kommun</t>
  </si>
  <si>
    <t>Hushållningssällskapet kalmar-kronoberg-blekinge</t>
  </si>
  <si>
    <t>2018:8575</t>
  </si>
  <si>
    <t>Praktiska Kalmar</t>
  </si>
  <si>
    <t>2018:10725</t>
  </si>
  <si>
    <t>Värmdö Skärgårdsskola</t>
  </si>
  <si>
    <t>2018:8227</t>
  </si>
  <si>
    <t>Tryde Friskola</t>
  </si>
  <si>
    <t>Tryde friskola ekonomisk förening</t>
  </si>
  <si>
    <t>2018:11053</t>
  </si>
  <si>
    <t>Malenagymnasiet</t>
  </si>
  <si>
    <t>2018:9402</t>
  </si>
  <si>
    <t>Strandvägsskolan</t>
  </si>
  <si>
    <t>Filipstads kommun</t>
  </si>
  <si>
    <t>2018:7513</t>
  </si>
  <si>
    <t>JENSEN grundskola Malmö 2</t>
  </si>
  <si>
    <t>Malmö kommun</t>
  </si>
  <si>
    <t>2018:11269</t>
  </si>
  <si>
    <t>Pihlskolan gymnasium</t>
  </si>
  <si>
    <t>2018:9371</t>
  </si>
  <si>
    <t>Munkegärdeskolan</t>
  </si>
  <si>
    <t>2018:11551</t>
  </si>
  <si>
    <t>Vallonskolan</t>
  </si>
  <si>
    <t>Östhammars kommun</t>
  </si>
  <si>
    <t>SI 2019:254</t>
  </si>
  <si>
    <t>Gymnasieutb. i Staffanstorp</t>
  </si>
  <si>
    <t>2018:11024</t>
  </si>
  <si>
    <t>Teknikum 2</t>
  </si>
  <si>
    <t>2018:8569</t>
  </si>
  <si>
    <t>Praktiska Linköping</t>
  </si>
  <si>
    <t>2018:6521</t>
  </si>
  <si>
    <t>Prolympia, Jönköping</t>
  </si>
  <si>
    <t>Jönköpings kommun</t>
  </si>
  <si>
    <t>Prolympia AB</t>
  </si>
  <si>
    <t>2018:10726</t>
  </si>
  <si>
    <t>Hemmestaskolan</t>
  </si>
  <si>
    <t>2018:9401</t>
  </si>
  <si>
    <t>Nykroppa skola</t>
  </si>
  <si>
    <t>2018:11246</t>
  </si>
  <si>
    <t>Gamlebygymnasiet</t>
  </si>
  <si>
    <t>2018:11264</t>
  </si>
  <si>
    <t>Bie skola</t>
  </si>
  <si>
    <t>2018:10936</t>
  </si>
  <si>
    <t>G.O. Kompetens Transportgymnasium</t>
  </si>
  <si>
    <t>G.o. kompetens transportgymnasium AB</t>
  </si>
  <si>
    <t>2018:9379</t>
  </si>
  <si>
    <t>Skogshöjdens skola 4-9</t>
  </si>
  <si>
    <t>2018:10737</t>
  </si>
  <si>
    <t>Strandskolan</t>
  </si>
  <si>
    <t>Älvdalens kommun</t>
  </si>
  <si>
    <t>2018:8571</t>
  </si>
  <si>
    <t>Praktiska Malmö Limhamn</t>
  </si>
  <si>
    <t>2018:8563</t>
  </si>
  <si>
    <t>Praktiska Västerås</t>
  </si>
  <si>
    <t>2018:11303</t>
  </si>
  <si>
    <t>Erlaskolan Norrköping Östra</t>
  </si>
  <si>
    <t>2018:10602</t>
  </si>
  <si>
    <t>Olandsskolan F-9</t>
  </si>
  <si>
    <t>2018:10782</t>
  </si>
  <si>
    <t>Breddenskolan</t>
  </si>
  <si>
    <t>Upplands Väsby kommun</t>
  </si>
  <si>
    <t>Upplands väsby kommun</t>
  </si>
  <si>
    <t>2018:6344</t>
  </si>
  <si>
    <t>Motorbranschens Tekniska gymn.</t>
  </si>
  <si>
    <t>2018:6784</t>
  </si>
  <si>
    <t>Torslandaskolan 6-9</t>
  </si>
  <si>
    <t>2018:11305</t>
  </si>
  <si>
    <t>Realgymnasiet Uppsala</t>
  </si>
  <si>
    <t>2018:8570</t>
  </si>
  <si>
    <t>Praktiska Trollhättan</t>
  </si>
  <si>
    <t>2018:6335</t>
  </si>
  <si>
    <t>Glöstorpsskolan 7-9</t>
  </si>
  <si>
    <t>2018:11066</t>
  </si>
  <si>
    <t>Wisbygymnasiet</t>
  </si>
  <si>
    <t>Gotlands kommun</t>
  </si>
  <si>
    <t>Gotlands län</t>
  </si>
  <si>
    <t>2018:11468</t>
  </si>
  <si>
    <t>MediaGymnasiet i Nacka Strand</t>
  </si>
  <si>
    <t>Nacka kommun</t>
  </si>
  <si>
    <t>MediaGymnasiet Nacka Strand AB</t>
  </si>
  <si>
    <t>2018:7772</t>
  </si>
  <si>
    <t>Broarps skola</t>
  </si>
  <si>
    <t>Attendo Individ och familj AB</t>
  </si>
  <si>
    <t>2018:9390</t>
  </si>
  <si>
    <t>Forsens grundskola 7-9</t>
  </si>
  <si>
    <t>Tidaholms kommun</t>
  </si>
  <si>
    <t>2018:10545</t>
  </si>
  <si>
    <t>Romaskolan</t>
  </si>
  <si>
    <t>2018:9387</t>
  </si>
  <si>
    <t>Ekedalens skola F-6</t>
  </si>
  <si>
    <t>2018:9403</t>
  </si>
  <si>
    <t>Montessoriskolan Trilobiten</t>
  </si>
  <si>
    <t>Trollhättans montessoriskola aktiebolag</t>
  </si>
  <si>
    <t>2018:6333</t>
  </si>
  <si>
    <t>Schillerska gymnasiet 2</t>
  </si>
  <si>
    <t>2018:7736</t>
  </si>
  <si>
    <t>Mohedaskolan</t>
  </si>
  <si>
    <t>2018:9442</t>
  </si>
  <si>
    <t>Kristinebergskolan 1</t>
  </si>
  <si>
    <t>Åmåls kommun</t>
  </si>
  <si>
    <t>2018:9376</t>
  </si>
  <si>
    <t>Hjortmosseskolan F-4</t>
  </si>
  <si>
    <t>SI 2019:5764</t>
  </si>
  <si>
    <t>Malgovik skola</t>
  </si>
  <si>
    <t>2018:11307</t>
  </si>
  <si>
    <t>Lars Kaggskolan 1 NA, HV</t>
  </si>
  <si>
    <t>Kalmarsunds gymnasieförbund</t>
  </si>
  <si>
    <t>SI 2019:5704</t>
  </si>
  <si>
    <t>Centralskolan</t>
  </si>
  <si>
    <t>SI 2019:5747</t>
  </si>
  <si>
    <t>Holavedsgymnasiet TYM</t>
  </si>
  <si>
    <t>Tranås</t>
  </si>
  <si>
    <t>Tranås kommun</t>
  </si>
  <si>
    <t>2018:11306</t>
  </si>
  <si>
    <t>Jenny Nyströmsskolan 4 BF, VO</t>
  </si>
  <si>
    <t>SI 2019:5706</t>
  </si>
  <si>
    <t>Järnboås skola</t>
  </si>
  <si>
    <t>SI 2019:6010</t>
  </si>
  <si>
    <t>Gällstads skola</t>
  </si>
  <si>
    <t>SI 2019:5759</t>
  </si>
  <si>
    <t>Ellen Keyskolan RO1</t>
  </si>
  <si>
    <t>SI 2019:5761</t>
  </si>
  <si>
    <t>Loftahammars skola</t>
  </si>
  <si>
    <t>SI 2019:5760</t>
  </si>
  <si>
    <t>Överumsskolan F-6</t>
  </si>
  <si>
    <t>SI 2019:5770</t>
  </si>
  <si>
    <t>Tärendö Centralskola</t>
  </si>
  <si>
    <t>Pajala</t>
  </si>
  <si>
    <t>Pajala kommun</t>
  </si>
  <si>
    <t>SI 2019:5767</t>
  </si>
  <si>
    <t>SI 2019:5701</t>
  </si>
  <si>
    <t>Högtofta skola</t>
  </si>
  <si>
    <t>Sölvesborg</t>
  </si>
  <si>
    <t>Sölvesborgs kommun</t>
  </si>
  <si>
    <t>SI 2019:5981</t>
  </si>
  <si>
    <t>Ryrsjöskolan</t>
  </si>
  <si>
    <t>Lilla Edet</t>
  </si>
  <si>
    <t>Lilla edets kommun</t>
  </si>
  <si>
    <t>SI 2019:5922</t>
  </si>
  <si>
    <t>Fjärås Bräckaskolan Röd</t>
  </si>
  <si>
    <t>Kungsbacka</t>
  </si>
  <si>
    <t>Kungsbacka kommun</t>
  </si>
  <si>
    <t>SI 2019:5757</t>
  </si>
  <si>
    <t>Västerviks gymnasium Ro 1</t>
  </si>
  <si>
    <t>SI 2019:5644</t>
  </si>
  <si>
    <t>Svanetorpskolan</t>
  </si>
  <si>
    <t>Burlöv</t>
  </si>
  <si>
    <t>Burlövs kommun</t>
  </si>
  <si>
    <t>SI 2019:5748</t>
  </si>
  <si>
    <t>Fröafallsskolan</t>
  </si>
  <si>
    <t>SI 2019:5769</t>
  </si>
  <si>
    <t>Svarträvens skola F-3</t>
  </si>
  <si>
    <t>SI 2019:5802</t>
  </si>
  <si>
    <t>Moholms skola</t>
  </si>
  <si>
    <t>Töreboda</t>
  </si>
  <si>
    <t>Töreboda kommun</t>
  </si>
  <si>
    <t>SI 2019:5749</t>
  </si>
  <si>
    <t>Linderås skola</t>
  </si>
  <si>
    <t>SI 2019:5756</t>
  </si>
  <si>
    <t>Ankarsrums skola 7-9</t>
  </si>
  <si>
    <t>SI 2019:5912</t>
  </si>
  <si>
    <t>Beda Hallbergs gymnasium</t>
  </si>
  <si>
    <t>SI 2019:5911</t>
  </si>
  <si>
    <t>Elof Lindälvs gymn Enhet 2</t>
  </si>
  <si>
    <t>SI 2019:5683</t>
  </si>
  <si>
    <t>Smaragdskolan</t>
  </si>
  <si>
    <t>Mörbylånga</t>
  </si>
  <si>
    <t>Mörbylånga kommun</t>
  </si>
  <si>
    <t>SI 2019:5921</t>
  </si>
  <si>
    <t>Fjordskolan Nidingen</t>
  </si>
  <si>
    <t>SI 2019:5743</t>
  </si>
  <si>
    <t>Bäckadalsgymn RO 3</t>
  </si>
  <si>
    <t>Jönköping</t>
  </si>
  <si>
    <t>SI 2019:5913</t>
  </si>
  <si>
    <t>Fullriggaren Malevik F-3</t>
  </si>
  <si>
    <t>SI 2019:5699</t>
  </si>
  <si>
    <t>Hjortakroksskolan</t>
  </si>
  <si>
    <t>SI 2019:5722</t>
  </si>
  <si>
    <t>Parkskolan</t>
  </si>
  <si>
    <t>Salem</t>
  </si>
  <si>
    <t>Pysslingen förskolor och skolor ab</t>
  </si>
  <si>
    <t>SI 2019:5656</t>
  </si>
  <si>
    <t>Vemdalens skola</t>
  </si>
  <si>
    <t>SI 2019:5700</t>
  </si>
  <si>
    <t>Hörviks skola</t>
  </si>
  <si>
    <t>SI 2019:5741</t>
  </si>
  <si>
    <t>Sandagymnasiet RO 5</t>
  </si>
  <si>
    <t>SI 2019:5919</t>
  </si>
  <si>
    <t>Kollaskolan 3-5</t>
  </si>
  <si>
    <t>SI 2019:5751</t>
  </si>
  <si>
    <t>Junkaremålsskolan 7-9</t>
  </si>
  <si>
    <t>SI 2019:5918</t>
  </si>
  <si>
    <t>Furulidsskolan</t>
  </si>
  <si>
    <t>SI 2019:5750</t>
  </si>
  <si>
    <t>Gripenbergs skola</t>
  </si>
  <si>
    <t>SI 2019:5939</t>
  </si>
  <si>
    <t>Mariaskolan</t>
  </si>
  <si>
    <t>Malmö</t>
  </si>
  <si>
    <t>Kristna skolföreningen i malmö</t>
  </si>
  <si>
    <t>SI 2019:5634</t>
  </si>
  <si>
    <t>Vireda skola</t>
  </si>
  <si>
    <t>Aneby</t>
  </si>
  <si>
    <t>Aneby kommun</t>
  </si>
  <si>
    <t>SI 2019:6011</t>
  </si>
  <si>
    <t>Timmele skola</t>
  </si>
  <si>
    <t>SI 2019:5916</t>
  </si>
  <si>
    <t>Varlaskolan södra</t>
  </si>
  <si>
    <t>SI 2019:7594</t>
  </si>
  <si>
    <t>Sandbyängsskolan 1</t>
  </si>
  <si>
    <t>Norrköping</t>
  </si>
  <si>
    <t>SI 2019:6330</t>
  </si>
  <si>
    <t>Uttersbergsskolan</t>
  </si>
  <si>
    <t>SI 2019:5658</t>
  </si>
  <si>
    <t>Språkskolan</t>
  </si>
  <si>
    <t>SI 2019:6399</t>
  </si>
  <si>
    <t>SI 2019:6329</t>
  </si>
  <si>
    <t>Matteusskolan 2</t>
  </si>
  <si>
    <t>SI 2019:5652</t>
  </si>
  <si>
    <t>Trångsvikens skola</t>
  </si>
  <si>
    <t>Krokom</t>
  </si>
  <si>
    <t>Krokoms kommun</t>
  </si>
  <si>
    <t>SI 2019:6574</t>
  </si>
  <si>
    <t>Blåsut skola</t>
  </si>
  <si>
    <t>Vänersborg</t>
  </si>
  <si>
    <t>Vänersborgs kommun</t>
  </si>
  <si>
    <t>SI 2019:5914</t>
  </si>
  <si>
    <t>Älvsåkersskolan 4-9</t>
  </si>
  <si>
    <t>SI 2019:5765</t>
  </si>
  <si>
    <t>Volgsjö skola F-3</t>
  </si>
  <si>
    <t>SI 2019:5669</t>
  </si>
  <si>
    <t>Europaskolan Strängnäs</t>
  </si>
  <si>
    <t>Strängnäs</t>
  </si>
  <si>
    <t>Europaskolan utbildning ab</t>
  </si>
  <si>
    <t>SI 2019:5635</t>
  </si>
  <si>
    <t>SI 2019:5689</t>
  </si>
  <si>
    <t>Flerohopp skola</t>
  </si>
  <si>
    <t>Nybro</t>
  </si>
  <si>
    <t>Nybro kommun</t>
  </si>
  <si>
    <t>SI 2019:5881</t>
  </si>
  <si>
    <t>Silverskolan</t>
  </si>
  <si>
    <t>Arjeplogs kommun</t>
  </si>
  <si>
    <t>SI 2019:5659</t>
  </si>
  <si>
    <t>Karungi skola</t>
  </si>
  <si>
    <t>SI 2019:6924</t>
  </si>
  <si>
    <t>Järpås skola</t>
  </si>
  <si>
    <t>Lidköping</t>
  </si>
  <si>
    <t>Lidköpings kommun</t>
  </si>
  <si>
    <t>SI 2019:5773</t>
  </si>
  <si>
    <t>Vittra Jakobsberg</t>
  </si>
  <si>
    <t>Järfälla</t>
  </si>
  <si>
    <t>Vittraskolorna ab</t>
  </si>
  <si>
    <t>SI 2019:5702</t>
  </si>
  <si>
    <t>Havelidens skola</t>
  </si>
  <si>
    <t>Antal områden med kvalitet i låg utsträckning</t>
  </si>
  <si>
    <t>Antal områden med kvalitet i hög utsträckning</t>
  </si>
  <si>
    <t>Antal beslut per bedömningsområde och kvalitetsnivå</t>
  </si>
  <si>
    <t>Bedömningsområde</t>
  </si>
  <si>
    <t>Antal beslut</t>
  </si>
  <si>
    <t>Kvalitet i hög utsträckning</t>
  </si>
  <si>
    <t>Kvalitet i flera delar</t>
  </si>
  <si>
    <t>Kvalitet i låg utsträckning</t>
  </si>
  <si>
    <t>Andel</t>
  </si>
  <si>
    <t>Rektors ledarskap</t>
  </si>
  <si>
    <t>Grundskolan</t>
  </si>
  <si>
    <t>Gymnasieskolan</t>
  </si>
  <si>
    <t>Undervisning</t>
  </si>
  <si>
    <t>Trygghet och studiero</t>
  </si>
  <si>
    <t>Bedömning och betygssättning</t>
  </si>
  <si>
    <t>Huvudmannens analys av studieresultat och trygghet</t>
  </si>
  <si>
    <t>Huvudmannens kompensatoriska arbete</t>
  </si>
  <si>
    <t xml:space="preserve">https://www.skolinspektionen.se/sv/Tillsyn--granskning/regelbundenkvalitetsgranskning/    </t>
  </si>
  <si>
    <t>www.skolinspektionen.se/sv/Beslut-och-rapporter</t>
  </si>
  <si>
    <r>
      <rPr>
        <b/>
        <sz val="11"/>
        <rFont val="Calibri"/>
        <family val="2"/>
        <scheme val="minor"/>
      </rPr>
      <t>Om du vill läsa själva beslutet för en skola eller huvudman, gå in på:</t>
    </r>
    <r>
      <rPr>
        <b/>
        <sz val="11"/>
        <color rgb="FFFF0000"/>
        <rFont val="Calibri"/>
        <family val="2"/>
        <scheme val="minor"/>
      </rPr>
      <t xml:space="preserve"> </t>
    </r>
  </si>
  <si>
    <t>statistik@skolinspektionen.se</t>
  </si>
  <si>
    <t xml:space="preserve">Har du frågor kring statistiken, kontakta </t>
  </si>
  <si>
    <t>Att tolka statistiken</t>
  </si>
  <si>
    <t>Regelbunden kvalitetsgranskning 2019</t>
  </si>
  <si>
    <t>Antalet beslut efter vald filtrering</t>
  </si>
  <si>
    <t xml:space="preserve">Andelen beslut efter vald filtrering: </t>
  </si>
  <si>
    <t xml:space="preserve">Procentandelarna som finns i tabellen "Övergripande statistik" beräknas utifrån antal skolor och huvudmän där en bedömning har gjorts. </t>
  </si>
  <si>
    <t xml:space="preserve">Här kan du läsa mer om regelbunden kvalitetsgranskning: </t>
  </si>
  <si>
    <t>Skolenhetsbeslut</t>
  </si>
  <si>
    <t>Huvudmannabeslut</t>
  </si>
  <si>
    <t>Redovisning av skolenhets- och huvudmannabeslut</t>
  </si>
  <si>
    <t>Statistiken visar förhållandena som gällde vid tiden för den regelbundna kvalitetsgranskningen. Efter Skolinspektionens beslut kan skolornas och huvudmännens arbete på de granskade områdena ha förändrats.</t>
  </si>
  <si>
    <t>Totalt antal skolenhetsbeslut:</t>
  </si>
  <si>
    <t>Totalt antal huvudmannasbeslut:</t>
  </si>
  <si>
    <r>
      <t xml:space="preserve">Regelbunden kvalitetsgranskning är en inspektionsform som funnits sedan hösten 2018. Ett viktigt syfte med regelbunden kvalitetsgranskning är att kunna ge en nyanserad återkoppling till skolor.
</t>
    </r>
    <r>
      <rPr>
        <strike/>
        <sz val="11"/>
        <rFont val="Calibri"/>
        <family val="2"/>
        <scheme val="minor"/>
      </rPr>
      <t/>
    </r>
  </si>
  <si>
    <t>Inom den regelbundna kvalitetsgranskningen på skolenhetsnivå bedömer vi fyra områden: rektors ledarskap, undervisning, trygghet och studiero, samt bedömning och betygssättning. På huvudmannanivå bedömer vi två områden: huvudmannens analys av studieresultat och trygghet samt huvudmannens kompensatoriska arbete. En skola eller huvudman kan bedömas uppnå kvalitet i hög utsträckning, i flera delar eller i låg utsträckning</t>
  </si>
  <si>
    <t xml:space="preserve">Regelbunden kvalitetsgranskning är en inspektionsform som kontinuerligt utvecklas och anpassas till nya förutsättningar, exempelvis ny forskning och förändringar i skolförfattningarna. Vilka skolor som ingår i urvalet är inte slumpmässigt utan varierar från år till år.  Båda dessa aspekter gör att statistiken varken kan jämföras mellan år eller generaliseras till att gälla för alla skolor och huvudmän i riket. </t>
  </si>
  <si>
    <t>Huvudmannen är den som driver skolan/verksamheten. När det gäller kommunala skolor är kommunen huvudman och för landstingsdrivna skolor är landstinget huvudman. Dessa huvudmän kategoriseras som offentliga huvudmän. För fristående skolor är företaget, organisationen eller den enskilda individ som driver skolan huvudman. Dessa huvudmän kategoriseras som enskilda huvudmän. En enskild huvudman kan vara huvudman för en eller fler skolenheter.</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</si>
</sst>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entury Gothic"/>
      <family val="2"/>
    </font>
    <font>
      <b/>
      <sz val="11"/>
      <name val="Calibri"/>
      <family val="2"/>
      <scheme val="minor"/>
    </font>
    <font>
      <sz val="11"/>
      <name val="Calibri"/>
      <family val="2"/>
      <scheme val="minor"/>
    </font>
    <font>
      <i/>
      <sz val="11"/>
      <name val="Calibri"/>
      <family val="2"/>
      <scheme val="minor"/>
    </font>
    <font>
      <b/>
      <sz val="11"/>
      <color rgb="FFFF0000"/>
      <name val="Calibri"/>
      <family val="2"/>
      <scheme val="minor"/>
    </font>
    <font>
      <u/>
      <sz val="11"/>
      <color theme="10"/>
      <name val="Calibri"/>
      <family val="2"/>
      <scheme val="minor"/>
    </font>
    <font>
      <sz val="11"/>
      <color rgb="FF222222"/>
      <name val="Calibri"/>
      <family val="2"/>
      <scheme val="minor"/>
    </font>
    <font>
      <strike/>
      <sz val="11"/>
      <name val="Calibri"/>
      <family val="2"/>
      <scheme val="minor"/>
    </font>
    <font>
      <sz val="10"/>
      <color theme="1"/>
      <name val="Calibri"/>
      <family val="2"/>
      <scheme val="minor"/>
    </font>
    <font>
      <b/>
      <i/>
      <sz val="11"/>
      <color theme="0"/>
      <name val="Calibri"/>
      <family val="2"/>
      <scheme val="minor"/>
    </font>
  </fonts>
  <fills count="8">
    <fill>
      <patternFill patternType="none"/>
    </fill>
    <fill>
      <patternFill patternType="gray125"/>
    </fill>
    <fill>
      <patternFill patternType="solid">
        <fgColor indexed="65"/>
        <bgColor indexed="64"/>
      </patternFill>
    </fill>
    <fill>
      <patternFill patternType="solid">
        <fgColor rgb="FF006399"/>
        <bgColor indexed="64"/>
      </patternFill>
    </fill>
    <fill>
      <patternFill patternType="solid">
        <fgColor rgb="FFF3EEE4"/>
        <bgColor indexed="64"/>
      </patternFill>
    </fill>
    <fill>
      <patternFill patternType="solid">
        <fgColor theme="0"/>
        <bgColor indexed="64"/>
      </patternFill>
    </fill>
    <fill>
      <patternFill patternType="solid">
        <fgColor rgb="FF5D7DA3"/>
        <bgColor indexed="64"/>
      </patternFill>
    </fill>
    <fill>
      <patternFill patternType="solid">
        <fgColor rgb="FFCBA566"/>
        <bgColor indexed="64"/>
      </patternFill>
    </fill>
  </fills>
  <borders count="17">
    <border>
      <left/>
      <right/>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indexed="64"/>
      </left>
      <right/>
      <top/>
      <bottom/>
      <diagonal/>
    </border>
    <border>
      <left/>
      <right/>
      <top/>
      <bottom style="medium">
        <color indexed="64"/>
      </bottom>
      <diagonal/>
    </border>
    <border>
      <left/>
      <right/>
      <top style="thin">
        <color theme="0"/>
      </top>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88">
    <xf numFmtId="0" fontId="0" fillId="0" borderId="0" xfId="0"/>
    <xf numFmtId="0" fontId="0" fillId="2" borderId="0" xfId="0" applyFill="1"/>
    <xf numFmtId="9" fontId="0" fillId="2" borderId="0" xfId="1" applyFont="1" applyFill="1"/>
    <xf numFmtId="0" fontId="4" fillId="2" borderId="0" xfId="0" applyFont="1" applyFill="1"/>
    <xf numFmtId="0" fontId="0" fillId="2" borderId="0" xfId="0" applyFill="1" applyBorder="1"/>
    <xf numFmtId="0" fontId="0" fillId="4" borderId="0" xfId="0" applyFill="1" applyBorder="1"/>
    <xf numFmtId="0" fontId="5" fillId="2" borderId="0" xfId="0" applyFont="1" applyFill="1" applyBorder="1" applyAlignment="1">
      <alignment horizontal="center"/>
    </xf>
    <xf numFmtId="0" fontId="6" fillId="2" borderId="0" xfId="0" applyFont="1" applyFill="1" applyBorder="1" applyAlignment="1">
      <alignment horizontal="center"/>
    </xf>
    <xf numFmtId="9" fontId="7" fillId="2" borderId="0" xfId="1" applyFont="1" applyFill="1" applyBorder="1" applyAlignment="1">
      <alignment horizontal="center"/>
    </xf>
    <xf numFmtId="0" fontId="5" fillId="4" borderId="0" xfId="0" applyFont="1" applyFill="1" applyBorder="1" applyAlignment="1">
      <alignment horizontal="center"/>
    </xf>
    <xf numFmtId="0" fontId="6" fillId="4" borderId="0" xfId="0" applyFont="1" applyFill="1" applyBorder="1" applyAlignment="1">
      <alignment horizontal="center"/>
    </xf>
    <xf numFmtId="9" fontId="7" fillId="4" borderId="0" xfId="1" applyFont="1" applyFill="1" applyBorder="1" applyAlignment="1">
      <alignment horizontal="center"/>
    </xf>
    <xf numFmtId="1" fontId="6" fillId="2" borderId="0" xfId="0" applyNumberFormat="1" applyFont="1" applyFill="1" applyBorder="1" applyAlignment="1">
      <alignment horizontal="center"/>
    </xf>
    <xf numFmtId="1" fontId="0" fillId="2" borderId="0" xfId="0" applyNumberFormat="1" applyFill="1" applyBorder="1" applyAlignment="1">
      <alignment horizontal="center" vertical="top"/>
    </xf>
    <xf numFmtId="0" fontId="0" fillId="2" borderId="0" xfId="0" applyFill="1" applyBorder="1" applyAlignment="1">
      <alignment horizontal="center" vertical="top"/>
    </xf>
    <xf numFmtId="0" fontId="0" fillId="5" borderId="0" xfId="0" applyFill="1"/>
    <xf numFmtId="0" fontId="9" fillId="5" borderId="0" xfId="2" applyFill="1"/>
    <xf numFmtId="0" fontId="3" fillId="5" borderId="0" xfId="0" applyFont="1" applyFill="1" applyBorder="1" applyAlignment="1">
      <alignment vertical="center" wrapText="1"/>
    </xf>
    <xf numFmtId="0" fontId="9" fillId="5" borderId="0" xfId="2" applyFill="1" applyBorder="1" applyAlignment="1">
      <alignment vertical="center"/>
    </xf>
    <xf numFmtId="0" fontId="3" fillId="5" borderId="0" xfId="0" applyFont="1" applyFill="1" applyBorder="1" applyAlignment="1">
      <alignment horizontal="left" vertical="center"/>
    </xf>
    <xf numFmtId="0" fontId="3" fillId="5" borderId="0" xfId="0" applyFont="1" applyFill="1" applyBorder="1" applyAlignment="1"/>
    <xf numFmtId="0" fontId="9" fillId="5" borderId="0" xfId="2" applyFill="1" applyBorder="1" applyAlignment="1"/>
    <xf numFmtId="0" fontId="3" fillId="5" borderId="0" xfId="0" applyFont="1" applyFill="1" applyBorder="1" applyAlignment="1">
      <alignment horizontal="left"/>
    </xf>
    <xf numFmtId="0" fontId="3" fillId="5" borderId="4" xfId="0" applyFont="1" applyFill="1" applyBorder="1"/>
    <xf numFmtId="0" fontId="3" fillId="6" borderId="0" xfId="0" applyFont="1" applyFill="1" applyBorder="1"/>
    <xf numFmtId="9" fontId="3" fillId="6" borderId="0" xfId="1" applyFont="1" applyFill="1" applyBorder="1"/>
    <xf numFmtId="0" fontId="0" fillId="4" borderId="5" xfId="0" applyFill="1" applyBorder="1"/>
    <xf numFmtId="0" fontId="5" fillId="4" borderId="5" xfId="0" applyFont="1" applyFill="1" applyBorder="1" applyAlignment="1">
      <alignment horizontal="center"/>
    </xf>
    <xf numFmtId="0" fontId="6" fillId="4" borderId="5" xfId="0" applyFont="1" applyFill="1" applyBorder="1" applyAlignment="1">
      <alignment horizontal="center"/>
    </xf>
    <xf numFmtId="9" fontId="7" fillId="4" borderId="5" xfId="1" applyFont="1" applyFill="1" applyBorder="1" applyAlignment="1">
      <alignment horizontal="center"/>
    </xf>
    <xf numFmtId="0" fontId="0" fillId="0" borderId="6" xfId="0" applyBorder="1"/>
    <xf numFmtId="0" fontId="2" fillId="6" borderId="15" xfId="0" applyFont="1" applyFill="1" applyBorder="1"/>
    <xf numFmtId="0" fontId="0" fillId="2" borderId="15" xfId="0" applyFill="1" applyBorder="1"/>
    <xf numFmtId="9" fontId="7" fillId="2" borderId="16" xfId="1" applyFont="1" applyFill="1" applyBorder="1" applyAlignment="1">
      <alignment horizontal="center"/>
    </xf>
    <xf numFmtId="9" fontId="7" fillId="4" borderId="16" xfId="1" applyFont="1" applyFill="1" applyBorder="1" applyAlignment="1">
      <alignment horizontal="center"/>
    </xf>
    <xf numFmtId="0" fontId="0" fillId="2" borderId="11" xfId="0" applyFill="1" applyBorder="1"/>
    <xf numFmtId="9" fontId="7" fillId="4" borderId="12" xfId="1" applyFont="1" applyFill="1" applyBorder="1" applyAlignment="1">
      <alignment horizontal="center"/>
    </xf>
    <xf numFmtId="0" fontId="2" fillId="6" borderId="11" xfId="0" applyFont="1" applyFill="1" applyBorder="1"/>
    <xf numFmtId="9" fontId="3" fillId="6" borderId="5" xfId="1" applyFont="1" applyFill="1" applyBorder="1"/>
    <xf numFmtId="0" fontId="3" fillId="0" borderId="0" xfId="0" applyFont="1"/>
    <xf numFmtId="0" fontId="2" fillId="0" borderId="2" xfId="0" applyFont="1" applyFill="1" applyBorder="1"/>
    <xf numFmtId="0" fontId="2" fillId="0" borderId="2" xfId="0" applyFont="1" applyFill="1" applyBorder="1" applyAlignment="1">
      <alignment vertical="top" wrapText="1"/>
    </xf>
    <xf numFmtId="0" fontId="2" fillId="0" borderId="2" xfId="0" applyFont="1" applyFill="1" applyBorder="1" applyAlignment="1">
      <alignment horizontal="left" wrapText="1"/>
    </xf>
    <xf numFmtId="0" fontId="0" fillId="0" borderId="1" xfId="0" applyFont="1" applyFill="1" applyBorder="1"/>
    <xf numFmtId="0" fontId="0" fillId="0" borderId="3" xfId="0" applyFont="1" applyFill="1" applyBorder="1"/>
    <xf numFmtId="0" fontId="0" fillId="7" borderId="10" xfId="0" applyFont="1" applyFill="1" applyBorder="1"/>
    <xf numFmtId="0" fontId="0" fillId="7" borderId="16" xfId="0" applyFont="1" applyFill="1" applyBorder="1"/>
    <xf numFmtId="9" fontId="1" fillId="7" borderId="12" xfId="1" applyFont="1" applyFill="1" applyBorder="1"/>
    <xf numFmtId="0" fontId="0" fillId="7" borderId="0" xfId="0" applyFill="1"/>
    <xf numFmtId="0" fontId="5" fillId="7" borderId="7" xfId="0" applyFont="1" applyFill="1" applyBorder="1" applyAlignment="1">
      <alignment horizontal="center"/>
    </xf>
    <xf numFmtId="0" fontId="5" fillId="7" borderId="13" xfId="0" applyFont="1" applyFill="1" applyBorder="1" applyAlignment="1">
      <alignment horizontal="left" vertical="center"/>
    </xf>
    <xf numFmtId="0" fontId="5" fillId="7" borderId="7" xfId="0" applyFont="1" applyFill="1" applyBorder="1" applyAlignment="1">
      <alignment horizontal="left" wrapText="1"/>
    </xf>
    <xf numFmtId="0" fontId="6" fillId="7" borderId="7" xfId="0" applyFont="1" applyFill="1" applyBorder="1" applyAlignment="1">
      <alignment vertical="center" wrapText="1"/>
    </xf>
    <xf numFmtId="0" fontId="5" fillId="7" borderId="7" xfId="0" applyFont="1" applyFill="1" applyBorder="1" applyAlignment="1">
      <alignment horizontal="center" wrapText="1"/>
    </xf>
    <xf numFmtId="9" fontId="5" fillId="7" borderId="14" xfId="1" applyFont="1" applyFill="1" applyBorder="1" applyAlignment="1">
      <alignment horizontal="center" wrapText="1"/>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2" fillId="3" borderId="9" xfId="0" applyFont="1" applyFill="1" applyBorder="1" applyAlignment="1">
      <alignment horizontal="center" vertical="center"/>
    </xf>
    <xf numFmtId="0" fontId="2" fillId="3" borderId="11" xfId="0" applyFont="1" applyFill="1" applyBorder="1" applyAlignment="1">
      <alignment horizontal="left" vertical="center"/>
    </xf>
    <xf numFmtId="0" fontId="2" fillId="3" borderId="5" xfId="0" applyFont="1" applyFill="1" applyBorder="1" applyAlignment="1">
      <alignment horizontal="left" vertical="center"/>
    </xf>
    <xf numFmtId="0" fontId="2" fillId="3" borderId="12" xfId="0" applyFont="1" applyFill="1" applyBorder="1" applyAlignment="1">
      <alignment horizontal="left" vertical="center"/>
    </xf>
    <xf numFmtId="0" fontId="5" fillId="7" borderId="13" xfId="0" applyFont="1" applyFill="1" applyBorder="1"/>
    <xf numFmtId="0" fontId="6" fillId="7" borderId="7" xfId="0" applyFont="1" applyFill="1" applyBorder="1"/>
    <xf numFmtId="0" fontId="2" fillId="6" borderId="0" xfId="0" applyFont="1" applyFill="1" applyBorder="1" applyAlignment="1">
      <alignment horizontal="center"/>
    </xf>
    <xf numFmtId="9" fontId="13" fillId="6" borderId="0" xfId="1" applyFont="1" applyFill="1" applyBorder="1" applyAlignment="1">
      <alignment horizontal="center"/>
    </xf>
    <xf numFmtId="9" fontId="13" fillId="6" borderId="16" xfId="1" applyFont="1" applyFill="1" applyBorder="1" applyAlignment="1">
      <alignment horizontal="center"/>
    </xf>
    <xf numFmtId="1" fontId="2" fillId="6" borderId="0" xfId="1" applyNumberFormat="1" applyFont="1" applyFill="1" applyBorder="1" applyAlignment="1">
      <alignment horizontal="center"/>
    </xf>
    <xf numFmtId="1" fontId="2" fillId="6" borderId="0" xfId="1" applyNumberFormat="1" applyFont="1" applyFill="1" applyBorder="1" applyAlignment="1">
      <alignment horizontal="center" vertical="top"/>
    </xf>
    <xf numFmtId="9" fontId="2" fillId="6" borderId="0" xfId="1" applyFont="1" applyFill="1" applyBorder="1" applyAlignment="1">
      <alignment horizontal="center" vertical="top"/>
    </xf>
    <xf numFmtId="9" fontId="2" fillId="6" borderId="16" xfId="1" applyFont="1" applyFill="1" applyBorder="1" applyAlignment="1">
      <alignment horizontal="center" vertical="top"/>
    </xf>
    <xf numFmtId="1" fontId="2" fillId="6" borderId="5" xfId="1" applyNumberFormat="1" applyFont="1" applyFill="1" applyBorder="1" applyAlignment="1">
      <alignment horizontal="center" vertical="top"/>
    </xf>
    <xf numFmtId="9" fontId="2" fillId="6" borderId="5" xfId="1" applyFont="1" applyFill="1" applyBorder="1" applyAlignment="1">
      <alignment horizontal="center" vertical="top"/>
    </xf>
    <xf numFmtId="9" fontId="2" fillId="6" borderId="12" xfId="1" applyFont="1" applyFill="1" applyBorder="1" applyAlignment="1">
      <alignment horizontal="center" vertical="top"/>
    </xf>
    <xf numFmtId="0" fontId="0" fillId="0" borderId="0" xfId="0" applyAlignment="1">
      <alignment horizontal="left" vertical="top" wrapText="1"/>
    </xf>
    <xf numFmtId="0" fontId="12" fillId="7" borderId="8" xfId="0" applyFont="1" applyFill="1" applyBorder="1" applyAlignment="1">
      <alignment horizontal="left" vertical="top"/>
    </xf>
    <xf numFmtId="0" fontId="12" fillId="7" borderId="9" xfId="0" applyFont="1" applyFill="1" applyBorder="1" applyAlignment="1">
      <alignment horizontal="left" vertical="top"/>
    </xf>
    <xf numFmtId="0" fontId="12" fillId="7" borderId="15" xfId="0" applyFont="1" applyFill="1" applyBorder="1" applyAlignment="1">
      <alignment horizontal="left" vertical="top"/>
    </xf>
    <xf numFmtId="0" fontId="12" fillId="7" borderId="0" xfId="0" applyFont="1" applyFill="1" applyBorder="1" applyAlignment="1">
      <alignment horizontal="left" vertical="top"/>
    </xf>
    <xf numFmtId="0" fontId="12" fillId="7" borderId="11" xfId="0" applyFont="1" applyFill="1" applyBorder="1" applyAlignment="1">
      <alignment horizontal="left" vertical="top"/>
    </xf>
    <xf numFmtId="0" fontId="12" fillId="7" borderId="5" xfId="0" applyFont="1" applyFill="1" applyBorder="1" applyAlignment="1">
      <alignment horizontal="left" vertical="top"/>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3" fillId="5" borderId="0" xfId="0" applyNumberFormat="1" applyFont="1" applyFill="1" applyAlignment="1">
      <alignment horizontal="left"/>
    </xf>
    <xf numFmtId="0" fontId="3" fillId="5" borderId="0" xfId="0" applyFont="1" applyFill="1" applyBorder="1" applyAlignment="1">
      <alignment horizontal="left" vertical="center"/>
    </xf>
    <xf numFmtId="0" fontId="6" fillId="5" borderId="0" xfId="0" quotePrefix="1" applyFont="1" applyFill="1" applyBorder="1" applyAlignment="1">
      <alignment horizontal="left" vertical="top" wrapText="1"/>
    </xf>
    <xf numFmtId="0" fontId="0" fillId="5" borderId="0" xfId="0" quotePrefix="1" applyFont="1" applyFill="1" applyBorder="1" applyAlignment="1">
      <alignment horizontal="left" vertical="center" wrapText="1"/>
    </xf>
    <xf numFmtId="0" fontId="6" fillId="5" borderId="0" xfId="0" quotePrefix="1" applyFont="1" applyFill="1" applyBorder="1" applyAlignment="1">
      <alignment horizontal="left" vertical="center" wrapText="1"/>
    </xf>
    <xf numFmtId="0" fontId="10" fillId="5" borderId="0" xfId="0" quotePrefix="1" applyFont="1" applyFill="1" applyBorder="1" applyAlignment="1">
      <alignment horizontal="left" vertical="center" wrapText="1"/>
    </xf>
  </cellXfs>
  <cellStyles count="3">
    <cellStyle name="Hyperlänk" xfId="2" builtinId="8"/>
    <cellStyle name="Normal" xfId="0" builtinId="0"/>
    <cellStyle name="Procent" xfId="1" builtinId="5"/>
  </cellStyles>
  <dxfs count="9">
    <dxf>
      <font>
        <color rgb="FF5D7DA3"/>
      </font>
      <fill>
        <patternFill>
          <bgColor rgb="FF5D7DA3"/>
        </patternFill>
      </fill>
    </dxf>
    <dxf>
      <font>
        <b/>
        <i val="0"/>
        <name val="Calibri Light"/>
        <scheme val="major"/>
      </font>
    </dxf>
    <dxf>
      <font>
        <color theme="1"/>
      </font>
      <fill>
        <patternFill>
          <bgColor rgb="FFF3EEE4"/>
        </patternFill>
      </fill>
      <border>
        <left style="thin">
          <color auto="1"/>
        </left>
        <right style="thin">
          <color auto="1"/>
        </right>
        <top style="thin">
          <color auto="1"/>
        </top>
        <bottom style="thin">
          <color auto="1"/>
        </bottom>
      </border>
    </dxf>
    <dxf>
      <fill>
        <patternFill>
          <fgColor rgb="FFA2B2CA"/>
          <bgColor rgb="FFA2B2CA"/>
        </patternFill>
      </fill>
    </dxf>
    <dxf>
      <fill>
        <patternFill>
          <bgColor rgb="FFA2B2CA"/>
        </patternFill>
      </fill>
    </dxf>
    <dxf>
      <fill>
        <patternFill>
          <bgColor rgb="FFF3EEE4"/>
        </patternFill>
      </fill>
    </dxf>
    <dxf>
      <fill>
        <patternFill>
          <bgColor rgb="FF5D7DA3"/>
        </patternFill>
      </fill>
    </dxf>
    <dxf>
      <fill>
        <patternFill>
          <bgColor theme="0"/>
        </patternFill>
      </fill>
    </dxf>
    <dxf>
      <fill>
        <patternFill>
          <fgColor rgb="FFA2B2CA"/>
          <bgColor rgb="FFA2B2CA"/>
        </patternFill>
      </fill>
    </dxf>
  </dxfs>
  <tableStyles count="6" defaultTableStyle="Tabellformat 2" defaultPivotStyle="PivotStyleLight16">
    <tableStyle name="Tabellformat 1" pivot="0" count="2">
      <tableStyleElement type="wholeTable" dxfId="8"/>
      <tableStyleElement type="secondColumnStripe" dxfId="7"/>
    </tableStyle>
    <tableStyle name="Tabellformat 2" pivot="0" count="3">
      <tableStyleElement type="wholeTable" dxfId="6"/>
      <tableStyleElement type="firstRowStripe" dxfId="5"/>
      <tableStyleElement type="secondRowStripe" dxfId="4"/>
    </tableStyle>
    <tableStyle name="Tabellformat 3" pivot="0" count="1">
      <tableStyleElement type="firstColumnStripe" dxfId="3"/>
    </tableStyle>
    <tableStyle name="Tabellformat 4" pivot="0" count="0"/>
    <tableStyle name="Utsnittsformat 1" pivot="0" table="0" count="10">
      <tableStyleElement type="wholeTable" dxfId="2"/>
      <tableStyleElement type="headerRow" dxfId="1"/>
    </tableStyle>
    <tableStyle name="Utsnittsformat 2" pivot="0" table="0" count="1">
      <tableStyleElement type="wholeTable" dxfId="0"/>
    </tableStyle>
  </tableStyles>
  <colors>
    <mruColors>
      <color rgb="FF006399"/>
      <color rgb="FFCBA566"/>
      <color rgb="FFD1B889"/>
      <color rgb="FF5D7DA3"/>
      <color rgb="FF5F7DA3"/>
      <color rgb="FFE5D5B8"/>
      <color rgb="FFA2B2CA"/>
      <color rgb="FFF3EEE4"/>
      <color rgb="FF5DFFFF"/>
      <color rgb="FF005D99"/>
    </mruColors>
  </colors>
  <extLst>
    <ext xmlns:x14="http://schemas.microsoft.com/office/spreadsheetml/2009/9/main" uri="{46F421CA-312F-682f-3DD2-61675219B42D}">
      <x14:dxfs count="8">
        <dxf>
          <font>
            <name val="Calibri"/>
            <scheme val="minor"/>
          </font>
          <fill>
            <patternFill>
              <bgColor rgb="FFD1B889"/>
            </patternFill>
          </fill>
        </dxf>
        <dxf>
          <font>
            <name val="Calibri Light"/>
            <scheme val="major"/>
          </font>
          <fill>
            <patternFill>
              <bgColor theme="0"/>
            </patternFill>
          </fill>
        </dxf>
        <dxf>
          <font>
            <name val="Calibri"/>
            <scheme val="minor"/>
          </font>
          <fill>
            <patternFill>
              <bgColor rgb="FFD1B889"/>
            </patternFill>
          </fill>
        </dxf>
        <dxf>
          <font>
            <name val="Calibri"/>
            <scheme val="minor"/>
          </font>
          <fill>
            <patternFill>
              <bgColor rgb="FFD1B889"/>
            </patternFill>
          </fill>
        </dxf>
        <dxf>
          <font>
            <b val="0"/>
            <i val="0"/>
            <name val="Calibri Light"/>
            <scheme val="major"/>
          </font>
          <fill>
            <patternFill>
              <bgColor rgb="FFA2B2CA"/>
            </patternFill>
          </fill>
        </dxf>
        <dxf>
          <font>
            <b val="0"/>
            <i val="0"/>
            <name val="Calibri"/>
            <scheme val="minor"/>
          </font>
          <fill>
            <patternFill>
              <bgColor rgb="FF5D7DA3"/>
            </patternFill>
          </fill>
        </dxf>
        <dxf>
          <font>
            <name val="Calibri Light"/>
            <scheme val="major"/>
          </font>
          <fill>
            <patternFill>
              <bgColor theme="0"/>
            </patternFill>
          </fill>
        </dxf>
        <dxf>
          <font>
            <name val="Calibri Light"/>
            <scheme val="major"/>
          </font>
          <fill>
            <patternFill>
              <bgColor theme="0"/>
            </patternFill>
          </fill>
        </dxf>
      </x14:dxfs>
    </ext>
    <ext xmlns:x14="http://schemas.microsoft.com/office/spreadsheetml/2009/9/main" uri="{EB79DEF2-80B8-43e5-95BD-54CBDDF9020C}">
      <x14:slicerStyles defaultSlicerStyle="Utsnittsformat 1">
        <x14:slicerStyle name="Utsnittsformat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 name="Utsnittsformat 2"/>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microsoft.com/office/2007/relationships/slicerCache" Target="slicerCaches/slicerCache9.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microsoft.com/office/2007/relationships/slicerCache" Target="slicerCaches/slicerCache3.xml"/><Relationship Id="rId12" Type="http://schemas.microsoft.com/office/2007/relationships/slicerCache" Target="slicerCaches/slicerCache8.xml"/><Relationship Id="rId17" Type="http://schemas.openxmlformats.org/officeDocument/2006/relationships/theme" Target="theme/theme1.xml"/><Relationship Id="rId2" Type="http://schemas.openxmlformats.org/officeDocument/2006/relationships/worksheet" Target="worksheets/sheet2.xml"/><Relationship Id="rId16" Type="http://schemas.microsoft.com/office/2007/relationships/slicerCache" Target="slicerCaches/slicerCache12.xml"/><Relationship Id="rId20" Type="http://schemas.openxmlformats.org/officeDocument/2006/relationships/calcChain" Target="calcChain.xml"/><Relationship Id="rId1" Type="http://schemas.openxmlformats.org/officeDocument/2006/relationships/worksheet" Target="worksheets/sheet1.xml"/><Relationship Id="rId6" Type="http://schemas.microsoft.com/office/2007/relationships/slicerCache" Target="slicerCaches/slicerCache2.xml"/><Relationship Id="rId11" Type="http://schemas.microsoft.com/office/2007/relationships/slicerCache" Target="slicerCaches/slicerCache7.xml"/><Relationship Id="rId5" Type="http://schemas.microsoft.com/office/2007/relationships/slicerCache" Target="slicerCaches/slicerCache1.xml"/><Relationship Id="rId15" Type="http://schemas.microsoft.com/office/2007/relationships/slicerCache" Target="slicerCaches/slicerCache11.xml"/><Relationship Id="rId23" Type="http://schemas.openxmlformats.org/officeDocument/2006/relationships/customXml" Target="../customXml/item3.xml"/><Relationship Id="rId10" Type="http://schemas.microsoft.com/office/2007/relationships/slicerCache" Target="slicerCaches/slicerCache6.xml"/><Relationship Id="rId19" Type="http://schemas.openxmlformats.org/officeDocument/2006/relationships/sharedStrings" Target="sharedStrings.xml"/><Relationship Id="rId4" Type="http://schemas.openxmlformats.org/officeDocument/2006/relationships/worksheet" Target="worksheets/sheet4.xml"/><Relationship Id="rId9" Type="http://schemas.microsoft.com/office/2007/relationships/slicerCache" Target="slicerCaches/slicerCache5.xml"/><Relationship Id="rId14" Type="http://schemas.microsoft.com/office/2007/relationships/slicerCache" Target="slicerCaches/slicerCache10.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4</xdr:col>
      <xdr:colOff>1174194</xdr:colOff>
      <xdr:row>0</xdr:row>
      <xdr:rowOff>66676</xdr:rowOff>
    </xdr:from>
    <xdr:to>
      <xdr:col>6</xdr:col>
      <xdr:colOff>630385</xdr:colOff>
      <xdr:row>6</xdr:row>
      <xdr:rowOff>129540</xdr:rowOff>
    </xdr:to>
    <mc:AlternateContent xmlns:mc="http://schemas.openxmlformats.org/markup-compatibility/2006" xmlns:sle15="http://schemas.microsoft.com/office/drawing/2012/slicer">
      <mc:Choice Requires="sle15">
        <xdr:graphicFrame macro="">
          <xdr:nvGraphicFramePr>
            <xdr:cNvPr id="21" name="Huvudmannatyp"/>
            <xdr:cNvGraphicFramePr/>
          </xdr:nvGraphicFramePr>
          <xdr:xfrm>
            <a:off x="0" y="0"/>
            <a:ext cx="0" cy="0"/>
          </xdr:xfrm>
          <a:graphic>
            <a:graphicData uri="http://schemas.microsoft.com/office/drawing/2010/slicer">
              <sle:slicer xmlns:sle="http://schemas.microsoft.com/office/drawing/2010/slicer" name="Huvudmannatyp"/>
            </a:graphicData>
          </a:graphic>
        </xdr:graphicFrame>
      </mc:Choice>
      <mc:Fallback xmlns="">
        <xdr:sp macro="" textlink="">
          <xdr:nvSpPr>
            <xdr:cNvPr id="0" name=""/>
            <xdr:cNvSpPr>
              <a:spLocks noTextEdit="1"/>
            </xdr:cNvSpPr>
          </xdr:nvSpPr>
          <xdr:spPr>
            <a:xfrm>
              <a:off x="5502354" y="66676"/>
              <a:ext cx="1993651" cy="1160144"/>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2013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4</xdr:col>
      <xdr:colOff>1176098</xdr:colOff>
      <xdr:row>7</xdr:row>
      <xdr:rowOff>26669</xdr:rowOff>
    </xdr:from>
    <xdr:to>
      <xdr:col>6</xdr:col>
      <xdr:colOff>628015</xdr:colOff>
      <xdr:row>13</xdr:row>
      <xdr:rowOff>74294</xdr:rowOff>
    </xdr:to>
    <mc:AlternateContent xmlns:mc="http://schemas.openxmlformats.org/markup-compatibility/2006" xmlns:sle15="http://schemas.microsoft.com/office/drawing/2012/slicer">
      <mc:Choice Requires="sle15">
        <xdr:graphicFrame macro="">
          <xdr:nvGraphicFramePr>
            <xdr:cNvPr id="22" name="Verksamhetsform"/>
            <xdr:cNvGraphicFramePr/>
          </xdr:nvGraphicFramePr>
          <xdr:xfrm>
            <a:off x="0" y="0"/>
            <a:ext cx="0" cy="0"/>
          </xdr:xfrm>
          <a:graphic>
            <a:graphicData uri="http://schemas.microsoft.com/office/drawing/2010/slicer">
              <sle:slicer xmlns:sle="http://schemas.microsoft.com/office/drawing/2010/slicer" name="Verksamhetsform"/>
            </a:graphicData>
          </a:graphic>
        </xdr:graphicFrame>
      </mc:Choice>
      <mc:Fallback xmlns="">
        <xdr:sp macro="" textlink="">
          <xdr:nvSpPr>
            <xdr:cNvPr id="0" name=""/>
            <xdr:cNvSpPr>
              <a:spLocks noTextEdit="1"/>
            </xdr:cNvSpPr>
          </xdr:nvSpPr>
          <xdr:spPr>
            <a:xfrm>
              <a:off x="5504258" y="1306829"/>
              <a:ext cx="1989377" cy="1160145"/>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2013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8</xdr:col>
      <xdr:colOff>256380</xdr:colOff>
      <xdr:row>0</xdr:row>
      <xdr:rowOff>76200</xdr:rowOff>
    </xdr:from>
    <xdr:to>
      <xdr:col>9</xdr:col>
      <xdr:colOff>646907</xdr:colOff>
      <xdr:row>13</xdr:row>
      <xdr:rowOff>76200</xdr:rowOff>
    </xdr:to>
    <mc:AlternateContent xmlns:mc="http://schemas.openxmlformats.org/markup-compatibility/2006" xmlns:sle15="http://schemas.microsoft.com/office/drawing/2012/slicer">
      <mc:Choice Requires="sle15">
        <xdr:graphicFrame macro="">
          <xdr:nvGraphicFramePr>
            <xdr:cNvPr id="23" name="Kommun"/>
            <xdr:cNvGraphicFramePr/>
          </xdr:nvGraphicFramePr>
          <xdr:xfrm>
            <a:off x="0" y="0"/>
            <a:ext cx="0" cy="0"/>
          </xdr:xfrm>
          <a:graphic>
            <a:graphicData uri="http://schemas.microsoft.com/office/drawing/2010/slicer">
              <sle:slicer xmlns:sle="http://schemas.microsoft.com/office/drawing/2010/slicer" name="Kommun"/>
            </a:graphicData>
          </a:graphic>
        </xdr:graphicFrame>
      </mc:Choice>
      <mc:Fallback xmlns="">
        <xdr:sp macro="" textlink="">
          <xdr:nvSpPr>
            <xdr:cNvPr id="0" name=""/>
            <xdr:cNvSpPr>
              <a:spLocks noTextEdit="1"/>
            </xdr:cNvSpPr>
          </xdr:nvSpPr>
          <xdr:spPr>
            <a:xfrm>
              <a:off x="9522852" y="76200"/>
              <a:ext cx="1973555" cy="2385409"/>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2013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6</xdr:col>
      <xdr:colOff>736599</xdr:colOff>
      <xdr:row>0</xdr:row>
      <xdr:rowOff>66674</xdr:rowOff>
    </xdr:from>
    <xdr:to>
      <xdr:col>8</xdr:col>
      <xdr:colOff>113507</xdr:colOff>
      <xdr:row>13</xdr:row>
      <xdr:rowOff>91439</xdr:rowOff>
    </xdr:to>
    <mc:AlternateContent xmlns:mc="http://schemas.openxmlformats.org/markup-compatibility/2006" xmlns:sle15="http://schemas.microsoft.com/office/drawing/2012/slicer">
      <mc:Choice Requires="sle15">
        <xdr:graphicFrame macro="">
          <xdr:nvGraphicFramePr>
            <xdr:cNvPr id="24" name="Län"/>
            <xdr:cNvGraphicFramePr/>
          </xdr:nvGraphicFramePr>
          <xdr:xfrm>
            <a:off x="0" y="0"/>
            <a:ext cx="0" cy="0"/>
          </xdr:xfrm>
          <a:graphic>
            <a:graphicData uri="http://schemas.microsoft.com/office/drawing/2010/slicer">
              <sle:slicer xmlns:sle="http://schemas.microsoft.com/office/drawing/2010/slicer" name="Län"/>
            </a:graphicData>
          </a:graphic>
        </xdr:graphicFrame>
      </mc:Choice>
      <mc:Fallback xmlns="">
        <xdr:sp macro="" textlink="">
          <xdr:nvSpPr>
            <xdr:cNvPr id="0" name=""/>
            <xdr:cNvSpPr>
              <a:spLocks noTextEdit="1"/>
            </xdr:cNvSpPr>
          </xdr:nvSpPr>
          <xdr:spPr>
            <a:xfrm>
              <a:off x="7425340" y="66675"/>
              <a:ext cx="1954639" cy="2411299"/>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2013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9</xdr:col>
      <xdr:colOff>799307</xdr:colOff>
      <xdr:row>0</xdr:row>
      <xdr:rowOff>85724</xdr:rowOff>
    </xdr:from>
    <xdr:to>
      <xdr:col>11</xdr:col>
      <xdr:colOff>794</xdr:colOff>
      <xdr:row>6</xdr:row>
      <xdr:rowOff>133349</xdr:rowOff>
    </xdr:to>
    <mc:AlternateContent xmlns:mc="http://schemas.openxmlformats.org/markup-compatibility/2006" xmlns:sle15="http://schemas.microsoft.com/office/drawing/2012/slicer">
      <mc:Choice Requires="sle15">
        <xdr:graphicFrame macro="">
          <xdr:nvGraphicFramePr>
            <xdr:cNvPr id="28" name="1. Rektors ledarskap"/>
            <xdr:cNvGraphicFramePr/>
          </xdr:nvGraphicFramePr>
          <xdr:xfrm>
            <a:off x="0" y="0"/>
            <a:ext cx="0" cy="0"/>
          </xdr:xfrm>
          <a:graphic>
            <a:graphicData uri="http://schemas.microsoft.com/office/drawing/2010/slicer">
              <sle:slicer xmlns:sle="http://schemas.microsoft.com/office/drawing/2010/slicer" name="1. Rektors ledarskap"/>
            </a:graphicData>
          </a:graphic>
        </xdr:graphicFrame>
      </mc:Choice>
      <mc:Fallback xmlns="">
        <xdr:sp macro="" textlink="">
          <xdr:nvSpPr>
            <xdr:cNvPr id="0" name=""/>
            <xdr:cNvSpPr>
              <a:spLocks noTextEdit="1"/>
            </xdr:cNvSpPr>
          </xdr:nvSpPr>
          <xdr:spPr>
            <a:xfrm>
              <a:off x="11648807" y="85724"/>
              <a:ext cx="2620850" cy="1174526"/>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2013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9</xdr:col>
      <xdr:colOff>778352</xdr:colOff>
      <xdr:row>7</xdr:row>
      <xdr:rowOff>0</xdr:rowOff>
    </xdr:from>
    <xdr:to>
      <xdr:col>11</xdr:col>
      <xdr:colOff>15240</xdr:colOff>
      <xdr:row>13</xdr:row>
      <xdr:rowOff>83820</xdr:rowOff>
    </xdr:to>
    <mc:AlternateContent xmlns:mc="http://schemas.openxmlformats.org/markup-compatibility/2006" xmlns:sle15="http://schemas.microsoft.com/office/drawing/2012/slicer">
      <mc:Choice Requires="sle15">
        <xdr:graphicFrame macro="">
          <xdr:nvGraphicFramePr>
            <xdr:cNvPr id="29" name="2. Undervisning"/>
            <xdr:cNvGraphicFramePr/>
          </xdr:nvGraphicFramePr>
          <xdr:xfrm>
            <a:off x="0" y="0"/>
            <a:ext cx="0" cy="0"/>
          </xdr:xfrm>
          <a:graphic>
            <a:graphicData uri="http://schemas.microsoft.com/office/drawing/2010/slicer">
              <sle:slicer xmlns:sle="http://schemas.microsoft.com/office/drawing/2010/slicer" name="2. Undervisning"/>
            </a:graphicData>
          </a:graphic>
        </xdr:graphicFrame>
      </mc:Choice>
      <mc:Fallback xmlns="">
        <xdr:sp macro="" textlink="">
          <xdr:nvSpPr>
            <xdr:cNvPr id="0" name=""/>
            <xdr:cNvSpPr>
              <a:spLocks noTextEdit="1"/>
            </xdr:cNvSpPr>
          </xdr:nvSpPr>
          <xdr:spPr>
            <a:xfrm>
              <a:off x="11918792" y="1280160"/>
              <a:ext cx="2757328" cy="119634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2013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11</xdr:col>
      <xdr:colOff>106680</xdr:colOff>
      <xdr:row>0</xdr:row>
      <xdr:rowOff>95250</xdr:rowOff>
    </xdr:from>
    <xdr:to>
      <xdr:col>13</xdr:col>
      <xdr:colOff>563881</xdr:colOff>
      <xdr:row>6</xdr:row>
      <xdr:rowOff>137160</xdr:rowOff>
    </xdr:to>
    <mc:AlternateContent xmlns:mc="http://schemas.openxmlformats.org/markup-compatibility/2006" xmlns:sle15="http://schemas.microsoft.com/office/drawing/2012/slicer">
      <mc:Choice Requires="sle15">
        <xdr:graphicFrame macro="">
          <xdr:nvGraphicFramePr>
            <xdr:cNvPr id="30" name="3. Trygghet och studiero"/>
            <xdr:cNvGraphicFramePr/>
          </xdr:nvGraphicFramePr>
          <xdr:xfrm>
            <a:off x="0" y="0"/>
            <a:ext cx="0" cy="0"/>
          </xdr:xfrm>
          <a:graphic>
            <a:graphicData uri="http://schemas.microsoft.com/office/drawing/2010/slicer">
              <sle:slicer xmlns:sle="http://schemas.microsoft.com/office/drawing/2010/slicer" name="3. Trygghet och studiero"/>
            </a:graphicData>
          </a:graphic>
        </xdr:graphicFrame>
      </mc:Choice>
      <mc:Fallback xmlns="">
        <xdr:sp macro="" textlink="">
          <xdr:nvSpPr>
            <xdr:cNvPr id="0" name=""/>
            <xdr:cNvSpPr>
              <a:spLocks noTextEdit="1"/>
            </xdr:cNvSpPr>
          </xdr:nvSpPr>
          <xdr:spPr>
            <a:xfrm>
              <a:off x="14767560" y="95250"/>
              <a:ext cx="2979421" cy="113919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2013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11</xdr:col>
      <xdr:colOff>106680</xdr:colOff>
      <xdr:row>6</xdr:row>
      <xdr:rowOff>175260</xdr:rowOff>
    </xdr:from>
    <xdr:to>
      <xdr:col>13</xdr:col>
      <xdr:colOff>571500</xdr:colOff>
      <xdr:row>13</xdr:row>
      <xdr:rowOff>76200</xdr:rowOff>
    </xdr:to>
    <mc:AlternateContent xmlns:mc="http://schemas.openxmlformats.org/markup-compatibility/2006" xmlns:sle15="http://schemas.microsoft.com/office/drawing/2012/slicer">
      <mc:Choice Requires="sle15">
        <xdr:graphicFrame macro="">
          <xdr:nvGraphicFramePr>
            <xdr:cNvPr id="31" name="4. Bedömning och betygssättning"/>
            <xdr:cNvGraphicFramePr/>
          </xdr:nvGraphicFramePr>
          <xdr:xfrm>
            <a:off x="0" y="0"/>
            <a:ext cx="0" cy="0"/>
          </xdr:xfrm>
          <a:graphic>
            <a:graphicData uri="http://schemas.microsoft.com/office/drawing/2010/slicer">
              <sle:slicer xmlns:sle="http://schemas.microsoft.com/office/drawing/2010/slicer" name="4. Bedömning och betygssättning"/>
            </a:graphicData>
          </a:graphic>
        </xdr:graphicFrame>
      </mc:Choice>
      <mc:Fallback xmlns="">
        <xdr:sp macro="" textlink="">
          <xdr:nvSpPr>
            <xdr:cNvPr id="0" name=""/>
            <xdr:cNvSpPr>
              <a:spLocks noTextEdit="1"/>
            </xdr:cNvSpPr>
          </xdr:nvSpPr>
          <xdr:spPr>
            <a:xfrm>
              <a:off x="14767560" y="1272540"/>
              <a:ext cx="2987040" cy="119634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2013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oneCell">
    <xdr:from>
      <xdr:col>1</xdr:col>
      <xdr:colOff>0</xdr:colOff>
      <xdr:row>0</xdr:row>
      <xdr:rowOff>19050</xdr:rowOff>
    </xdr:from>
    <xdr:to>
      <xdr:col>2</xdr:col>
      <xdr:colOff>1707165</xdr:colOff>
      <xdr:row>4</xdr:row>
      <xdr:rowOff>2212</xdr:rowOff>
    </xdr:to>
    <xdr:pic>
      <xdr:nvPicPr>
        <xdr:cNvPr id="35" name="Bildobjekt 34"/>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2379" b="20389"/>
        <a:stretch/>
      </xdr:blipFill>
      <xdr:spPr>
        <a:xfrm>
          <a:off x="0" y="19050"/>
          <a:ext cx="2557669" cy="7451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721200</xdr:colOff>
      <xdr:row>0</xdr:row>
      <xdr:rowOff>91440</xdr:rowOff>
    </xdr:from>
    <xdr:to>
      <xdr:col>8</xdr:col>
      <xdr:colOff>548640</xdr:colOff>
      <xdr:row>12</xdr:row>
      <xdr:rowOff>106680</xdr:rowOff>
    </xdr:to>
    <mc:AlternateContent xmlns:mc="http://schemas.openxmlformats.org/markup-compatibility/2006" xmlns:sle15="http://schemas.microsoft.com/office/drawing/2012/slicer">
      <mc:Choice Requires="sle15">
        <xdr:graphicFrame macro="">
          <xdr:nvGraphicFramePr>
            <xdr:cNvPr id="5" name="Kommun 1"/>
            <xdr:cNvGraphicFramePr/>
          </xdr:nvGraphicFramePr>
          <xdr:xfrm>
            <a:off x="0" y="0"/>
            <a:ext cx="0" cy="0"/>
          </xdr:xfrm>
          <a:graphic>
            <a:graphicData uri="http://schemas.microsoft.com/office/drawing/2010/slicer">
              <sle:slicer xmlns:sle="http://schemas.microsoft.com/office/drawing/2010/slicer" name="Kommun 1"/>
            </a:graphicData>
          </a:graphic>
        </xdr:graphicFrame>
      </mc:Choice>
      <mc:Fallback xmlns="">
        <xdr:sp macro="" textlink="">
          <xdr:nvSpPr>
            <xdr:cNvPr id="0" name=""/>
            <xdr:cNvSpPr>
              <a:spLocks noTextEdit="1"/>
            </xdr:cNvSpPr>
          </xdr:nvSpPr>
          <xdr:spPr>
            <a:xfrm>
              <a:off x="7586820" y="91440"/>
              <a:ext cx="2479200" cy="222504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2013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4</xdr:col>
      <xdr:colOff>226058</xdr:colOff>
      <xdr:row>0</xdr:row>
      <xdr:rowOff>97155</xdr:rowOff>
    </xdr:from>
    <xdr:to>
      <xdr:col>6</xdr:col>
      <xdr:colOff>647699</xdr:colOff>
      <xdr:row>12</xdr:row>
      <xdr:rowOff>114300</xdr:rowOff>
    </xdr:to>
    <mc:AlternateContent xmlns:mc="http://schemas.openxmlformats.org/markup-compatibility/2006" xmlns:sle15="http://schemas.microsoft.com/office/drawing/2012/slicer">
      <mc:Choice Requires="sle15">
        <xdr:graphicFrame macro="">
          <xdr:nvGraphicFramePr>
            <xdr:cNvPr id="6" name="Län 1"/>
            <xdr:cNvGraphicFramePr/>
          </xdr:nvGraphicFramePr>
          <xdr:xfrm>
            <a:off x="0" y="0"/>
            <a:ext cx="0" cy="0"/>
          </xdr:xfrm>
          <a:graphic>
            <a:graphicData uri="http://schemas.microsoft.com/office/drawing/2010/slicer">
              <sle:slicer xmlns:sle="http://schemas.microsoft.com/office/drawing/2010/slicer" name="Län 1"/>
            </a:graphicData>
          </a:graphic>
        </xdr:graphicFrame>
      </mc:Choice>
      <mc:Fallback xmlns="">
        <xdr:sp macro="" textlink="">
          <xdr:nvSpPr>
            <xdr:cNvPr id="0" name=""/>
            <xdr:cNvSpPr>
              <a:spLocks noTextEdit="1"/>
            </xdr:cNvSpPr>
          </xdr:nvSpPr>
          <xdr:spPr>
            <a:xfrm>
              <a:off x="4554218" y="97155"/>
              <a:ext cx="2959101" cy="2226945"/>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2013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8</xdr:col>
      <xdr:colOff>610630</xdr:colOff>
      <xdr:row>0</xdr:row>
      <xdr:rowOff>87629</xdr:rowOff>
    </xdr:from>
    <xdr:to>
      <xdr:col>12</xdr:col>
      <xdr:colOff>7620</xdr:colOff>
      <xdr:row>8</xdr:row>
      <xdr:rowOff>91440</xdr:rowOff>
    </xdr:to>
    <mc:AlternateContent xmlns:mc="http://schemas.openxmlformats.org/markup-compatibility/2006" xmlns:sle15="http://schemas.microsoft.com/office/drawing/2012/slicer">
      <mc:Choice Requires="sle15">
        <xdr:graphicFrame macro="">
          <xdr:nvGraphicFramePr>
            <xdr:cNvPr id="11" name="5. Huvudmannens analys av studieresultat och trygghet 1"/>
            <xdr:cNvGraphicFramePr/>
          </xdr:nvGraphicFramePr>
          <xdr:xfrm>
            <a:off x="0" y="0"/>
            <a:ext cx="0" cy="0"/>
          </xdr:xfrm>
          <a:graphic>
            <a:graphicData uri="http://schemas.microsoft.com/office/drawing/2010/slicer">
              <sle:slicer xmlns:sle="http://schemas.microsoft.com/office/drawing/2010/slicer" name="5. Huvudmannens analys av studieresultat och trygghet 1"/>
            </a:graphicData>
          </a:graphic>
        </xdr:graphicFrame>
      </mc:Choice>
      <mc:Fallback xmlns="">
        <xdr:sp macro="" textlink="">
          <xdr:nvSpPr>
            <xdr:cNvPr id="0" name=""/>
            <xdr:cNvSpPr>
              <a:spLocks noTextEdit="1"/>
            </xdr:cNvSpPr>
          </xdr:nvSpPr>
          <xdr:spPr>
            <a:xfrm>
              <a:off x="10128010" y="87629"/>
              <a:ext cx="4807190" cy="1466851"/>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2013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12</xdr:col>
      <xdr:colOff>76201</xdr:colOff>
      <xdr:row>0</xdr:row>
      <xdr:rowOff>85724</xdr:rowOff>
    </xdr:from>
    <xdr:to>
      <xdr:col>13</xdr:col>
      <xdr:colOff>2225041</xdr:colOff>
      <xdr:row>8</xdr:row>
      <xdr:rowOff>91440</xdr:rowOff>
    </xdr:to>
    <mc:AlternateContent xmlns:mc="http://schemas.openxmlformats.org/markup-compatibility/2006" xmlns:sle15="http://schemas.microsoft.com/office/drawing/2012/slicer">
      <mc:Choice Requires="sle15">
        <xdr:graphicFrame macro="">
          <xdr:nvGraphicFramePr>
            <xdr:cNvPr id="12" name="6. Huvudmannens kompensatoriska arbete 1"/>
            <xdr:cNvGraphicFramePr/>
          </xdr:nvGraphicFramePr>
          <xdr:xfrm>
            <a:off x="0" y="0"/>
            <a:ext cx="0" cy="0"/>
          </xdr:xfrm>
          <a:graphic>
            <a:graphicData uri="http://schemas.microsoft.com/office/drawing/2010/slicer">
              <sle:slicer xmlns:sle="http://schemas.microsoft.com/office/drawing/2010/slicer" name="6. Huvudmannens kompensatoriska arbete 1"/>
            </a:graphicData>
          </a:graphic>
        </xdr:graphicFrame>
      </mc:Choice>
      <mc:Fallback xmlns="">
        <xdr:sp macro="" textlink="">
          <xdr:nvSpPr>
            <xdr:cNvPr id="0" name=""/>
            <xdr:cNvSpPr>
              <a:spLocks noTextEdit="1"/>
            </xdr:cNvSpPr>
          </xdr:nvSpPr>
          <xdr:spPr>
            <a:xfrm>
              <a:off x="15003781" y="85724"/>
              <a:ext cx="4130040" cy="1468756"/>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2013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oneCell">
    <xdr:from>
      <xdr:col>1</xdr:col>
      <xdr:colOff>0</xdr:colOff>
      <xdr:row>0</xdr:row>
      <xdr:rowOff>19050</xdr:rowOff>
    </xdr:from>
    <xdr:to>
      <xdr:col>2</xdr:col>
      <xdr:colOff>1707165</xdr:colOff>
      <xdr:row>4</xdr:row>
      <xdr:rowOff>2212</xdr:rowOff>
    </xdr:to>
    <xdr:pic>
      <xdr:nvPicPr>
        <xdr:cNvPr id="13" name="Bildobjekt 1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2379" b="20389"/>
        <a:stretch/>
      </xdr:blipFill>
      <xdr:spPr>
        <a:xfrm>
          <a:off x="45720" y="19050"/>
          <a:ext cx="2575845" cy="7146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2557669</xdr:colOff>
      <xdr:row>3</xdr:row>
      <xdr:rowOff>173662</xdr:rowOff>
    </xdr:to>
    <xdr:pic>
      <xdr:nvPicPr>
        <xdr:cNvPr id="3" name="Bildobjekt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2379" b="20389"/>
        <a:stretch/>
      </xdr:blipFill>
      <xdr:spPr>
        <a:xfrm>
          <a:off x="0" y="0"/>
          <a:ext cx="2557669" cy="7451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0" cy="483288"/>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0" y="0"/>
          <a:ext cx="0" cy="483288"/>
        </a:xfrm>
        <a:prstGeom prst="rect">
          <a:avLst/>
        </a:prstGeom>
        <a:noFill/>
        <a:ln w="9525">
          <a:noFill/>
          <a:miter lim="800000"/>
          <a:headEnd/>
          <a:tailEnd/>
        </a:ln>
      </xdr:spPr>
    </xdr:pic>
    <xdr:clientData/>
  </xdr:oneCellAnchor>
  <xdr:oneCellAnchor>
    <xdr:from>
      <xdr:col>0</xdr:col>
      <xdr:colOff>0</xdr:colOff>
      <xdr:row>0</xdr:row>
      <xdr:rowOff>0</xdr:rowOff>
    </xdr:from>
    <xdr:ext cx="1934915" cy="483288"/>
    <xdr:pic>
      <xdr:nvPicPr>
        <xdr:cNvPr id="3" name="Bild 1" descr="skolinspektionen"/>
        <xdr:cNvPicPr/>
      </xdr:nvPicPr>
      <xdr:blipFill>
        <a:blip xmlns:r="http://schemas.openxmlformats.org/officeDocument/2006/relationships" r:embed="rId1"/>
        <a:srcRect l="9505" t="20987" r="9514" b="32628"/>
        <a:stretch>
          <a:fillRect/>
        </a:stretch>
      </xdr:blipFill>
      <xdr:spPr bwMode="auto">
        <a:xfrm>
          <a:off x="0" y="0"/>
          <a:ext cx="1934915" cy="483288"/>
        </a:xfrm>
        <a:prstGeom prst="rect">
          <a:avLst/>
        </a:prstGeom>
        <a:noFill/>
        <a:ln w="9525">
          <a:noFill/>
          <a:miter lim="800000"/>
          <a:headEnd/>
          <a:tailEnd/>
        </a:ln>
      </xdr:spPr>
    </xdr:pic>
    <xdr:clientData/>
  </xdr:one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Utsnitt_Huvudmannatyp" sourceName="Huvudmannatyp">
  <extLst>
    <x:ext xmlns:x15="http://schemas.microsoft.com/office/spreadsheetml/2010/11/main" uri="{2F2917AC-EB37-4324-AD4E-5DD8C200BD13}">
      <x15:tableSlicerCache tableId="3" column="4"/>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mc:Ignorable="x" name="Utsnitt_Län1" sourceName="Län">
  <extLst>
    <x:ext xmlns:x15="http://schemas.microsoft.com/office/spreadsheetml/2010/11/main" uri="{2F2917AC-EB37-4324-AD4E-5DD8C200BD13}">
      <x15:tableSlicerCache tableId="1" column="8"/>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mc:Ignorable="x" name="Utsnitt_5._Huvudmannens_analys_av_studieresultat_och_trygghet1" sourceName="Huvudmannens analys av studieresultat och trygghet">
  <extLst>
    <x:ext xmlns:x15="http://schemas.microsoft.com/office/spreadsheetml/2010/11/main" uri="{2F2917AC-EB37-4324-AD4E-5DD8C200BD13}">
      <x15:tableSlicerCache tableId="1" column="17"/>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mc:Ignorable="x" name="Utsnitt_6._Huvudmannens_kompensatoriska_arbete1" sourceName="Huvudmannens kompensatoriska arbete">
  <extLst>
    <x:ext xmlns:x15="http://schemas.microsoft.com/office/spreadsheetml/2010/11/main" uri="{2F2917AC-EB37-4324-AD4E-5DD8C200BD13}">
      <x15:tableSlicerCache tableId="1" column="18"/>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Utsnitt_Verksamhetsform" sourceName="Verksamhetsform">
  <extLst>
    <x:ext xmlns:x15="http://schemas.microsoft.com/office/spreadsheetml/2010/11/main" uri="{2F2917AC-EB37-4324-AD4E-5DD8C200BD13}">
      <x15:tableSlicerCache tableId="3" column="5"/>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Utsnitt_Kommun" sourceName="Kommun">
  <extLst>
    <x:ext xmlns:x15="http://schemas.microsoft.com/office/spreadsheetml/2010/11/main" uri="{2F2917AC-EB37-4324-AD4E-5DD8C200BD13}">
      <x15:tableSlicerCache tableId="3" column="7"/>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Utsnitt_Län" sourceName="Län">
  <extLst>
    <x:ext xmlns:x15="http://schemas.microsoft.com/office/spreadsheetml/2010/11/main" uri="{2F2917AC-EB37-4324-AD4E-5DD8C200BD13}">
      <x15:tableSlicerCache tableId="3" column="8"/>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Utsnitt_1._Rektors_ledarskap" sourceName="Rektors ledarskap">
  <extLst>
    <x:ext xmlns:x15="http://schemas.microsoft.com/office/spreadsheetml/2010/11/main" uri="{2F2917AC-EB37-4324-AD4E-5DD8C200BD13}">
      <x15:tableSlicerCache tableId="3" column="13"/>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mc:Ignorable="x" name="Utsnitt_2._Undervisning" sourceName="Undervisning">
  <extLst>
    <x:ext xmlns:x15="http://schemas.microsoft.com/office/spreadsheetml/2010/11/main" uri="{2F2917AC-EB37-4324-AD4E-5DD8C200BD13}">
      <x15:tableSlicerCache tableId="3" column="14"/>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mc:Ignorable="x" name="Utsnitt_3._Trygghet_och_studiero" sourceName="Trygghet och studiero">
  <extLst>
    <x:ext xmlns:x15="http://schemas.microsoft.com/office/spreadsheetml/2010/11/main" uri="{2F2917AC-EB37-4324-AD4E-5DD8C200BD13}">
      <x15:tableSlicerCache tableId="3" column="15"/>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mc:Ignorable="x" name="Utsnitt_4._Bedömning_och_betygssättning" sourceName="Bedömning och betygssättning">
  <extLst>
    <x:ext xmlns:x15="http://schemas.microsoft.com/office/spreadsheetml/2010/11/main" uri="{2F2917AC-EB37-4324-AD4E-5DD8C200BD13}">
      <x15:tableSlicerCache tableId="3" column="16"/>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mc:Ignorable="x" name="Utsnitt_Kommun1" sourceName="Kommun">
  <extLst>
    <x:ext xmlns:x15="http://schemas.microsoft.com/office/spreadsheetml/2010/11/main" uri="{2F2917AC-EB37-4324-AD4E-5DD8C200BD13}">
      <x15:tableSlicerCache tableId="1" column="7"/>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Huvudmannatyp" cache="Utsnitt_Huvudmannatyp" caption="Huvudmannatyp" rowHeight="216000"/>
  <slicer name="Verksamhetsform" cache="Utsnitt_Verksamhetsform" caption="Verksamhetsform" rowHeight="216000"/>
  <slicer name="Kommun" cache="Utsnitt_Kommun" caption="Kommun" rowHeight="216000"/>
  <slicer name="Län" cache="Utsnitt_Län" caption="Län" rowHeight="216000"/>
  <slicer name="1. Rektors ledarskap" cache="Utsnitt_1._Rektors_ledarskap" caption="Kvalitetsnivå inom Rektors ledarskap" rowHeight="216000"/>
  <slicer name="2. Undervisning" cache="Utsnitt_2._Undervisning" caption="Kvalitetsnivå inom Undervisning" rowHeight="216000"/>
  <slicer name="3. Trygghet och studiero" cache="Utsnitt_3._Trygghet_och_studiero" caption="Kvalitetsnivå inom Trygghet och studiero" rowHeight="216000"/>
  <slicer name="4. Bedömning och betygssättning" cache="Utsnitt_4._Bedömning_och_betygssättning" caption="Kvalitetsnivå inom Bedömning och betygssättning" rowHeight="216000"/>
</slicers>
</file>

<file path=xl/slicers/slicer2.xml><?xml version="1.0" encoding="utf-8"?>
<slicers xmlns="http://schemas.microsoft.com/office/spreadsheetml/2009/9/main" xmlns:mc="http://schemas.openxmlformats.org/markup-compatibility/2006" xmlns:x="http://schemas.openxmlformats.org/spreadsheetml/2006/main" mc:Ignorable="x">
  <slicer name="Kommun 1" cache="Utsnitt_Kommun1" caption="Kommun" startItem="1" rowHeight="216000"/>
  <slicer name="Län 1" cache="Utsnitt_Län1" caption="Län" rowHeight="216000"/>
  <slicer name="5. Huvudmannens analys av studieresultat och trygghet 1" cache="Utsnitt_5._Huvudmannens_analys_av_studieresultat_och_trygghet1" caption="Kvalitetsnivå inom Huvudmannens analys av studieresultat och trygghet" rowHeight="216000"/>
  <slicer name="6. Huvudmannens kompensatoriska arbete 1" cache="Utsnitt_6._Huvudmannens_kompensatoriska_arbete1" caption="Kvalitetsnivå inom Huvudmannens kompensatoriska arbete" rowHeight="216000"/>
</slicers>
</file>

<file path=xl/tables/table1.xml><?xml version="1.0" encoding="utf-8"?>
<table xmlns="http://schemas.openxmlformats.org/spreadsheetml/2006/main" id="3" name="Tabell3" displayName="Tabell3" ref="B16:Q327" totalsRowShown="0">
  <autoFilter ref="B16:Q327"/>
  <tableColumns count="16">
    <tableColumn id="1" name="Läsår"/>
    <tableColumn id="2" name="Ärendenummer"/>
    <tableColumn id="3" name="Typ av granskning"/>
    <tableColumn id="4" name="Huvudmannatyp"/>
    <tableColumn id="5" name="Verksamhetsform"/>
    <tableColumn id="8" name="Län"/>
    <tableColumn id="7" name="Kommun"/>
    <tableColumn id="9" name="Huvudman"/>
    <tableColumn id="6" name="Skolenhet"/>
    <tableColumn id="10" name="Antal områden med kvalitet i låg utsträckning"/>
    <tableColumn id="11" name="Antal områden med kvalitet i flera delar"/>
    <tableColumn id="12" name="Antal områden med kvalitet i hög utsträckning"/>
    <tableColumn id="13" name="Rektors ledarskap"/>
    <tableColumn id="14" name="Undervisning"/>
    <tableColumn id="15" name="Trygghet och studiero"/>
    <tableColumn id="16" name="Bedömning och betygssättning"/>
  </tableColumns>
  <tableStyleInfo name="Tabellformat 2" showFirstColumn="0" showLastColumn="0" showRowStripes="1" showColumnStripes="0"/>
</table>
</file>

<file path=xl/tables/table2.xml><?xml version="1.0" encoding="utf-8"?>
<table xmlns="http://schemas.openxmlformats.org/spreadsheetml/2006/main" id="1" name="Tabell32" displayName="Tabell32" ref="B15:N28" totalsRowShown="0">
  <autoFilter ref="B15:N28"/>
  <tableColumns count="13">
    <tableColumn id="1" name="Läsår"/>
    <tableColumn id="2" name="Ärendenummer"/>
    <tableColumn id="3" name="Typ av granskning"/>
    <tableColumn id="4" name="Huvudmannatyp"/>
    <tableColumn id="5" name="Verksamhetsform"/>
    <tableColumn id="8" name="Län"/>
    <tableColumn id="7" name="Kommun"/>
    <tableColumn id="9" name="Huvudman"/>
    <tableColumn id="10" name="Antal områden med kvalitet i låg utsträckning"/>
    <tableColumn id="11" name="Antal områden med kvalitet i flera delar"/>
    <tableColumn id="12" name="Antal områden med kvalitet i hög utsträckning"/>
    <tableColumn id="17" name="Huvudmannens analys av studieresultat och trygghet"/>
    <tableColumn id="18" name="Huvudmannens kompensatoriska arbete"/>
  </tableColumns>
  <tableStyleInfo name="Tabellformat 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statistik@skolinspektionen.se" TargetMode="External"/><Relationship Id="rId2" Type="http://schemas.openxmlformats.org/officeDocument/2006/relationships/hyperlink" Target="http://www.skolinspektionen.se/sv/Beslut-och-rapporter" TargetMode="External"/><Relationship Id="rId1" Type="http://schemas.openxmlformats.org/officeDocument/2006/relationships/hyperlink" Target="https://www.skolinspektionen.se/sv/Tillsyn--granskning/regelbundenkvalitetsgranskning/"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2"/>
  <sheetViews>
    <sheetView showGridLines="0" tabSelected="1" zoomScaleNormal="100" workbookViewId="0">
      <pane ySplit="16" topLeftCell="A250" activePane="bottomLeft" state="frozen"/>
      <selection activeCell="B1" sqref="B1"/>
      <selection pane="bottomLeft" activeCell="R1" sqref="R1:XFD1048576"/>
    </sheetView>
  </sheetViews>
  <sheetFormatPr defaultColWidth="0" defaultRowHeight="14.4" zeroHeight="1" x14ac:dyDescent="0.3"/>
  <cols>
    <col min="1" max="1" width="0.6640625" customWidth="1"/>
    <col min="2" max="2" width="12.6640625" customWidth="1"/>
    <col min="3" max="3" width="27.109375" customWidth="1"/>
    <col min="4" max="4" width="22.6640625" bestFit="1" customWidth="1"/>
    <col min="5" max="5" width="17.6640625" customWidth="1"/>
    <col min="6" max="8" width="19.33203125" bestFit="1" customWidth="1"/>
    <col min="9" max="9" width="23.6640625" bestFit="1" customWidth="1"/>
    <col min="10" max="10" width="32.88671875" customWidth="1"/>
    <col min="11" max="12" width="18.44140625" customWidth="1"/>
    <col min="13" max="13" width="18.33203125" customWidth="1"/>
    <col min="14" max="14" width="20.6640625" customWidth="1"/>
    <col min="15" max="15" width="18.88671875" customWidth="1"/>
    <col min="16" max="16" width="25" customWidth="1"/>
    <col min="17" max="17" width="33" customWidth="1"/>
    <col min="18" max="18" width="27.6640625" hidden="1" customWidth="1"/>
    <col min="19" max="19" width="25.44140625" hidden="1" customWidth="1"/>
    <col min="20" max="16384" width="8.88671875" hidden="1"/>
  </cols>
  <sheetData>
    <row r="1" spans="2:17" x14ac:dyDescent="0.3"/>
    <row r="2" spans="2:17" x14ac:dyDescent="0.3"/>
    <row r="3" spans="2:17" x14ac:dyDescent="0.3"/>
    <row r="4" spans="2:17" x14ac:dyDescent="0.3"/>
    <row r="5" spans="2:17" x14ac:dyDescent="0.3"/>
    <row r="6" spans="2:17" x14ac:dyDescent="0.3">
      <c r="B6" s="39" t="s">
        <v>881</v>
      </c>
    </row>
    <row r="7" spans="2:17" x14ac:dyDescent="0.3">
      <c r="B7" s="73" t="s">
        <v>888</v>
      </c>
      <c r="C7" s="73"/>
      <c r="D7" s="73"/>
      <c r="E7" s="39"/>
    </row>
    <row r="8" spans="2:17" x14ac:dyDescent="0.3">
      <c r="B8" s="73"/>
      <c r="C8" s="73"/>
      <c r="D8" s="73"/>
    </row>
    <row r="9" spans="2:17" ht="15" thickBot="1" x14ac:dyDescent="0.35"/>
    <row r="10" spans="2:17" x14ac:dyDescent="0.3">
      <c r="B10" s="74" t="s">
        <v>890</v>
      </c>
      <c r="C10" s="75"/>
      <c r="D10" s="45">
        <f>COUNTA(Tabell3[Ärendenummer])</f>
        <v>311</v>
      </c>
    </row>
    <row r="11" spans="2:17" x14ac:dyDescent="0.3">
      <c r="B11" s="76" t="s">
        <v>882</v>
      </c>
      <c r="C11" s="77"/>
      <c r="D11" s="46">
        <f>SUBTOTAL(103,Tabell3[Ärendenummer])</f>
        <v>311</v>
      </c>
    </row>
    <row r="12" spans="2:17" ht="15" thickBot="1" x14ac:dyDescent="0.35">
      <c r="B12" s="78" t="s">
        <v>883</v>
      </c>
      <c r="C12" s="79"/>
      <c r="D12" s="47">
        <f>D11/D10</f>
        <v>1</v>
      </c>
    </row>
    <row r="13" spans="2:17" x14ac:dyDescent="0.3"/>
    <row r="14" spans="2:17" x14ac:dyDescent="0.3"/>
    <row r="15" spans="2:17" x14ac:dyDescent="0.3"/>
    <row r="16" spans="2:17" ht="43.5" customHeight="1" x14ac:dyDescent="0.3">
      <c r="B16" s="40" t="s">
        <v>0</v>
      </c>
      <c r="C16" s="40" t="s">
        <v>1</v>
      </c>
      <c r="D16" s="40" t="s">
        <v>10</v>
      </c>
      <c r="E16" s="40" t="s">
        <v>3</v>
      </c>
      <c r="F16" s="40" t="s">
        <v>11</v>
      </c>
      <c r="G16" s="40" t="s">
        <v>7</v>
      </c>
      <c r="H16" s="40" t="s">
        <v>6</v>
      </c>
      <c r="I16" s="40" t="s">
        <v>2</v>
      </c>
      <c r="J16" s="40" t="s">
        <v>4</v>
      </c>
      <c r="K16" s="41" t="s">
        <v>858</v>
      </c>
      <c r="L16" s="41" t="s">
        <v>8</v>
      </c>
      <c r="M16" s="41" t="s">
        <v>859</v>
      </c>
      <c r="N16" s="40" t="s">
        <v>867</v>
      </c>
      <c r="O16" s="40" t="s">
        <v>870</v>
      </c>
      <c r="P16" s="40" t="s">
        <v>871</v>
      </c>
      <c r="Q16" s="40" t="s">
        <v>872</v>
      </c>
    </row>
    <row r="17" spans="2:17" x14ac:dyDescent="0.3">
      <c r="B17" s="43" t="s">
        <v>64</v>
      </c>
      <c r="C17" s="43" t="s">
        <v>65</v>
      </c>
      <c r="D17" s="43" t="s">
        <v>66</v>
      </c>
      <c r="E17" s="43" t="s">
        <v>15</v>
      </c>
      <c r="F17" s="43" t="s">
        <v>67</v>
      </c>
      <c r="G17" s="43" t="s">
        <v>43</v>
      </c>
      <c r="H17" s="43" t="s">
        <v>69</v>
      </c>
      <c r="I17" s="43" t="s">
        <v>69</v>
      </c>
      <c r="J17" s="43" t="s">
        <v>68</v>
      </c>
      <c r="K17" s="43">
        <v>3</v>
      </c>
      <c r="L17" s="43">
        <v>1</v>
      </c>
      <c r="M17" s="43"/>
      <c r="N17" s="43" t="s">
        <v>19</v>
      </c>
      <c r="O17" s="43" t="s">
        <v>19</v>
      </c>
      <c r="P17" s="43" t="s">
        <v>19</v>
      </c>
      <c r="Q17" s="43" t="s">
        <v>20</v>
      </c>
    </row>
    <row r="18" spans="2:17" x14ac:dyDescent="0.3">
      <c r="B18" s="43" t="s">
        <v>64</v>
      </c>
      <c r="C18" s="43" t="s">
        <v>70</v>
      </c>
      <c r="D18" s="43" t="s">
        <v>66</v>
      </c>
      <c r="E18" s="43" t="s">
        <v>15</v>
      </c>
      <c r="F18" s="43" t="s">
        <v>67</v>
      </c>
      <c r="G18" s="43" t="s">
        <v>43</v>
      </c>
      <c r="H18" s="43" t="s">
        <v>69</v>
      </c>
      <c r="I18" s="43" t="s">
        <v>69</v>
      </c>
      <c r="J18" s="43" t="s">
        <v>71</v>
      </c>
      <c r="K18" s="43">
        <v>3</v>
      </c>
      <c r="L18" s="43">
        <v>1</v>
      </c>
      <c r="M18" s="43"/>
      <c r="N18" s="43" t="s">
        <v>19</v>
      </c>
      <c r="O18" s="43" t="s">
        <v>19</v>
      </c>
      <c r="P18" s="43" t="s">
        <v>19</v>
      </c>
      <c r="Q18" s="43" t="s">
        <v>20</v>
      </c>
    </row>
    <row r="19" spans="2:17" x14ac:dyDescent="0.3">
      <c r="B19" s="43" t="s">
        <v>64</v>
      </c>
      <c r="C19" s="43" t="s">
        <v>72</v>
      </c>
      <c r="D19" s="43" t="s">
        <v>66</v>
      </c>
      <c r="E19" s="43" t="s">
        <v>15</v>
      </c>
      <c r="F19" s="43" t="s">
        <v>67</v>
      </c>
      <c r="G19" s="43" t="s">
        <v>75</v>
      </c>
      <c r="H19" s="43" t="s">
        <v>74</v>
      </c>
      <c r="I19" s="43" t="s">
        <v>74</v>
      </c>
      <c r="J19" s="43" t="s">
        <v>73</v>
      </c>
      <c r="K19" s="43">
        <v>3</v>
      </c>
      <c r="L19" s="43">
        <v>1</v>
      </c>
      <c r="M19" s="43"/>
      <c r="N19" s="43" t="s">
        <v>19</v>
      </c>
      <c r="O19" s="43" t="s">
        <v>19</v>
      </c>
      <c r="P19" s="43" t="s">
        <v>20</v>
      </c>
      <c r="Q19" s="43" t="s">
        <v>19</v>
      </c>
    </row>
    <row r="20" spans="2:17" x14ac:dyDescent="0.3">
      <c r="B20" s="43" t="s">
        <v>64</v>
      </c>
      <c r="C20" s="43" t="s">
        <v>76</v>
      </c>
      <c r="D20" s="43" t="s">
        <v>66</v>
      </c>
      <c r="E20" s="43" t="s">
        <v>15</v>
      </c>
      <c r="F20" s="43" t="s">
        <v>67</v>
      </c>
      <c r="G20" s="43" t="s">
        <v>43</v>
      </c>
      <c r="H20" s="43" t="s">
        <v>69</v>
      </c>
      <c r="I20" s="43" t="s">
        <v>69</v>
      </c>
      <c r="J20" s="43" t="s">
        <v>77</v>
      </c>
      <c r="K20" s="43">
        <v>1</v>
      </c>
      <c r="L20" s="43">
        <v>3</v>
      </c>
      <c r="M20" s="43"/>
      <c r="N20" s="43" t="s">
        <v>20</v>
      </c>
      <c r="O20" s="43" t="s">
        <v>20</v>
      </c>
      <c r="P20" s="43" t="s">
        <v>19</v>
      </c>
      <c r="Q20" s="43" t="s">
        <v>20</v>
      </c>
    </row>
    <row r="21" spans="2:17" x14ac:dyDescent="0.3">
      <c r="B21" s="43" t="s">
        <v>64</v>
      </c>
      <c r="C21" s="43" t="s">
        <v>78</v>
      </c>
      <c r="D21" s="43" t="s">
        <v>66</v>
      </c>
      <c r="E21" s="43" t="s">
        <v>15</v>
      </c>
      <c r="F21" s="43" t="s">
        <v>67</v>
      </c>
      <c r="G21" s="43" t="s">
        <v>81</v>
      </c>
      <c r="H21" s="43" t="s">
        <v>80</v>
      </c>
      <c r="I21" s="43" t="s">
        <v>80</v>
      </c>
      <c r="J21" s="43" t="s">
        <v>79</v>
      </c>
      <c r="K21" s="43"/>
      <c r="L21" s="43"/>
      <c r="M21" s="43">
        <v>4</v>
      </c>
      <c r="N21" s="43" t="s">
        <v>35</v>
      </c>
      <c r="O21" s="43" t="s">
        <v>35</v>
      </c>
      <c r="P21" s="43" t="s">
        <v>35</v>
      </c>
      <c r="Q21" s="43" t="s">
        <v>35</v>
      </c>
    </row>
    <row r="22" spans="2:17" x14ac:dyDescent="0.3">
      <c r="B22" s="43" t="s">
        <v>64</v>
      </c>
      <c r="C22" s="43" t="s">
        <v>82</v>
      </c>
      <c r="D22" s="43" t="s">
        <v>66</v>
      </c>
      <c r="E22" s="43" t="s">
        <v>15</v>
      </c>
      <c r="F22" s="43" t="s">
        <v>67</v>
      </c>
      <c r="G22" s="43" t="s">
        <v>85</v>
      </c>
      <c r="H22" s="43" t="s">
        <v>84</v>
      </c>
      <c r="I22" s="43" t="s">
        <v>84</v>
      </c>
      <c r="J22" s="43" t="s">
        <v>83</v>
      </c>
      <c r="K22" s="43"/>
      <c r="L22" s="43">
        <v>3</v>
      </c>
      <c r="M22" s="43">
        <v>1</v>
      </c>
      <c r="N22" s="43" t="s">
        <v>20</v>
      </c>
      <c r="O22" s="43" t="s">
        <v>20</v>
      </c>
      <c r="P22" s="43" t="s">
        <v>35</v>
      </c>
      <c r="Q22" s="43" t="s">
        <v>20</v>
      </c>
    </row>
    <row r="23" spans="2:17" x14ac:dyDescent="0.3">
      <c r="B23" s="43" t="s">
        <v>64</v>
      </c>
      <c r="C23" s="43" t="s">
        <v>86</v>
      </c>
      <c r="D23" s="43" t="s">
        <v>66</v>
      </c>
      <c r="E23" s="43" t="s">
        <v>15</v>
      </c>
      <c r="F23" s="43" t="s">
        <v>67</v>
      </c>
      <c r="G23" s="43" t="s">
        <v>81</v>
      </c>
      <c r="H23" s="43" t="s">
        <v>80</v>
      </c>
      <c r="I23" s="43" t="s">
        <v>80</v>
      </c>
      <c r="J23" s="43" t="s">
        <v>87</v>
      </c>
      <c r="K23" s="43"/>
      <c r="L23" s="43">
        <v>1</v>
      </c>
      <c r="M23" s="43">
        <v>3</v>
      </c>
      <c r="N23" s="43" t="s">
        <v>35</v>
      </c>
      <c r="O23" s="43" t="s">
        <v>20</v>
      </c>
      <c r="P23" s="43" t="s">
        <v>35</v>
      </c>
      <c r="Q23" s="43" t="s">
        <v>35</v>
      </c>
    </row>
    <row r="24" spans="2:17" x14ac:dyDescent="0.3">
      <c r="B24" s="43" t="s">
        <v>64</v>
      </c>
      <c r="C24" s="43" t="s">
        <v>88</v>
      </c>
      <c r="D24" s="43" t="s">
        <v>66</v>
      </c>
      <c r="E24" s="43" t="s">
        <v>15</v>
      </c>
      <c r="F24" s="43" t="s">
        <v>67</v>
      </c>
      <c r="G24" s="43" t="s">
        <v>91</v>
      </c>
      <c r="H24" s="43" t="s">
        <v>90</v>
      </c>
      <c r="I24" s="43" t="s">
        <v>90</v>
      </c>
      <c r="J24" s="43" t="s">
        <v>89</v>
      </c>
      <c r="K24" s="43">
        <v>2</v>
      </c>
      <c r="L24" s="43">
        <v>1</v>
      </c>
      <c r="M24" s="43">
        <v>1</v>
      </c>
      <c r="N24" s="43" t="s">
        <v>19</v>
      </c>
      <c r="O24" s="43" t="s">
        <v>20</v>
      </c>
      <c r="P24" s="43" t="s">
        <v>35</v>
      </c>
      <c r="Q24" s="43" t="s">
        <v>19</v>
      </c>
    </row>
    <row r="25" spans="2:17" x14ac:dyDescent="0.3">
      <c r="B25" s="43" t="s">
        <v>64</v>
      </c>
      <c r="C25" s="43" t="s">
        <v>92</v>
      </c>
      <c r="D25" s="43" t="s">
        <v>66</v>
      </c>
      <c r="E25" s="43" t="s">
        <v>15</v>
      </c>
      <c r="F25" s="43" t="s">
        <v>67</v>
      </c>
      <c r="G25" s="43" t="s">
        <v>26</v>
      </c>
      <c r="H25" s="43" t="s">
        <v>94</v>
      </c>
      <c r="I25" s="43" t="s">
        <v>94</v>
      </c>
      <c r="J25" s="43" t="s">
        <v>93</v>
      </c>
      <c r="K25" s="43"/>
      <c r="L25" s="43">
        <v>4</v>
      </c>
      <c r="M25" s="43"/>
      <c r="N25" s="43" t="s">
        <v>20</v>
      </c>
      <c r="O25" s="43" t="s">
        <v>20</v>
      </c>
      <c r="P25" s="43" t="s">
        <v>20</v>
      </c>
      <c r="Q25" s="43" t="s">
        <v>20</v>
      </c>
    </row>
    <row r="26" spans="2:17" x14ac:dyDescent="0.3">
      <c r="B26" s="43" t="s">
        <v>64</v>
      </c>
      <c r="C26" s="43" t="s">
        <v>95</v>
      </c>
      <c r="D26" s="43" t="s">
        <v>66</v>
      </c>
      <c r="E26" s="43" t="s">
        <v>15</v>
      </c>
      <c r="F26" s="43" t="s">
        <v>67</v>
      </c>
      <c r="G26" s="43" t="s">
        <v>43</v>
      </c>
      <c r="H26" s="43" t="s">
        <v>69</v>
      </c>
      <c r="I26" s="43" t="s">
        <v>69</v>
      </c>
      <c r="J26" s="43" t="s">
        <v>96</v>
      </c>
      <c r="K26" s="43"/>
      <c r="L26" s="43">
        <v>4</v>
      </c>
      <c r="M26" s="43"/>
      <c r="N26" s="43" t="s">
        <v>20</v>
      </c>
      <c r="O26" s="43" t="s">
        <v>20</v>
      </c>
      <c r="P26" s="43" t="s">
        <v>20</v>
      </c>
      <c r="Q26" s="43" t="s">
        <v>20</v>
      </c>
    </row>
    <row r="27" spans="2:17" x14ac:dyDescent="0.3">
      <c r="B27" s="43" t="s">
        <v>64</v>
      </c>
      <c r="C27" s="43" t="s">
        <v>97</v>
      </c>
      <c r="D27" s="43" t="s">
        <v>66</v>
      </c>
      <c r="E27" s="43" t="s">
        <v>15</v>
      </c>
      <c r="F27" s="43" t="s">
        <v>67</v>
      </c>
      <c r="G27" s="43" t="s">
        <v>91</v>
      </c>
      <c r="H27" s="43" t="s">
        <v>99</v>
      </c>
      <c r="I27" s="43" t="s">
        <v>99</v>
      </c>
      <c r="J27" s="43" t="s">
        <v>98</v>
      </c>
      <c r="K27" s="43">
        <v>1</v>
      </c>
      <c r="L27" s="43">
        <v>2</v>
      </c>
      <c r="M27" s="43">
        <v>1</v>
      </c>
      <c r="N27" s="43" t="s">
        <v>19</v>
      </c>
      <c r="O27" s="43" t="s">
        <v>20</v>
      </c>
      <c r="P27" s="43" t="s">
        <v>35</v>
      </c>
      <c r="Q27" s="43" t="s">
        <v>20</v>
      </c>
    </row>
    <row r="28" spans="2:17" x14ac:dyDescent="0.3">
      <c r="B28" s="43" t="s">
        <v>64</v>
      </c>
      <c r="C28" s="43" t="s">
        <v>100</v>
      </c>
      <c r="D28" s="43" t="s">
        <v>66</v>
      </c>
      <c r="E28" s="43" t="s">
        <v>15</v>
      </c>
      <c r="F28" s="43" t="s">
        <v>67</v>
      </c>
      <c r="G28" s="43" t="s">
        <v>103</v>
      </c>
      <c r="H28" s="43" t="s">
        <v>102</v>
      </c>
      <c r="I28" s="43" t="s">
        <v>102</v>
      </c>
      <c r="J28" s="43" t="s">
        <v>101</v>
      </c>
      <c r="K28" s="43"/>
      <c r="L28" s="43">
        <v>2</v>
      </c>
      <c r="M28" s="43">
        <v>2</v>
      </c>
      <c r="N28" s="43" t="s">
        <v>20</v>
      </c>
      <c r="O28" s="43" t="s">
        <v>20</v>
      </c>
      <c r="P28" s="43" t="s">
        <v>35</v>
      </c>
      <c r="Q28" s="43" t="s">
        <v>35</v>
      </c>
    </row>
    <row r="29" spans="2:17" x14ac:dyDescent="0.3">
      <c r="B29" s="43" t="s">
        <v>64</v>
      </c>
      <c r="C29" s="43" t="s">
        <v>104</v>
      </c>
      <c r="D29" s="43" t="s">
        <v>66</v>
      </c>
      <c r="E29" s="43" t="s">
        <v>15</v>
      </c>
      <c r="F29" s="43" t="s">
        <v>67</v>
      </c>
      <c r="G29" s="43" t="s">
        <v>103</v>
      </c>
      <c r="H29" s="43" t="s">
        <v>102</v>
      </c>
      <c r="I29" s="43" t="s">
        <v>102</v>
      </c>
      <c r="J29" s="43" t="s">
        <v>105</v>
      </c>
      <c r="K29" s="43"/>
      <c r="L29" s="43">
        <v>2</v>
      </c>
      <c r="M29" s="43">
        <v>2</v>
      </c>
      <c r="N29" s="43" t="s">
        <v>20</v>
      </c>
      <c r="O29" s="43" t="s">
        <v>20</v>
      </c>
      <c r="P29" s="43" t="s">
        <v>35</v>
      </c>
      <c r="Q29" s="43" t="s">
        <v>35</v>
      </c>
    </row>
    <row r="30" spans="2:17" x14ac:dyDescent="0.3">
      <c r="B30" s="43" t="s">
        <v>64</v>
      </c>
      <c r="C30" s="43" t="s">
        <v>106</v>
      </c>
      <c r="D30" s="43" t="s">
        <v>66</v>
      </c>
      <c r="E30" s="43" t="s">
        <v>15</v>
      </c>
      <c r="F30" s="43" t="s">
        <v>67</v>
      </c>
      <c r="G30" s="43" t="s">
        <v>109</v>
      </c>
      <c r="H30" s="43" t="s">
        <v>108</v>
      </c>
      <c r="I30" s="43" t="s">
        <v>108</v>
      </c>
      <c r="J30" s="43" t="s">
        <v>107</v>
      </c>
      <c r="K30" s="43"/>
      <c r="L30" s="43">
        <v>2</v>
      </c>
      <c r="M30" s="43">
        <v>2</v>
      </c>
      <c r="N30" s="43" t="s">
        <v>20</v>
      </c>
      <c r="O30" s="43" t="s">
        <v>35</v>
      </c>
      <c r="P30" s="43" t="s">
        <v>35</v>
      </c>
      <c r="Q30" s="43" t="s">
        <v>20</v>
      </c>
    </row>
    <row r="31" spans="2:17" x14ac:dyDescent="0.3">
      <c r="B31" s="43" t="s">
        <v>64</v>
      </c>
      <c r="C31" s="43" t="s">
        <v>110</v>
      </c>
      <c r="D31" s="43" t="s">
        <v>66</v>
      </c>
      <c r="E31" s="43" t="s">
        <v>15</v>
      </c>
      <c r="F31" s="43" t="s">
        <v>67</v>
      </c>
      <c r="G31" s="43" t="s">
        <v>113</v>
      </c>
      <c r="H31" s="43" t="s">
        <v>112</v>
      </c>
      <c r="I31" s="43" t="s">
        <v>112</v>
      </c>
      <c r="J31" s="43" t="s">
        <v>111</v>
      </c>
      <c r="K31" s="43">
        <v>1</v>
      </c>
      <c r="L31" s="43">
        <v>2</v>
      </c>
      <c r="M31" s="43">
        <v>1</v>
      </c>
      <c r="N31" s="43" t="s">
        <v>20</v>
      </c>
      <c r="O31" s="43" t="s">
        <v>20</v>
      </c>
      <c r="P31" s="43" t="s">
        <v>35</v>
      </c>
      <c r="Q31" s="43" t="s">
        <v>19</v>
      </c>
    </row>
    <row r="32" spans="2:17" x14ac:dyDescent="0.3">
      <c r="B32" s="43" t="s">
        <v>64</v>
      </c>
      <c r="C32" s="43" t="s">
        <v>114</v>
      </c>
      <c r="D32" s="43" t="s">
        <v>66</v>
      </c>
      <c r="E32" s="43" t="s">
        <v>115</v>
      </c>
      <c r="F32" s="43" t="s">
        <v>67</v>
      </c>
      <c r="G32" s="43" t="s">
        <v>91</v>
      </c>
      <c r="H32" s="43" t="s">
        <v>117</v>
      </c>
      <c r="I32" s="43" t="s">
        <v>119</v>
      </c>
      <c r="J32" s="43" t="s">
        <v>116</v>
      </c>
      <c r="K32" s="43"/>
      <c r="L32" s="43">
        <v>2</v>
      </c>
      <c r="M32" s="43">
        <v>2</v>
      </c>
      <c r="N32" s="43" t="s">
        <v>20</v>
      </c>
      <c r="O32" s="43" t="s">
        <v>35</v>
      </c>
      <c r="P32" s="43" t="s">
        <v>35</v>
      </c>
      <c r="Q32" s="43" t="s">
        <v>20</v>
      </c>
    </row>
    <row r="33" spans="2:17" x14ac:dyDescent="0.3">
      <c r="B33" s="43" t="s">
        <v>64</v>
      </c>
      <c r="C33" s="43" t="s">
        <v>120</v>
      </c>
      <c r="D33" s="43" t="s">
        <v>66</v>
      </c>
      <c r="E33" s="43" t="s">
        <v>15</v>
      </c>
      <c r="F33" s="43" t="s">
        <v>67</v>
      </c>
      <c r="G33" s="43" t="s">
        <v>43</v>
      </c>
      <c r="H33" s="43" t="s">
        <v>69</v>
      </c>
      <c r="I33" s="43" t="s">
        <v>69</v>
      </c>
      <c r="J33" s="43" t="s">
        <v>121</v>
      </c>
      <c r="K33" s="43"/>
      <c r="L33" s="43"/>
      <c r="M33" s="43">
        <v>4</v>
      </c>
      <c r="N33" s="43" t="s">
        <v>35</v>
      </c>
      <c r="O33" s="43" t="s">
        <v>35</v>
      </c>
      <c r="P33" s="43" t="s">
        <v>35</v>
      </c>
      <c r="Q33" s="43" t="s">
        <v>35</v>
      </c>
    </row>
    <row r="34" spans="2:17" x14ac:dyDescent="0.3">
      <c r="B34" s="43" t="s">
        <v>64</v>
      </c>
      <c r="C34" s="43" t="s">
        <v>122</v>
      </c>
      <c r="D34" s="43" t="s">
        <v>66</v>
      </c>
      <c r="E34" s="43" t="s">
        <v>15</v>
      </c>
      <c r="F34" s="43" t="s">
        <v>67</v>
      </c>
      <c r="G34" s="43" t="s">
        <v>103</v>
      </c>
      <c r="H34" s="43" t="s">
        <v>124</v>
      </c>
      <c r="I34" s="43" t="s">
        <v>124</v>
      </c>
      <c r="J34" s="43" t="s">
        <v>123</v>
      </c>
      <c r="K34" s="43"/>
      <c r="L34" s="43">
        <v>3</v>
      </c>
      <c r="M34" s="43">
        <v>1</v>
      </c>
      <c r="N34" s="43" t="s">
        <v>20</v>
      </c>
      <c r="O34" s="43" t="s">
        <v>35</v>
      </c>
      <c r="P34" s="43" t="s">
        <v>20</v>
      </c>
      <c r="Q34" s="43" t="s">
        <v>20</v>
      </c>
    </row>
    <row r="35" spans="2:17" x14ac:dyDescent="0.3">
      <c r="B35" s="43" t="s">
        <v>64</v>
      </c>
      <c r="C35" s="43" t="s">
        <v>125</v>
      </c>
      <c r="D35" s="43" t="s">
        <v>66</v>
      </c>
      <c r="E35" s="43" t="s">
        <v>15</v>
      </c>
      <c r="F35" s="43" t="s">
        <v>67</v>
      </c>
      <c r="G35" s="43" t="s">
        <v>43</v>
      </c>
      <c r="H35" s="43" t="s">
        <v>69</v>
      </c>
      <c r="I35" s="43" t="s">
        <v>69</v>
      </c>
      <c r="J35" s="43" t="s">
        <v>126</v>
      </c>
      <c r="K35" s="43">
        <v>1</v>
      </c>
      <c r="L35" s="43">
        <v>3</v>
      </c>
      <c r="M35" s="43"/>
      <c r="N35" s="43" t="s">
        <v>20</v>
      </c>
      <c r="O35" s="43" t="s">
        <v>20</v>
      </c>
      <c r="P35" s="43" t="s">
        <v>19</v>
      </c>
      <c r="Q35" s="43" t="s">
        <v>20</v>
      </c>
    </row>
    <row r="36" spans="2:17" x14ac:dyDescent="0.3">
      <c r="B36" s="43" t="s">
        <v>64</v>
      </c>
      <c r="C36" s="43" t="s">
        <v>127</v>
      </c>
      <c r="D36" s="43" t="s">
        <v>66</v>
      </c>
      <c r="E36" s="43" t="s">
        <v>15</v>
      </c>
      <c r="F36" s="43" t="s">
        <v>67</v>
      </c>
      <c r="G36" s="43" t="s">
        <v>81</v>
      </c>
      <c r="H36" s="43" t="s">
        <v>80</v>
      </c>
      <c r="I36" s="43" t="s">
        <v>80</v>
      </c>
      <c r="J36" s="43" t="s">
        <v>128</v>
      </c>
      <c r="K36" s="43">
        <v>1</v>
      </c>
      <c r="L36" s="43">
        <v>3</v>
      </c>
      <c r="M36" s="43"/>
      <c r="N36" s="43" t="s">
        <v>20</v>
      </c>
      <c r="O36" s="43" t="s">
        <v>20</v>
      </c>
      <c r="P36" s="43" t="s">
        <v>19</v>
      </c>
      <c r="Q36" s="43" t="s">
        <v>20</v>
      </c>
    </row>
    <row r="37" spans="2:17" x14ac:dyDescent="0.3">
      <c r="B37" s="43" t="s">
        <v>64</v>
      </c>
      <c r="C37" s="43" t="s">
        <v>129</v>
      </c>
      <c r="D37" s="43" t="s">
        <v>66</v>
      </c>
      <c r="E37" s="43" t="s">
        <v>15</v>
      </c>
      <c r="F37" s="43" t="s">
        <v>67</v>
      </c>
      <c r="G37" s="43" t="s">
        <v>91</v>
      </c>
      <c r="H37" s="43" t="s">
        <v>131</v>
      </c>
      <c r="I37" s="43" t="s">
        <v>131</v>
      </c>
      <c r="J37" s="43" t="s">
        <v>130</v>
      </c>
      <c r="K37" s="43">
        <v>1</v>
      </c>
      <c r="L37" s="43">
        <v>3</v>
      </c>
      <c r="M37" s="43"/>
      <c r="N37" s="43" t="s">
        <v>20</v>
      </c>
      <c r="O37" s="43" t="s">
        <v>20</v>
      </c>
      <c r="P37" s="43" t="s">
        <v>20</v>
      </c>
      <c r="Q37" s="43" t="s">
        <v>19</v>
      </c>
    </row>
    <row r="38" spans="2:17" x14ac:dyDescent="0.3">
      <c r="B38" s="43" t="s">
        <v>64</v>
      </c>
      <c r="C38" s="43" t="s">
        <v>132</v>
      </c>
      <c r="D38" s="43" t="s">
        <v>66</v>
      </c>
      <c r="E38" s="43" t="s">
        <v>115</v>
      </c>
      <c r="F38" s="43" t="s">
        <v>67</v>
      </c>
      <c r="G38" s="43" t="s">
        <v>91</v>
      </c>
      <c r="H38" s="43" t="s">
        <v>134</v>
      </c>
      <c r="I38" s="43" t="s">
        <v>135</v>
      </c>
      <c r="J38" s="43" t="s">
        <v>133</v>
      </c>
      <c r="K38" s="43"/>
      <c r="L38" s="43">
        <v>1</v>
      </c>
      <c r="M38" s="43">
        <v>3</v>
      </c>
      <c r="N38" s="43" t="s">
        <v>20</v>
      </c>
      <c r="O38" s="43" t="s">
        <v>35</v>
      </c>
      <c r="P38" s="43" t="s">
        <v>35</v>
      </c>
      <c r="Q38" s="43" t="s">
        <v>35</v>
      </c>
    </row>
    <row r="39" spans="2:17" x14ac:dyDescent="0.3">
      <c r="B39" s="43" t="s">
        <v>64</v>
      </c>
      <c r="C39" s="43" t="s">
        <v>136</v>
      </c>
      <c r="D39" s="43" t="s">
        <v>66</v>
      </c>
      <c r="E39" s="43" t="s">
        <v>15</v>
      </c>
      <c r="F39" s="43" t="s">
        <v>67</v>
      </c>
      <c r="G39" s="43" t="s">
        <v>81</v>
      </c>
      <c r="H39" s="43" t="s">
        <v>80</v>
      </c>
      <c r="I39" s="43" t="s">
        <v>80</v>
      </c>
      <c r="J39" s="43" t="s">
        <v>137</v>
      </c>
      <c r="K39" s="43"/>
      <c r="L39" s="43">
        <v>3</v>
      </c>
      <c r="M39" s="43">
        <v>1</v>
      </c>
      <c r="N39" s="43" t="s">
        <v>20</v>
      </c>
      <c r="O39" s="43" t="s">
        <v>20</v>
      </c>
      <c r="P39" s="43" t="s">
        <v>35</v>
      </c>
      <c r="Q39" s="43" t="s">
        <v>20</v>
      </c>
    </row>
    <row r="40" spans="2:17" x14ac:dyDescent="0.3">
      <c r="B40" s="43" t="s">
        <v>64</v>
      </c>
      <c r="C40" s="43" t="s">
        <v>138</v>
      </c>
      <c r="D40" s="43" t="s">
        <v>66</v>
      </c>
      <c r="E40" s="43" t="s">
        <v>15</v>
      </c>
      <c r="F40" s="43" t="s">
        <v>67</v>
      </c>
      <c r="G40" s="43" t="s">
        <v>43</v>
      </c>
      <c r="H40" s="43" t="s">
        <v>69</v>
      </c>
      <c r="I40" s="43" t="s">
        <v>69</v>
      </c>
      <c r="J40" s="43" t="s">
        <v>139</v>
      </c>
      <c r="K40" s="43">
        <v>1</v>
      </c>
      <c r="L40" s="43">
        <v>1</v>
      </c>
      <c r="M40" s="43">
        <v>2</v>
      </c>
      <c r="N40" s="43" t="s">
        <v>19</v>
      </c>
      <c r="O40" s="43" t="s">
        <v>35</v>
      </c>
      <c r="P40" s="43" t="s">
        <v>35</v>
      </c>
      <c r="Q40" s="43" t="s">
        <v>20</v>
      </c>
    </row>
    <row r="41" spans="2:17" x14ac:dyDescent="0.3">
      <c r="B41" s="43" t="s">
        <v>64</v>
      </c>
      <c r="C41" s="43" t="s">
        <v>140</v>
      </c>
      <c r="D41" s="43" t="s">
        <v>66</v>
      </c>
      <c r="E41" s="43" t="s">
        <v>15</v>
      </c>
      <c r="F41" s="43" t="s">
        <v>67</v>
      </c>
      <c r="G41" s="43" t="s">
        <v>81</v>
      </c>
      <c r="H41" s="43" t="s">
        <v>142</v>
      </c>
      <c r="I41" s="43" t="s">
        <v>142</v>
      </c>
      <c r="J41" s="43" t="s">
        <v>141</v>
      </c>
      <c r="K41" s="43"/>
      <c r="L41" s="43"/>
      <c r="M41" s="43">
        <v>4</v>
      </c>
      <c r="N41" s="43" t="s">
        <v>35</v>
      </c>
      <c r="O41" s="43" t="s">
        <v>35</v>
      </c>
      <c r="P41" s="43" t="s">
        <v>35</v>
      </c>
      <c r="Q41" s="43" t="s">
        <v>35</v>
      </c>
    </row>
    <row r="42" spans="2:17" x14ac:dyDescent="0.3">
      <c r="B42" s="43" t="s">
        <v>64</v>
      </c>
      <c r="C42" s="43" t="s">
        <v>143</v>
      </c>
      <c r="D42" s="43" t="s">
        <v>66</v>
      </c>
      <c r="E42" s="43" t="s">
        <v>15</v>
      </c>
      <c r="F42" s="43" t="s">
        <v>67</v>
      </c>
      <c r="G42" s="43" t="s">
        <v>43</v>
      </c>
      <c r="H42" s="43" t="s">
        <v>69</v>
      </c>
      <c r="I42" s="43" t="s">
        <v>69</v>
      </c>
      <c r="J42" s="43" t="s">
        <v>144</v>
      </c>
      <c r="K42" s="43">
        <v>3</v>
      </c>
      <c r="L42" s="43">
        <v>1</v>
      </c>
      <c r="M42" s="43"/>
      <c r="N42" s="43" t="s">
        <v>19</v>
      </c>
      <c r="O42" s="43" t="s">
        <v>20</v>
      </c>
      <c r="P42" s="43" t="s">
        <v>19</v>
      </c>
      <c r="Q42" s="43" t="s">
        <v>19</v>
      </c>
    </row>
    <row r="43" spans="2:17" x14ac:dyDescent="0.3">
      <c r="B43" s="43" t="s">
        <v>64</v>
      </c>
      <c r="C43" s="43" t="s">
        <v>145</v>
      </c>
      <c r="D43" s="43" t="s">
        <v>66</v>
      </c>
      <c r="E43" s="43" t="s">
        <v>15</v>
      </c>
      <c r="F43" s="43" t="s">
        <v>67</v>
      </c>
      <c r="G43" s="43" t="s">
        <v>148</v>
      </c>
      <c r="H43" s="43" t="s">
        <v>147</v>
      </c>
      <c r="I43" s="43" t="s">
        <v>147</v>
      </c>
      <c r="J43" s="43" t="s">
        <v>146</v>
      </c>
      <c r="K43" s="43">
        <v>2</v>
      </c>
      <c r="L43" s="43">
        <v>2</v>
      </c>
      <c r="M43" s="43"/>
      <c r="N43" s="43" t="s">
        <v>19</v>
      </c>
      <c r="O43" s="43" t="s">
        <v>20</v>
      </c>
      <c r="P43" s="43" t="s">
        <v>20</v>
      </c>
      <c r="Q43" s="43" t="s">
        <v>19</v>
      </c>
    </row>
    <row r="44" spans="2:17" x14ac:dyDescent="0.3">
      <c r="B44" s="43" t="s">
        <v>64</v>
      </c>
      <c r="C44" s="43" t="s">
        <v>149</v>
      </c>
      <c r="D44" s="43" t="s">
        <v>66</v>
      </c>
      <c r="E44" s="43" t="s">
        <v>15</v>
      </c>
      <c r="F44" s="43" t="s">
        <v>67</v>
      </c>
      <c r="G44" s="43" t="s">
        <v>91</v>
      </c>
      <c r="H44" s="43" t="s">
        <v>118</v>
      </c>
      <c r="I44" s="43" t="s">
        <v>118</v>
      </c>
      <c r="J44" s="43" t="s">
        <v>150</v>
      </c>
      <c r="K44" s="43"/>
      <c r="L44" s="43">
        <v>3</v>
      </c>
      <c r="M44" s="43">
        <v>1</v>
      </c>
      <c r="N44" s="43" t="s">
        <v>20</v>
      </c>
      <c r="O44" s="43" t="s">
        <v>20</v>
      </c>
      <c r="P44" s="43" t="s">
        <v>35</v>
      </c>
      <c r="Q44" s="43" t="s">
        <v>20</v>
      </c>
    </row>
    <row r="45" spans="2:17" x14ac:dyDescent="0.3">
      <c r="B45" s="43" t="s">
        <v>64</v>
      </c>
      <c r="C45" s="43" t="s">
        <v>151</v>
      </c>
      <c r="D45" s="43" t="s">
        <v>66</v>
      </c>
      <c r="E45" s="43" t="s">
        <v>15</v>
      </c>
      <c r="F45" s="43" t="s">
        <v>67</v>
      </c>
      <c r="G45" s="43" t="s">
        <v>154</v>
      </c>
      <c r="H45" s="43" t="s">
        <v>153</v>
      </c>
      <c r="I45" s="43" t="s">
        <v>153</v>
      </c>
      <c r="J45" s="43" t="s">
        <v>152</v>
      </c>
      <c r="K45" s="43"/>
      <c r="L45" s="43">
        <v>3</v>
      </c>
      <c r="M45" s="43">
        <v>1</v>
      </c>
      <c r="N45" s="43" t="s">
        <v>20</v>
      </c>
      <c r="O45" s="43" t="s">
        <v>20</v>
      </c>
      <c r="P45" s="43" t="s">
        <v>20</v>
      </c>
      <c r="Q45" s="43" t="s">
        <v>35</v>
      </c>
    </row>
    <row r="46" spans="2:17" x14ac:dyDescent="0.3">
      <c r="B46" s="43" t="s">
        <v>64</v>
      </c>
      <c r="C46" s="43" t="s">
        <v>155</v>
      </c>
      <c r="D46" s="43" t="s">
        <v>66</v>
      </c>
      <c r="E46" s="43" t="s">
        <v>115</v>
      </c>
      <c r="F46" s="43" t="s">
        <v>67</v>
      </c>
      <c r="G46" s="43" t="s">
        <v>75</v>
      </c>
      <c r="H46" s="43" t="s">
        <v>157</v>
      </c>
      <c r="I46" s="43" t="s">
        <v>158</v>
      </c>
      <c r="J46" s="43" t="s">
        <v>156</v>
      </c>
      <c r="K46" s="43">
        <v>3</v>
      </c>
      <c r="L46" s="43">
        <v>1</v>
      </c>
      <c r="M46" s="43"/>
      <c r="N46" s="43" t="s">
        <v>19</v>
      </c>
      <c r="O46" s="43" t="s">
        <v>19</v>
      </c>
      <c r="P46" s="43" t="s">
        <v>20</v>
      </c>
      <c r="Q46" s="43" t="s">
        <v>19</v>
      </c>
    </row>
    <row r="47" spans="2:17" x14ac:dyDescent="0.3">
      <c r="B47" s="43" t="s">
        <v>64</v>
      </c>
      <c r="C47" s="43" t="s">
        <v>159</v>
      </c>
      <c r="D47" s="43" t="s">
        <v>66</v>
      </c>
      <c r="E47" s="43" t="s">
        <v>115</v>
      </c>
      <c r="F47" s="43" t="s">
        <v>67</v>
      </c>
      <c r="G47" s="43" t="s">
        <v>81</v>
      </c>
      <c r="H47" s="43" t="s">
        <v>161</v>
      </c>
      <c r="I47" s="43" t="s">
        <v>162</v>
      </c>
      <c r="J47" s="43" t="s">
        <v>160</v>
      </c>
      <c r="K47" s="43"/>
      <c r="L47" s="43">
        <v>1</v>
      </c>
      <c r="M47" s="43">
        <v>3</v>
      </c>
      <c r="N47" s="43" t="s">
        <v>20</v>
      </c>
      <c r="O47" s="43" t="s">
        <v>35</v>
      </c>
      <c r="P47" s="43" t="s">
        <v>35</v>
      </c>
      <c r="Q47" s="43" t="s">
        <v>35</v>
      </c>
    </row>
    <row r="48" spans="2:17" x14ac:dyDescent="0.3">
      <c r="B48" s="43" t="s">
        <v>64</v>
      </c>
      <c r="C48" s="43" t="s">
        <v>163</v>
      </c>
      <c r="D48" s="43" t="s">
        <v>66</v>
      </c>
      <c r="E48" s="43" t="s">
        <v>15</v>
      </c>
      <c r="F48" s="43" t="s">
        <v>67</v>
      </c>
      <c r="G48" s="43" t="s">
        <v>43</v>
      </c>
      <c r="H48" s="43" t="s">
        <v>69</v>
      </c>
      <c r="I48" s="43" t="s">
        <v>69</v>
      </c>
      <c r="J48" s="43" t="s">
        <v>164</v>
      </c>
      <c r="K48" s="43">
        <v>1</v>
      </c>
      <c r="L48" s="43">
        <v>1</v>
      </c>
      <c r="M48" s="43">
        <v>2</v>
      </c>
      <c r="N48" s="43" t="s">
        <v>20</v>
      </c>
      <c r="O48" s="43" t="s">
        <v>35</v>
      </c>
      <c r="P48" s="43" t="s">
        <v>35</v>
      </c>
      <c r="Q48" s="43" t="s">
        <v>19</v>
      </c>
    </row>
    <row r="49" spans="2:17" x14ac:dyDescent="0.3">
      <c r="B49" s="43" t="s">
        <v>64</v>
      </c>
      <c r="C49" s="43" t="s">
        <v>165</v>
      </c>
      <c r="D49" s="43" t="s">
        <v>66</v>
      </c>
      <c r="E49" s="43" t="s">
        <v>15</v>
      </c>
      <c r="F49" s="43" t="s">
        <v>67</v>
      </c>
      <c r="G49" s="43" t="s">
        <v>75</v>
      </c>
      <c r="H49" s="43" t="s">
        <v>167</v>
      </c>
      <c r="I49" s="43" t="s">
        <v>167</v>
      </c>
      <c r="J49" s="43" t="s">
        <v>166</v>
      </c>
      <c r="K49" s="43">
        <v>2</v>
      </c>
      <c r="L49" s="43">
        <v>1</v>
      </c>
      <c r="M49" s="43">
        <v>1</v>
      </c>
      <c r="N49" s="43" t="s">
        <v>19</v>
      </c>
      <c r="O49" s="43" t="s">
        <v>20</v>
      </c>
      <c r="P49" s="43" t="s">
        <v>35</v>
      </c>
      <c r="Q49" s="43" t="s">
        <v>19</v>
      </c>
    </row>
    <row r="50" spans="2:17" x14ac:dyDescent="0.3">
      <c r="B50" s="43" t="s">
        <v>64</v>
      </c>
      <c r="C50" s="43" t="s">
        <v>168</v>
      </c>
      <c r="D50" s="43" t="s">
        <v>66</v>
      </c>
      <c r="E50" s="43" t="s">
        <v>15</v>
      </c>
      <c r="F50" s="43" t="s">
        <v>67</v>
      </c>
      <c r="G50" s="43" t="s">
        <v>103</v>
      </c>
      <c r="H50" s="43" t="s">
        <v>170</v>
      </c>
      <c r="I50" s="43" t="s">
        <v>170</v>
      </c>
      <c r="J50" s="43" t="s">
        <v>169</v>
      </c>
      <c r="K50" s="43"/>
      <c r="L50" s="43">
        <v>1</v>
      </c>
      <c r="M50" s="43">
        <v>3</v>
      </c>
      <c r="N50" s="43" t="s">
        <v>20</v>
      </c>
      <c r="O50" s="43" t="s">
        <v>35</v>
      </c>
      <c r="P50" s="43" t="s">
        <v>35</v>
      </c>
      <c r="Q50" s="43" t="s">
        <v>35</v>
      </c>
    </row>
    <row r="51" spans="2:17" x14ac:dyDescent="0.3">
      <c r="B51" s="43" t="s">
        <v>64</v>
      </c>
      <c r="C51" s="43" t="s">
        <v>171</v>
      </c>
      <c r="D51" s="43" t="s">
        <v>66</v>
      </c>
      <c r="E51" s="43" t="s">
        <v>15</v>
      </c>
      <c r="F51" s="43" t="s">
        <v>67</v>
      </c>
      <c r="G51" s="43" t="s">
        <v>81</v>
      </c>
      <c r="H51" s="43" t="s">
        <v>173</v>
      </c>
      <c r="I51" s="43" t="s">
        <v>173</v>
      </c>
      <c r="J51" s="43" t="s">
        <v>172</v>
      </c>
      <c r="K51" s="43"/>
      <c r="L51" s="43">
        <v>4</v>
      </c>
      <c r="M51" s="43"/>
      <c r="N51" s="43" t="s">
        <v>20</v>
      </c>
      <c r="O51" s="43" t="s">
        <v>20</v>
      </c>
      <c r="P51" s="43" t="s">
        <v>20</v>
      </c>
      <c r="Q51" s="43" t="s">
        <v>20</v>
      </c>
    </row>
    <row r="52" spans="2:17" x14ac:dyDescent="0.3">
      <c r="B52" s="43" t="s">
        <v>64</v>
      </c>
      <c r="C52" s="43" t="s">
        <v>174</v>
      </c>
      <c r="D52" s="43" t="s">
        <v>66</v>
      </c>
      <c r="E52" s="43" t="s">
        <v>115</v>
      </c>
      <c r="F52" s="43" t="s">
        <v>175</v>
      </c>
      <c r="G52" s="43" t="s">
        <v>43</v>
      </c>
      <c r="H52" s="43" t="s">
        <v>177</v>
      </c>
      <c r="I52" s="43" t="s">
        <v>178</v>
      </c>
      <c r="J52" s="43" t="s">
        <v>176</v>
      </c>
      <c r="K52" s="43"/>
      <c r="L52" s="43"/>
      <c r="M52" s="43">
        <v>4</v>
      </c>
      <c r="N52" s="43" t="s">
        <v>35</v>
      </c>
      <c r="O52" s="43" t="s">
        <v>35</v>
      </c>
      <c r="P52" s="43" t="s">
        <v>35</v>
      </c>
      <c r="Q52" s="43" t="s">
        <v>35</v>
      </c>
    </row>
    <row r="53" spans="2:17" x14ac:dyDescent="0.3">
      <c r="B53" s="43" t="s">
        <v>64</v>
      </c>
      <c r="C53" s="43" t="s">
        <v>179</v>
      </c>
      <c r="D53" s="43" t="s">
        <v>66</v>
      </c>
      <c r="E53" s="43" t="s">
        <v>15</v>
      </c>
      <c r="F53" s="43" t="s">
        <v>67</v>
      </c>
      <c r="G53" s="43" t="s">
        <v>103</v>
      </c>
      <c r="H53" s="43" t="s">
        <v>181</v>
      </c>
      <c r="I53" s="43" t="s">
        <v>181</v>
      </c>
      <c r="J53" s="43" t="s">
        <v>180</v>
      </c>
      <c r="K53" s="43"/>
      <c r="L53" s="43"/>
      <c r="M53" s="43">
        <v>4</v>
      </c>
      <c r="N53" s="43" t="s">
        <v>35</v>
      </c>
      <c r="O53" s="43" t="s">
        <v>35</v>
      </c>
      <c r="P53" s="43" t="s">
        <v>35</v>
      </c>
      <c r="Q53" s="43" t="s">
        <v>35</v>
      </c>
    </row>
    <row r="54" spans="2:17" x14ac:dyDescent="0.3">
      <c r="B54" s="43" t="s">
        <v>64</v>
      </c>
      <c r="C54" s="43" t="s">
        <v>182</v>
      </c>
      <c r="D54" s="43" t="s">
        <v>66</v>
      </c>
      <c r="E54" s="43" t="s">
        <v>15</v>
      </c>
      <c r="F54" s="43" t="s">
        <v>67</v>
      </c>
      <c r="G54" s="43" t="s">
        <v>26</v>
      </c>
      <c r="H54" s="43" t="s">
        <v>94</v>
      </c>
      <c r="I54" s="43" t="s">
        <v>94</v>
      </c>
      <c r="J54" s="43" t="s">
        <v>183</v>
      </c>
      <c r="K54" s="43">
        <v>1</v>
      </c>
      <c r="L54" s="43">
        <v>3</v>
      </c>
      <c r="M54" s="43"/>
      <c r="N54" s="43" t="s">
        <v>20</v>
      </c>
      <c r="O54" s="43" t="s">
        <v>20</v>
      </c>
      <c r="P54" s="43" t="s">
        <v>20</v>
      </c>
      <c r="Q54" s="43" t="s">
        <v>19</v>
      </c>
    </row>
    <row r="55" spans="2:17" x14ac:dyDescent="0.3">
      <c r="B55" s="43" t="s">
        <v>64</v>
      </c>
      <c r="C55" s="43" t="s">
        <v>184</v>
      </c>
      <c r="D55" s="43" t="s">
        <v>66</v>
      </c>
      <c r="E55" s="43" t="s">
        <v>15</v>
      </c>
      <c r="F55" s="43" t="s">
        <v>67</v>
      </c>
      <c r="G55" s="43" t="s">
        <v>43</v>
      </c>
      <c r="H55" s="43" t="s">
        <v>69</v>
      </c>
      <c r="I55" s="43" t="s">
        <v>69</v>
      </c>
      <c r="J55" s="43" t="s">
        <v>185</v>
      </c>
      <c r="K55" s="43"/>
      <c r="L55" s="43">
        <v>3</v>
      </c>
      <c r="M55" s="43">
        <v>1</v>
      </c>
      <c r="N55" s="43" t="s">
        <v>20</v>
      </c>
      <c r="O55" s="43" t="s">
        <v>20</v>
      </c>
      <c r="P55" s="43" t="s">
        <v>35</v>
      </c>
      <c r="Q55" s="43" t="s">
        <v>20</v>
      </c>
    </row>
    <row r="56" spans="2:17" x14ac:dyDescent="0.3">
      <c r="B56" s="43" t="s">
        <v>64</v>
      </c>
      <c r="C56" s="43" t="s">
        <v>186</v>
      </c>
      <c r="D56" s="43" t="s">
        <v>66</v>
      </c>
      <c r="E56" s="43" t="s">
        <v>115</v>
      </c>
      <c r="F56" s="43" t="s">
        <v>175</v>
      </c>
      <c r="G56" s="43" t="s">
        <v>38</v>
      </c>
      <c r="H56" s="43" t="s">
        <v>188</v>
      </c>
      <c r="I56" s="43" t="s">
        <v>189</v>
      </c>
      <c r="J56" s="43" t="s">
        <v>187</v>
      </c>
      <c r="K56" s="43">
        <v>1</v>
      </c>
      <c r="L56" s="43">
        <v>3</v>
      </c>
      <c r="M56" s="43"/>
      <c r="N56" s="43" t="s">
        <v>20</v>
      </c>
      <c r="O56" s="43" t="s">
        <v>20</v>
      </c>
      <c r="P56" s="43" t="s">
        <v>20</v>
      </c>
      <c r="Q56" s="43" t="s">
        <v>19</v>
      </c>
    </row>
    <row r="57" spans="2:17" x14ac:dyDescent="0.3">
      <c r="B57" s="43" t="s">
        <v>64</v>
      </c>
      <c r="C57" s="43" t="s">
        <v>190</v>
      </c>
      <c r="D57" s="43" t="s">
        <v>66</v>
      </c>
      <c r="E57" s="43" t="s">
        <v>15</v>
      </c>
      <c r="F57" s="43" t="s">
        <v>67</v>
      </c>
      <c r="G57" s="43" t="s">
        <v>109</v>
      </c>
      <c r="H57" s="43" t="s">
        <v>192</v>
      </c>
      <c r="I57" s="43" t="s">
        <v>192</v>
      </c>
      <c r="J57" s="43" t="s">
        <v>191</v>
      </c>
      <c r="K57" s="43">
        <v>1</v>
      </c>
      <c r="L57" s="43">
        <v>2</v>
      </c>
      <c r="M57" s="43">
        <v>1</v>
      </c>
      <c r="N57" s="43" t="s">
        <v>20</v>
      </c>
      <c r="O57" s="43" t="s">
        <v>20</v>
      </c>
      <c r="P57" s="43" t="s">
        <v>35</v>
      </c>
      <c r="Q57" s="43" t="s">
        <v>19</v>
      </c>
    </row>
    <row r="58" spans="2:17" x14ac:dyDescent="0.3">
      <c r="B58" s="43" t="s">
        <v>64</v>
      </c>
      <c r="C58" s="43" t="s">
        <v>193</v>
      </c>
      <c r="D58" s="43" t="s">
        <v>66</v>
      </c>
      <c r="E58" s="43" t="s">
        <v>15</v>
      </c>
      <c r="F58" s="43" t="s">
        <v>67</v>
      </c>
      <c r="G58" s="43" t="s">
        <v>196</v>
      </c>
      <c r="H58" s="43" t="s">
        <v>195</v>
      </c>
      <c r="I58" s="43" t="s">
        <v>195</v>
      </c>
      <c r="J58" s="43" t="s">
        <v>194</v>
      </c>
      <c r="K58" s="43"/>
      <c r="L58" s="43">
        <v>3</v>
      </c>
      <c r="M58" s="43">
        <v>1</v>
      </c>
      <c r="N58" s="43" t="s">
        <v>20</v>
      </c>
      <c r="O58" s="43" t="s">
        <v>20</v>
      </c>
      <c r="P58" s="43" t="s">
        <v>35</v>
      </c>
      <c r="Q58" s="43" t="s">
        <v>20</v>
      </c>
    </row>
    <row r="59" spans="2:17" x14ac:dyDescent="0.3">
      <c r="B59" s="43" t="s">
        <v>64</v>
      </c>
      <c r="C59" s="43" t="s">
        <v>197</v>
      </c>
      <c r="D59" s="43" t="s">
        <v>66</v>
      </c>
      <c r="E59" s="43" t="s">
        <v>15</v>
      </c>
      <c r="F59" s="43" t="s">
        <v>67</v>
      </c>
      <c r="G59" s="43" t="s">
        <v>75</v>
      </c>
      <c r="H59" s="43" t="s">
        <v>74</v>
      </c>
      <c r="I59" s="43" t="s">
        <v>74</v>
      </c>
      <c r="J59" s="43" t="s">
        <v>198</v>
      </c>
      <c r="K59" s="43"/>
      <c r="L59" s="43">
        <v>2</v>
      </c>
      <c r="M59" s="43">
        <v>2</v>
      </c>
      <c r="N59" s="43" t="s">
        <v>20</v>
      </c>
      <c r="O59" s="43" t="s">
        <v>20</v>
      </c>
      <c r="P59" s="43" t="s">
        <v>35</v>
      </c>
      <c r="Q59" s="43" t="s">
        <v>35</v>
      </c>
    </row>
    <row r="60" spans="2:17" x14ac:dyDescent="0.3">
      <c r="B60" s="43" t="s">
        <v>64</v>
      </c>
      <c r="C60" s="43" t="s">
        <v>199</v>
      </c>
      <c r="D60" s="43" t="s">
        <v>66</v>
      </c>
      <c r="E60" s="43" t="s">
        <v>15</v>
      </c>
      <c r="F60" s="43" t="s">
        <v>67</v>
      </c>
      <c r="G60" s="43" t="s">
        <v>154</v>
      </c>
      <c r="H60" s="43" t="s">
        <v>153</v>
      </c>
      <c r="I60" s="43" t="s">
        <v>153</v>
      </c>
      <c r="J60" s="43" t="s">
        <v>200</v>
      </c>
      <c r="K60" s="43"/>
      <c r="L60" s="43">
        <v>4</v>
      </c>
      <c r="M60" s="43"/>
      <c r="N60" s="43" t="s">
        <v>20</v>
      </c>
      <c r="O60" s="43" t="s">
        <v>20</v>
      </c>
      <c r="P60" s="43" t="s">
        <v>20</v>
      </c>
      <c r="Q60" s="43" t="s">
        <v>20</v>
      </c>
    </row>
    <row r="61" spans="2:17" x14ac:dyDescent="0.3">
      <c r="B61" s="43" t="s">
        <v>64</v>
      </c>
      <c r="C61" s="43" t="s">
        <v>201</v>
      </c>
      <c r="D61" s="43" t="s">
        <v>66</v>
      </c>
      <c r="E61" s="43" t="s">
        <v>15</v>
      </c>
      <c r="F61" s="43" t="s">
        <v>67</v>
      </c>
      <c r="G61" s="43" t="s">
        <v>43</v>
      </c>
      <c r="H61" s="43" t="s">
        <v>69</v>
      </c>
      <c r="I61" s="43" t="s">
        <v>69</v>
      </c>
      <c r="J61" s="43" t="s">
        <v>202</v>
      </c>
      <c r="K61" s="43"/>
      <c r="L61" s="43">
        <v>3</v>
      </c>
      <c r="M61" s="43">
        <v>1</v>
      </c>
      <c r="N61" s="43" t="s">
        <v>35</v>
      </c>
      <c r="O61" s="43" t="s">
        <v>20</v>
      </c>
      <c r="P61" s="43" t="s">
        <v>20</v>
      </c>
      <c r="Q61" s="43" t="s">
        <v>20</v>
      </c>
    </row>
    <row r="62" spans="2:17" x14ac:dyDescent="0.3">
      <c r="B62" s="43" t="s">
        <v>64</v>
      </c>
      <c r="C62" s="43" t="s">
        <v>203</v>
      </c>
      <c r="D62" s="43" t="s">
        <v>66</v>
      </c>
      <c r="E62" s="43" t="s">
        <v>15</v>
      </c>
      <c r="F62" s="43" t="s">
        <v>67</v>
      </c>
      <c r="G62" s="43" t="s">
        <v>109</v>
      </c>
      <c r="H62" s="43" t="s">
        <v>192</v>
      </c>
      <c r="I62" s="43" t="s">
        <v>192</v>
      </c>
      <c r="J62" s="43" t="s">
        <v>204</v>
      </c>
      <c r="K62" s="43"/>
      <c r="L62" s="43">
        <v>4</v>
      </c>
      <c r="M62" s="43"/>
      <c r="N62" s="43" t="s">
        <v>20</v>
      </c>
      <c r="O62" s="43" t="s">
        <v>20</v>
      </c>
      <c r="P62" s="43" t="s">
        <v>20</v>
      </c>
      <c r="Q62" s="43" t="s">
        <v>20</v>
      </c>
    </row>
    <row r="63" spans="2:17" x14ac:dyDescent="0.3">
      <c r="B63" s="43" t="s">
        <v>64</v>
      </c>
      <c r="C63" s="43" t="s">
        <v>205</v>
      </c>
      <c r="D63" s="43" t="s">
        <v>66</v>
      </c>
      <c r="E63" s="43" t="s">
        <v>15</v>
      </c>
      <c r="F63" s="43" t="s">
        <v>67</v>
      </c>
      <c r="G63" s="43" t="s">
        <v>43</v>
      </c>
      <c r="H63" s="43" t="s">
        <v>69</v>
      </c>
      <c r="I63" s="43" t="s">
        <v>69</v>
      </c>
      <c r="J63" s="43" t="s">
        <v>206</v>
      </c>
      <c r="K63" s="43"/>
      <c r="L63" s="43">
        <v>2</v>
      </c>
      <c r="M63" s="43">
        <v>2</v>
      </c>
      <c r="N63" s="43" t="s">
        <v>20</v>
      </c>
      <c r="O63" s="43" t="s">
        <v>20</v>
      </c>
      <c r="P63" s="43" t="s">
        <v>35</v>
      </c>
      <c r="Q63" s="43" t="s">
        <v>35</v>
      </c>
    </row>
    <row r="64" spans="2:17" x14ac:dyDescent="0.3">
      <c r="B64" s="43" t="s">
        <v>64</v>
      </c>
      <c r="C64" s="43" t="s">
        <v>207</v>
      </c>
      <c r="D64" s="43" t="s">
        <v>66</v>
      </c>
      <c r="E64" s="43" t="s">
        <v>15</v>
      </c>
      <c r="F64" s="43" t="s">
        <v>67</v>
      </c>
      <c r="G64" s="43" t="s">
        <v>91</v>
      </c>
      <c r="H64" s="43" t="s">
        <v>118</v>
      </c>
      <c r="I64" s="43" t="s">
        <v>118</v>
      </c>
      <c r="J64" s="43" t="s">
        <v>208</v>
      </c>
      <c r="K64" s="43"/>
      <c r="L64" s="43">
        <v>4</v>
      </c>
      <c r="M64" s="43"/>
      <c r="N64" s="43" t="s">
        <v>20</v>
      </c>
      <c r="O64" s="43" t="s">
        <v>20</v>
      </c>
      <c r="P64" s="43" t="s">
        <v>20</v>
      </c>
      <c r="Q64" s="43" t="s">
        <v>20</v>
      </c>
    </row>
    <row r="65" spans="2:17" x14ac:dyDescent="0.3">
      <c r="B65" s="43" t="s">
        <v>64</v>
      </c>
      <c r="C65" s="43" t="s">
        <v>209</v>
      </c>
      <c r="D65" s="43" t="s">
        <v>66</v>
      </c>
      <c r="E65" s="43" t="s">
        <v>15</v>
      </c>
      <c r="F65" s="43" t="s">
        <v>175</v>
      </c>
      <c r="G65" s="43" t="s">
        <v>212</v>
      </c>
      <c r="H65" s="43" t="s">
        <v>211</v>
      </c>
      <c r="I65" s="43" t="s">
        <v>211</v>
      </c>
      <c r="J65" s="43" t="s">
        <v>210</v>
      </c>
      <c r="K65" s="43">
        <v>2</v>
      </c>
      <c r="L65" s="43">
        <v>2</v>
      </c>
      <c r="M65" s="43"/>
      <c r="N65" s="43" t="s">
        <v>19</v>
      </c>
      <c r="O65" s="43" t="s">
        <v>20</v>
      </c>
      <c r="P65" s="43" t="s">
        <v>19</v>
      </c>
      <c r="Q65" s="43" t="s">
        <v>20</v>
      </c>
    </row>
    <row r="66" spans="2:17" x14ac:dyDescent="0.3">
      <c r="B66" s="43" t="s">
        <v>64</v>
      </c>
      <c r="C66" s="43" t="s">
        <v>213</v>
      </c>
      <c r="D66" s="43" t="s">
        <v>66</v>
      </c>
      <c r="E66" s="43" t="s">
        <v>115</v>
      </c>
      <c r="F66" s="43" t="s">
        <v>175</v>
      </c>
      <c r="G66" s="43" t="s">
        <v>43</v>
      </c>
      <c r="H66" s="43" t="s">
        <v>69</v>
      </c>
      <c r="I66" s="43" t="s">
        <v>178</v>
      </c>
      <c r="J66" s="43" t="s">
        <v>214</v>
      </c>
      <c r="K66" s="43"/>
      <c r="L66" s="43"/>
      <c r="M66" s="43">
        <v>4</v>
      </c>
      <c r="N66" s="43" t="s">
        <v>35</v>
      </c>
      <c r="O66" s="43" t="s">
        <v>35</v>
      </c>
      <c r="P66" s="43" t="s">
        <v>35</v>
      </c>
      <c r="Q66" s="43" t="s">
        <v>35</v>
      </c>
    </row>
    <row r="67" spans="2:17" x14ac:dyDescent="0.3">
      <c r="B67" s="43" t="s">
        <v>64</v>
      </c>
      <c r="C67" s="43" t="s">
        <v>215</v>
      </c>
      <c r="D67" s="43" t="s">
        <v>66</v>
      </c>
      <c r="E67" s="43" t="s">
        <v>15</v>
      </c>
      <c r="F67" s="43" t="s">
        <v>67</v>
      </c>
      <c r="G67" s="43" t="s">
        <v>43</v>
      </c>
      <c r="H67" s="43" t="s">
        <v>69</v>
      </c>
      <c r="I67" s="43" t="s">
        <v>69</v>
      </c>
      <c r="J67" s="43" t="s">
        <v>216</v>
      </c>
      <c r="K67" s="43"/>
      <c r="L67" s="43">
        <v>3</v>
      </c>
      <c r="M67" s="43">
        <v>1</v>
      </c>
      <c r="N67" s="43" t="s">
        <v>20</v>
      </c>
      <c r="O67" s="43" t="s">
        <v>20</v>
      </c>
      <c r="P67" s="43" t="s">
        <v>20</v>
      </c>
      <c r="Q67" s="43" t="s">
        <v>35</v>
      </c>
    </row>
    <row r="68" spans="2:17" x14ac:dyDescent="0.3">
      <c r="B68" s="43" t="s">
        <v>64</v>
      </c>
      <c r="C68" s="43" t="s">
        <v>217</v>
      </c>
      <c r="D68" s="43" t="s">
        <v>66</v>
      </c>
      <c r="E68" s="43" t="s">
        <v>15</v>
      </c>
      <c r="F68" s="43" t="s">
        <v>67</v>
      </c>
      <c r="G68" s="43" t="s">
        <v>148</v>
      </c>
      <c r="H68" s="43" t="s">
        <v>219</v>
      </c>
      <c r="I68" s="43" t="s">
        <v>219</v>
      </c>
      <c r="J68" s="43" t="s">
        <v>218</v>
      </c>
      <c r="K68" s="43"/>
      <c r="L68" s="43">
        <v>1</v>
      </c>
      <c r="M68" s="43">
        <v>3</v>
      </c>
      <c r="N68" s="43" t="s">
        <v>20</v>
      </c>
      <c r="O68" s="43" t="s">
        <v>35</v>
      </c>
      <c r="P68" s="43" t="s">
        <v>35</v>
      </c>
      <c r="Q68" s="43" t="s">
        <v>35</v>
      </c>
    </row>
    <row r="69" spans="2:17" x14ac:dyDescent="0.3">
      <c r="B69" s="43" t="s">
        <v>64</v>
      </c>
      <c r="C69" s="43" t="s">
        <v>220</v>
      </c>
      <c r="D69" s="43" t="s">
        <v>66</v>
      </c>
      <c r="E69" s="43" t="s">
        <v>15</v>
      </c>
      <c r="F69" s="43" t="s">
        <v>67</v>
      </c>
      <c r="G69" s="43" t="s">
        <v>223</v>
      </c>
      <c r="H69" s="43" t="s">
        <v>222</v>
      </c>
      <c r="I69" s="43" t="s">
        <v>222</v>
      </c>
      <c r="J69" s="43" t="s">
        <v>221</v>
      </c>
      <c r="K69" s="43"/>
      <c r="L69" s="43">
        <v>4</v>
      </c>
      <c r="M69" s="43"/>
      <c r="N69" s="43" t="s">
        <v>20</v>
      </c>
      <c r="O69" s="43" t="s">
        <v>20</v>
      </c>
      <c r="P69" s="43" t="s">
        <v>20</v>
      </c>
      <c r="Q69" s="43" t="s">
        <v>20</v>
      </c>
    </row>
    <row r="70" spans="2:17" x14ac:dyDescent="0.3">
      <c r="B70" s="43" t="s">
        <v>64</v>
      </c>
      <c r="C70" s="43" t="s">
        <v>224</v>
      </c>
      <c r="D70" s="43" t="s">
        <v>66</v>
      </c>
      <c r="E70" s="43" t="s">
        <v>15</v>
      </c>
      <c r="F70" s="43" t="s">
        <v>67</v>
      </c>
      <c r="G70" s="43" t="s">
        <v>91</v>
      </c>
      <c r="H70" s="43" t="s">
        <v>226</v>
      </c>
      <c r="I70" s="43" t="s">
        <v>226</v>
      </c>
      <c r="J70" s="43" t="s">
        <v>225</v>
      </c>
      <c r="K70" s="43"/>
      <c r="L70" s="43">
        <v>1</v>
      </c>
      <c r="M70" s="43">
        <v>3</v>
      </c>
      <c r="N70" s="43" t="s">
        <v>35</v>
      </c>
      <c r="O70" s="43" t="s">
        <v>20</v>
      </c>
      <c r="P70" s="43" t="s">
        <v>35</v>
      </c>
      <c r="Q70" s="43" t="s">
        <v>35</v>
      </c>
    </row>
    <row r="71" spans="2:17" x14ac:dyDescent="0.3">
      <c r="B71" s="43" t="s">
        <v>64</v>
      </c>
      <c r="C71" s="43" t="s">
        <v>227</v>
      </c>
      <c r="D71" s="43" t="s">
        <v>66</v>
      </c>
      <c r="E71" s="43" t="s">
        <v>15</v>
      </c>
      <c r="F71" s="43" t="s">
        <v>175</v>
      </c>
      <c r="G71" s="43" t="s">
        <v>113</v>
      </c>
      <c r="H71" s="43" t="s">
        <v>112</v>
      </c>
      <c r="I71" s="43" t="s">
        <v>112</v>
      </c>
      <c r="J71" s="43" t="s">
        <v>228</v>
      </c>
      <c r="K71" s="43">
        <v>1</v>
      </c>
      <c r="L71" s="43">
        <v>1</v>
      </c>
      <c r="M71" s="43">
        <v>2</v>
      </c>
      <c r="N71" s="43" t="s">
        <v>20</v>
      </c>
      <c r="O71" s="43" t="s">
        <v>35</v>
      </c>
      <c r="P71" s="43" t="s">
        <v>35</v>
      </c>
      <c r="Q71" s="43" t="s">
        <v>19</v>
      </c>
    </row>
    <row r="72" spans="2:17" x14ac:dyDescent="0.3">
      <c r="B72" s="43" t="s">
        <v>64</v>
      </c>
      <c r="C72" s="43" t="s">
        <v>229</v>
      </c>
      <c r="D72" s="43" t="s">
        <v>66</v>
      </c>
      <c r="E72" s="43" t="s">
        <v>15</v>
      </c>
      <c r="F72" s="43" t="s">
        <v>67</v>
      </c>
      <c r="G72" s="43" t="s">
        <v>43</v>
      </c>
      <c r="H72" s="43" t="s">
        <v>69</v>
      </c>
      <c r="I72" s="43" t="s">
        <v>69</v>
      </c>
      <c r="J72" s="43" t="s">
        <v>230</v>
      </c>
      <c r="K72" s="43">
        <v>2</v>
      </c>
      <c r="L72" s="43">
        <v>1</v>
      </c>
      <c r="M72" s="43">
        <v>1</v>
      </c>
      <c r="N72" s="43" t="s">
        <v>19</v>
      </c>
      <c r="O72" s="43" t="s">
        <v>20</v>
      </c>
      <c r="P72" s="43" t="s">
        <v>35</v>
      </c>
      <c r="Q72" s="43" t="s">
        <v>19</v>
      </c>
    </row>
    <row r="73" spans="2:17" x14ac:dyDescent="0.3">
      <c r="B73" s="43" t="s">
        <v>64</v>
      </c>
      <c r="C73" s="43" t="s">
        <v>231</v>
      </c>
      <c r="D73" s="43" t="s">
        <v>66</v>
      </c>
      <c r="E73" s="43" t="s">
        <v>15</v>
      </c>
      <c r="F73" s="43" t="s">
        <v>67</v>
      </c>
      <c r="G73" s="43" t="s">
        <v>91</v>
      </c>
      <c r="H73" s="43" t="s">
        <v>99</v>
      </c>
      <c r="I73" s="43" t="s">
        <v>99</v>
      </c>
      <c r="J73" s="43" t="s">
        <v>232</v>
      </c>
      <c r="K73" s="43">
        <v>1</v>
      </c>
      <c r="L73" s="43">
        <v>3</v>
      </c>
      <c r="M73" s="43"/>
      <c r="N73" s="43" t="s">
        <v>20</v>
      </c>
      <c r="O73" s="43" t="s">
        <v>20</v>
      </c>
      <c r="P73" s="43" t="s">
        <v>20</v>
      </c>
      <c r="Q73" s="43" t="s">
        <v>19</v>
      </c>
    </row>
    <row r="74" spans="2:17" x14ac:dyDescent="0.3">
      <c r="B74" s="43" t="s">
        <v>64</v>
      </c>
      <c r="C74" s="43" t="s">
        <v>233</v>
      </c>
      <c r="D74" s="43" t="s">
        <v>66</v>
      </c>
      <c r="E74" s="43" t="s">
        <v>115</v>
      </c>
      <c r="F74" s="43" t="s">
        <v>67</v>
      </c>
      <c r="G74" s="43" t="s">
        <v>81</v>
      </c>
      <c r="H74" s="43" t="s">
        <v>142</v>
      </c>
      <c r="I74" s="43" t="s">
        <v>235</v>
      </c>
      <c r="J74" s="43" t="s">
        <v>234</v>
      </c>
      <c r="K74" s="43"/>
      <c r="L74" s="43">
        <v>3</v>
      </c>
      <c r="M74" s="43">
        <v>1</v>
      </c>
      <c r="N74" s="43" t="s">
        <v>20</v>
      </c>
      <c r="O74" s="43" t="s">
        <v>20</v>
      </c>
      <c r="P74" s="43" t="s">
        <v>20</v>
      </c>
      <c r="Q74" s="43" t="s">
        <v>35</v>
      </c>
    </row>
    <row r="75" spans="2:17" x14ac:dyDescent="0.3">
      <c r="B75" s="43" t="s">
        <v>64</v>
      </c>
      <c r="C75" s="43" t="s">
        <v>236</v>
      </c>
      <c r="D75" s="43" t="s">
        <v>66</v>
      </c>
      <c r="E75" s="43" t="s">
        <v>15</v>
      </c>
      <c r="F75" s="43" t="s">
        <v>67</v>
      </c>
      <c r="G75" s="43" t="s">
        <v>148</v>
      </c>
      <c r="H75" s="43" t="s">
        <v>219</v>
      </c>
      <c r="I75" s="43" t="s">
        <v>219</v>
      </c>
      <c r="J75" s="43" t="s">
        <v>237</v>
      </c>
      <c r="K75" s="43"/>
      <c r="L75" s="43">
        <v>3</v>
      </c>
      <c r="M75" s="43">
        <v>1</v>
      </c>
      <c r="N75" s="43" t="s">
        <v>20</v>
      </c>
      <c r="O75" s="43" t="s">
        <v>20</v>
      </c>
      <c r="P75" s="43" t="s">
        <v>35</v>
      </c>
      <c r="Q75" s="43" t="s">
        <v>20</v>
      </c>
    </row>
    <row r="76" spans="2:17" x14ac:dyDescent="0.3">
      <c r="B76" s="43" t="s">
        <v>64</v>
      </c>
      <c r="C76" s="43" t="s">
        <v>238</v>
      </c>
      <c r="D76" s="43" t="s">
        <v>66</v>
      </c>
      <c r="E76" s="43" t="s">
        <v>15</v>
      </c>
      <c r="F76" s="43" t="s">
        <v>67</v>
      </c>
      <c r="G76" s="43" t="s">
        <v>109</v>
      </c>
      <c r="H76" s="43" t="s">
        <v>108</v>
      </c>
      <c r="I76" s="43" t="s">
        <v>108</v>
      </c>
      <c r="J76" s="43" t="s">
        <v>239</v>
      </c>
      <c r="K76" s="43"/>
      <c r="L76" s="43">
        <v>3</v>
      </c>
      <c r="M76" s="43">
        <v>1</v>
      </c>
      <c r="N76" s="43" t="s">
        <v>35</v>
      </c>
      <c r="O76" s="43" t="s">
        <v>20</v>
      </c>
      <c r="P76" s="43" t="s">
        <v>20</v>
      </c>
      <c r="Q76" s="43" t="s">
        <v>20</v>
      </c>
    </row>
    <row r="77" spans="2:17" x14ac:dyDescent="0.3">
      <c r="B77" s="43" t="s">
        <v>64</v>
      </c>
      <c r="C77" s="43" t="s">
        <v>240</v>
      </c>
      <c r="D77" s="43" t="s">
        <v>66</v>
      </c>
      <c r="E77" s="43" t="s">
        <v>15</v>
      </c>
      <c r="F77" s="43" t="s">
        <v>67</v>
      </c>
      <c r="G77" s="43" t="s">
        <v>38</v>
      </c>
      <c r="H77" s="43" t="s">
        <v>242</v>
      </c>
      <c r="I77" s="43" t="s">
        <v>242</v>
      </c>
      <c r="J77" s="43" t="s">
        <v>241</v>
      </c>
      <c r="K77" s="43"/>
      <c r="L77" s="43">
        <v>4</v>
      </c>
      <c r="M77" s="43"/>
      <c r="N77" s="43" t="s">
        <v>20</v>
      </c>
      <c r="O77" s="43" t="s">
        <v>20</v>
      </c>
      <c r="P77" s="43" t="s">
        <v>20</v>
      </c>
      <c r="Q77" s="43" t="s">
        <v>20</v>
      </c>
    </row>
    <row r="78" spans="2:17" x14ac:dyDescent="0.3">
      <c r="B78" s="43" t="s">
        <v>64</v>
      </c>
      <c r="C78" s="43" t="s">
        <v>243</v>
      </c>
      <c r="D78" s="43" t="s">
        <v>66</v>
      </c>
      <c r="E78" s="43" t="s">
        <v>15</v>
      </c>
      <c r="F78" s="43" t="s">
        <v>67</v>
      </c>
      <c r="G78" s="43" t="s">
        <v>38</v>
      </c>
      <c r="H78" s="43" t="s">
        <v>242</v>
      </c>
      <c r="I78" s="43" t="s">
        <v>242</v>
      </c>
      <c r="J78" s="43" t="s">
        <v>244</v>
      </c>
      <c r="K78" s="43"/>
      <c r="L78" s="43">
        <v>3</v>
      </c>
      <c r="M78" s="43">
        <v>1</v>
      </c>
      <c r="N78" s="43" t="s">
        <v>20</v>
      </c>
      <c r="O78" s="43" t="s">
        <v>20</v>
      </c>
      <c r="P78" s="43" t="s">
        <v>20</v>
      </c>
      <c r="Q78" s="43" t="s">
        <v>35</v>
      </c>
    </row>
    <row r="79" spans="2:17" x14ac:dyDescent="0.3">
      <c r="B79" s="43" t="s">
        <v>64</v>
      </c>
      <c r="C79" s="43" t="s">
        <v>245</v>
      </c>
      <c r="D79" s="43" t="s">
        <v>66</v>
      </c>
      <c r="E79" s="43" t="s">
        <v>15</v>
      </c>
      <c r="F79" s="43" t="s">
        <v>67</v>
      </c>
      <c r="G79" s="43" t="s">
        <v>43</v>
      </c>
      <c r="H79" s="43" t="s">
        <v>69</v>
      </c>
      <c r="I79" s="43" t="s">
        <v>69</v>
      </c>
      <c r="J79" s="43" t="s">
        <v>246</v>
      </c>
      <c r="K79" s="43">
        <v>1</v>
      </c>
      <c r="L79" s="43">
        <v>2</v>
      </c>
      <c r="M79" s="43">
        <v>1</v>
      </c>
      <c r="N79" s="43" t="s">
        <v>20</v>
      </c>
      <c r="O79" s="43" t="s">
        <v>20</v>
      </c>
      <c r="P79" s="43" t="s">
        <v>19</v>
      </c>
      <c r="Q79" s="43" t="s">
        <v>35</v>
      </c>
    </row>
    <row r="80" spans="2:17" x14ac:dyDescent="0.3">
      <c r="B80" s="43" t="s">
        <v>64</v>
      </c>
      <c r="C80" s="43" t="s">
        <v>247</v>
      </c>
      <c r="D80" s="43" t="s">
        <v>66</v>
      </c>
      <c r="E80" s="43" t="s">
        <v>15</v>
      </c>
      <c r="F80" s="43" t="s">
        <v>67</v>
      </c>
      <c r="G80" s="43" t="s">
        <v>91</v>
      </c>
      <c r="H80" s="43" t="s">
        <v>131</v>
      </c>
      <c r="I80" s="43" t="s">
        <v>131</v>
      </c>
      <c r="J80" s="43" t="s">
        <v>248</v>
      </c>
      <c r="K80" s="43">
        <v>2</v>
      </c>
      <c r="L80" s="43">
        <v>2</v>
      </c>
      <c r="M80" s="43"/>
      <c r="N80" s="43" t="s">
        <v>19</v>
      </c>
      <c r="O80" s="43" t="s">
        <v>20</v>
      </c>
      <c r="P80" s="43" t="s">
        <v>19</v>
      </c>
      <c r="Q80" s="43" t="s">
        <v>20</v>
      </c>
    </row>
    <row r="81" spans="2:17" x14ac:dyDescent="0.3">
      <c r="B81" s="43" t="s">
        <v>64</v>
      </c>
      <c r="C81" s="43" t="s">
        <v>249</v>
      </c>
      <c r="D81" s="43" t="s">
        <v>66</v>
      </c>
      <c r="E81" s="43" t="s">
        <v>15</v>
      </c>
      <c r="F81" s="43" t="s">
        <v>67</v>
      </c>
      <c r="G81" s="43" t="s">
        <v>223</v>
      </c>
      <c r="H81" s="43" t="s">
        <v>251</v>
      </c>
      <c r="I81" s="43" t="s">
        <v>251</v>
      </c>
      <c r="J81" s="43" t="s">
        <v>250</v>
      </c>
      <c r="K81" s="43"/>
      <c r="L81" s="43">
        <v>2</v>
      </c>
      <c r="M81" s="43">
        <v>2</v>
      </c>
      <c r="N81" s="43" t="s">
        <v>20</v>
      </c>
      <c r="O81" s="43" t="s">
        <v>35</v>
      </c>
      <c r="P81" s="43" t="s">
        <v>20</v>
      </c>
      <c r="Q81" s="43" t="s">
        <v>35</v>
      </c>
    </row>
    <row r="82" spans="2:17" x14ac:dyDescent="0.3">
      <c r="B82" s="43" t="s">
        <v>64</v>
      </c>
      <c r="C82" s="43" t="s">
        <v>252</v>
      </c>
      <c r="D82" s="43" t="s">
        <v>66</v>
      </c>
      <c r="E82" s="43" t="s">
        <v>15</v>
      </c>
      <c r="F82" s="43" t="s">
        <v>67</v>
      </c>
      <c r="G82" s="43" t="s">
        <v>223</v>
      </c>
      <c r="H82" s="43" t="s">
        <v>251</v>
      </c>
      <c r="I82" s="43" t="s">
        <v>251</v>
      </c>
      <c r="J82" s="43" t="s">
        <v>253</v>
      </c>
      <c r="K82" s="43"/>
      <c r="L82" s="43">
        <v>4</v>
      </c>
      <c r="M82" s="43"/>
      <c r="N82" s="43" t="s">
        <v>20</v>
      </c>
      <c r="O82" s="43" t="s">
        <v>20</v>
      </c>
      <c r="P82" s="43" t="s">
        <v>20</v>
      </c>
      <c r="Q82" s="43" t="s">
        <v>20</v>
      </c>
    </row>
    <row r="83" spans="2:17" x14ac:dyDescent="0.3">
      <c r="B83" s="43" t="s">
        <v>64</v>
      </c>
      <c r="C83" s="43" t="s">
        <v>254</v>
      </c>
      <c r="D83" s="43" t="s">
        <v>66</v>
      </c>
      <c r="E83" s="43" t="s">
        <v>15</v>
      </c>
      <c r="F83" s="43" t="s">
        <v>67</v>
      </c>
      <c r="G83" s="43" t="s">
        <v>109</v>
      </c>
      <c r="H83" s="43" t="s">
        <v>108</v>
      </c>
      <c r="I83" s="43" t="s">
        <v>108</v>
      </c>
      <c r="J83" s="43" t="s">
        <v>255</v>
      </c>
      <c r="K83" s="43"/>
      <c r="L83" s="43">
        <v>3</v>
      </c>
      <c r="M83" s="43">
        <v>1</v>
      </c>
      <c r="N83" s="43" t="s">
        <v>35</v>
      </c>
      <c r="O83" s="43" t="s">
        <v>20</v>
      </c>
      <c r="P83" s="43" t="s">
        <v>20</v>
      </c>
      <c r="Q83" s="43" t="s">
        <v>20</v>
      </c>
    </row>
    <row r="84" spans="2:17" x14ac:dyDescent="0.3">
      <c r="B84" s="43" t="s">
        <v>64</v>
      </c>
      <c r="C84" s="43" t="s">
        <v>256</v>
      </c>
      <c r="D84" s="43" t="s">
        <v>66</v>
      </c>
      <c r="E84" s="43" t="s">
        <v>15</v>
      </c>
      <c r="F84" s="43" t="s">
        <v>67</v>
      </c>
      <c r="G84" s="43" t="s">
        <v>148</v>
      </c>
      <c r="H84" s="43" t="s">
        <v>147</v>
      </c>
      <c r="I84" s="43" t="s">
        <v>147</v>
      </c>
      <c r="J84" s="43" t="s">
        <v>257</v>
      </c>
      <c r="K84" s="43"/>
      <c r="L84" s="43">
        <v>4</v>
      </c>
      <c r="M84" s="43"/>
      <c r="N84" s="43" t="s">
        <v>20</v>
      </c>
      <c r="O84" s="43" t="s">
        <v>20</v>
      </c>
      <c r="P84" s="43" t="s">
        <v>20</v>
      </c>
      <c r="Q84" s="43" t="s">
        <v>20</v>
      </c>
    </row>
    <row r="85" spans="2:17" x14ac:dyDescent="0.3">
      <c r="B85" s="43" t="s">
        <v>64</v>
      </c>
      <c r="C85" s="43" t="s">
        <v>258</v>
      </c>
      <c r="D85" s="43" t="s">
        <v>66</v>
      </c>
      <c r="E85" s="43" t="s">
        <v>115</v>
      </c>
      <c r="F85" s="43" t="s">
        <v>67</v>
      </c>
      <c r="G85" s="43" t="s">
        <v>91</v>
      </c>
      <c r="H85" s="43" t="s">
        <v>260</v>
      </c>
      <c r="I85" s="43" t="s">
        <v>261</v>
      </c>
      <c r="J85" s="43" t="s">
        <v>259</v>
      </c>
      <c r="K85" s="43">
        <v>1</v>
      </c>
      <c r="L85" s="43">
        <v>2</v>
      </c>
      <c r="M85" s="43">
        <v>1</v>
      </c>
      <c r="N85" s="43" t="s">
        <v>20</v>
      </c>
      <c r="O85" s="43" t="s">
        <v>20</v>
      </c>
      <c r="P85" s="43" t="s">
        <v>35</v>
      </c>
      <c r="Q85" s="43" t="s">
        <v>19</v>
      </c>
    </row>
    <row r="86" spans="2:17" x14ac:dyDescent="0.3">
      <c r="B86" s="43" t="s">
        <v>64</v>
      </c>
      <c r="C86" s="43" t="s">
        <v>262</v>
      </c>
      <c r="D86" s="43" t="s">
        <v>66</v>
      </c>
      <c r="E86" s="43" t="s">
        <v>15</v>
      </c>
      <c r="F86" s="43" t="s">
        <v>67</v>
      </c>
      <c r="G86" s="43" t="s">
        <v>38</v>
      </c>
      <c r="H86" s="43" t="s">
        <v>242</v>
      </c>
      <c r="I86" s="43" t="s">
        <v>242</v>
      </c>
      <c r="J86" s="43" t="s">
        <v>263</v>
      </c>
      <c r="K86" s="43">
        <v>1</v>
      </c>
      <c r="L86" s="43">
        <v>3</v>
      </c>
      <c r="M86" s="43"/>
      <c r="N86" s="43" t="s">
        <v>20</v>
      </c>
      <c r="O86" s="43" t="s">
        <v>20</v>
      </c>
      <c r="P86" s="43" t="s">
        <v>19</v>
      </c>
      <c r="Q86" s="43" t="s">
        <v>20</v>
      </c>
    </row>
    <row r="87" spans="2:17" x14ac:dyDescent="0.3">
      <c r="B87" s="43" t="s">
        <v>64</v>
      </c>
      <c r="C87" s="43" t="s">
        <v>264</v>
      </c>
      <c r="D87" s="43" t="s">
        <v>66</v>
      </c>
      <c r="E87" s="43" t="s">
        <v>15</v>
      </c>
      <c r="F87" s="43" t="s">
        <v>67</v>
      </c>
      <c r="G87" s="43" t="s">
        <v>154</v>
      </c>
      <c r="H87" s="43" t="s">
        <v>153</v>
      </c>
      <c r="I87" s="43" t="s">
        <v>153</v>
      </c>
      <c r="J87" s="43" t="s">
        <v>265</v>
      </c>
      <c r="K87" s="43">
        <v>1</v>
      </c>
      <c r="L87" s="43">
        <v>2</v>
      </c>
      <c r="M87" s="43">
        <v>1</v>
      </c>
      <c r="N87" s="43" t="s">
        <v>20</v>
      </c>
      <c r="O87" s="43" t="s">
        <v>19</v>
      </c>
      <c r="P87" s="43" t="s">
        <v>20</v>
      </c>
      <c r="Q87" s="43" t="s">
        <v>35</v>
      </c>
    </row>
    <row r="88" spans="2:17" x14ac:dyDescent="0.3">
      <c r="B88" s="43" t="s">
        <v>64</v>
      </c>
      <c r="C88" s="43" t="s">
        <v>266</v>
      </c>
      <c r="D88" s="43" t="s">
        <v>66</v>
      </c>
      <c r="E88" s="43" t="s">
        <v>15</v>
      </c>
      <c r="F88" s="43" t="s">
        <v>67</v>
      </c>
      <c r="G88" s="43" t="s">
        <v>91</v>
      </c>
      <c r="H88" s="43" t="s">
        <v>268</v>
      </c>
      <c r="I88" s="43" t="s">
        <v>268</v>
      </c>
      <c r="J88" s="43" t="s">
        <v>267</v>
      </c>
      <c r="K88" s="43"/>
      <c r="L88" s="43">
        <v>3</v>
      </c>
      <c r="M88" s="43">
        <v>1</v>
      </c>
      <c r="N88" s="43" t="s">
        <v>20</v>
      </c>
      <c r="O88" s="43" t="s">
        <v>20</v>
      </c>
      <c r="P88" s="43" t="s">
        <v>35</v>
      </c>
      <c r="Q88" s="43" t="s">
        <v>20</v>
      </c>
    </row>
    <row r="89" spans="2:17" x14ac:dyDescent="0.3">
      <c r="B89" s="43" t="s">
        <v>64</v>
      </c>
      <c r="C89" s="43" t="s">
        <v>269</v>
      </c>
      <c r="D89" s="43" t="s">
        <v>66</v>
      </c>
      <c r="E89" s="43" t="s">
        <v>15</v>
      </c>
      <c r="F89" s="43" t="s">
        <v>67</v>
      </c>
      <c r="G89" s="43" t="s">
        <v>91</v>
      </c>
      <c r="H89" s="43" t="s">
        <v>271</v>
      </c>
      <c r="I89" s="43" t="s">
        <v>271</v>
      </c>
      <c r="J89" s="43" t="s">
        <v>270</v>
      </c>
      <c r="K89" s="43">
        <v>2</v>
      </c>
      <c r="L89" s="43">
        <v>2</v>
      </c>
      <c r="M89" s="43"/>
      <c r="N89" s="43" t="s">
        <v>19</v>
      </c>
      <c r="O89" s="43" t="s">
        <v>20</v>
      </c>
      <c r="P89" s="43" t="s">
        <v>20</v>
      </c>
      <c r="Q89" s="43" t="s">
        <v>19</v>
      </c>
    </row>
    <row r="90" spans="2:17" x14ac:dyDescent="0.3">
      <c r="B90" s="43" t="s">
        <v>64</v>
      </c>
      <c r="C90" s="43" t="s">
        <v>272</v>
      </c>
      <c r="D90" s="43" t="s">
        <v>66</v>
      </c>
      <c r="E90" s="43" t="s">
        <v>15</v>
      </c>
      <c r="F90" s="43" t="s">
        <v>67</v>
      </c>
      <c r="G90" s="43" t="s">
        <v>75</v>
      </c>
      <c r="H90" s="43" t="s">
        <v>74</v>
      </c>
      <c r="I90" s="43" t="s">
        <v>74</v>
      </c>
      <c r="J90" s="43" t="s">
        <v>273</v>
      </c>
      <c r="K90" s="43"/>
      <c r="L90" s="43">
        <v>2</v>
      </c>
      <c r="M90" s="43">
        <v>2</v>
      </c>
      <c r="N90" s="43" t="s">
        <v>20</v>
      </c>
      <c r="O90" s="43" t="s">
        <v>20</v>
      </c>
      <c r="P90" s="43" t="s">
        <v>35</v>
      </c>
      <c r="Q90" s="43" t="s">
        <v>35</v>
      </c>
    </row>
    <row r="91" spans="2:17" x14ac:dyDescent="0.3">
      <c r="B91" s="43" t="s">
        <v>64</v>
      </c>
      <c r="C91" s="43" t="s">
        <v>274</v>
      </c>
      <c r="D91" s="43" t="s">
        <v>66</v>
      </c>
      <c r="E91" s="43" t="s">
        <v>15</v>
      </c>
      <c r="F91" s="43" t="s">
        <v>67</v>
      </c>
      <c r="G91" s="43" t="s">
        <v>43</v>
      </c>
      <c r="H91" s="43" t="s">
        <v>69</v>
      </c>
      <c r="I91" s="43" t="s">
        <v>69</v>
      </c>
      <c r="J91" s="43" t="s">
        <v>275</v>
      </c>
      <c r="K91" s="43"/>
      <c r="L91" s="43">
        <v>2</v>
      </c>
      <c r="M91" s="43">
        <v>2</v>
      </c>
      <c r="N91" s="43" t="s">
        <v>20</v>
      </c>
      <c r="O91" s="43" t="s">
        <v>35</v>
      </c>
      <c r="P91" s="43" t="s">
        <v>35</v>
      </c>
      <c r="Q91" s="43" t="s">
        <v>20</v>
      </c>
    </row>
    <row r="92" spans="2:17" x14ac:dyDescent="0.3">
      <c r="B92" s="43" t="s">
        <v>64</v>
      </c>
      <c r="C92" s="43" t="s">
        <v>276</v>
      </c>
      <c r="D92" s="43" t="s">
        <v>66</v>
      </c>
      <c r="E92" s="43" t="s">
        <v>15</v>
      </c>
      <c r="F92" s="43" t="s">
        <v>67</v>
      </c>
      <c r="G92" s="43" t="s">
        <v>212</v>
      </c>
      <c r="H92" s="43" t="s">
        <v>211</v>
      </c>
      <c r="I92" s="43" t="s">
        <v>211</v>
      </c>
      <c r="J92" s="43" t="s">
        <v>277</v>
      </c>
      <c r="K92" s="43"/>
      <c r="L92" s="43">
        <v>4</v>
      </c>
      <c r="M92" s="43"/>
      <c r="N92" s="43" t="s">
        <v>20</v>
      </c>
      <c r="O92" s="43" t="s">
        <v>20</v>
      </c>
      <c r="P92" s="43" t="s">
        <v>20</v>
      </c>
      <c r="Q92" s="43" t="s">
        <v>20</v>
      </c>
    </row>
    <row r="93" spans="2:17" x14ac:dyDescent="0.3">
      <c r="B93" s="43" t="s">
        <v>64</v>
      </c>
      <c r="C93" s="43" t="s">
        <v>278</v>
      </c>
      <c r="D93" s="43" t="s">
        <v>66</v>
      </c>
      <c r="E93" s="43" t="s">
        <v>15</v>
      </c>
      <c r="F93" s="43" t="s">
        <v>67</v>
      </c>
      <c r="G93" s="43" t="s">
        <v>212</v>
      </c>
      <c r="H93" s="43" t="s">
        <v>211</v>
      </c>
      <c r="I93" s="43" t="s">
        <v>211</v>
      </c>
      <c r="J93" s="43" t="s">
        <v>279</v>
      </c>
      <c r="K93" s="43"/>
      <c r="L93" s="43">
        <v>3</v>
      </c>
      <c r="M93" s="43">
        <v>1</v>
      </c>
      <c r="N93" s="43" t="s">
        <v>20</v>
      </c>
      <c r="O93" s="43" t="s">
        <v>20</v>
      </c>
      <c r="P93" s="43" t="s">
        <v>35</v>
      </c>
      <c r="Q93" s="43" t="s">
        <v>20</v>
      </c>
    </row>
    <row r="94" spans="2:17" x14ac:dyDescent="0.3">
      <c r="B94" s="43" t="s">
        <v>64</v>
      </c>
      <c r="C94" s="43" t="s">
        <v>280</v>
      </c>
      <c r="D94" s="43" t="s">
        <v>66</v>
      </c>
      <c r="E94" s="43" t="s">
        <v>15</v>
      </c>
      <c r="F94" s="43" t="s">
        <v>67</v>
      </c>
      <c r="G94" s="43" t="s">
        <v>26</v>
      </c>
      <c r="H94" s="43" t="s">
        <v>282</v>
      </c>
      <c r="I94" s="43" t="s">
        <v>282</v>
      </c>
      <c r="J94" s="43" t="s">
        <v>281</v>
      </c>
      <c r="K94" s="43"/>
      <c r="L94" s="43">
        <v>2</v>
      </c>
      <c r="M94" s="43">
        <v>2</v>
      </c>
      <c r="N94" s="43" t="s">
        <v>20</v>
      </c>
      <c r="O94" s="43" t="s">
        <v>20</v>
      </c>
      <c r="P94" s="43" t="s">
        <v>35</v>
      </c>
      <c r="Q94" s="43" t="s">
        <v>35</v>
      </c>
    </row>
    <row r="95" spans="2:17" x14ac:dyDescent="0.3">
      <c r="B95" s="43" t="s">
        <v>64</v>
      </c>
      <c r="C95" s="43" t="s">
        <v>283</v>
      </c>
      <c r="D95" s="43" t="s">
        <v>66</v>
      </c>
      <c r="E95" s="43" t="s">
        <v>115</v>
      </c>
      <c r="F95" s="43" t="s">
        <v>67</v>
      </c>
      <c r="G95" s="43" t="s">
        <v>91</v>
      </c>
      <c r="H95" s="43" t="s">
        <v>118</v>
      </c>
      <c r="I95" s="43" t="s">
        <v>285</v>
      </c>
      <c r="J95" s="43" t="s">
        <v>284</v>
      </c>
      <c r="K95" s="43"/>
      <c r="L95" s="43">
        <v>1</v>
      </c>
      <c r="M95" s="43">
        <v>3</v>
      </c>
      <c r="N95" s="43" t="s">
        <v>20</v>
      </c>
      <c r="O95" s="43" t="s">
        <v>35</v>
      </c>
      <c r="P95" s="43" t="s">
        <v>35</v>
      </c>
      <c r="Q95" s="43" t="s">
        <v>35</v>
      </c>
    </row>
    <row r="96" spans="2:17" x14ac:dyDescent="0.3">
      <c r="B96" s="43" t="s">
        <v>64</v>
      </c>
      <c r="C96" s="43" t="s">
        <v>286</v>
      </c>
      <c r="D96" s="43" t="s">
        <v>66</v>
      </c>
      <c r="E96" s="43" t="s">
        <v>15</v>
      </c>
      <c r="F96" s="43" t="s">
        <v>67</v>
      </c>
      <c r="G96" s="43" t="s">
        <v>43</v>
      </c>
      <c r="H96" s="43" t="s">
        <v>69</v>
      </c>
      <c r="I96" s="43" t="s">
        <v>69</v>
      </c>
      <c r="J96" s="43" t="s">
        <v>287</v>
      </c>
      <c r="K96" s="43"/>
      <c r="L96" s="43">
        <v>1</v>
      </c>
      <c r="M96" s="43">
        <v>3</v>
      </c>
      <c r="N96" s="43" t="s">
        <v>20</v>
      </c>
      <c r="O96" s="43" t="s">
        <v>35</v>
      </c>
      <c r="P96" s="43" t="s">
        <v>35</v>
      </c>
      <c r="Q96" s="43" t="s">
        <v>35</v>
      </c>
    </row>
    <row r="97" spans="2:17" x14ac:dyDescent="0.3">
      <c r="B97" s="43" t="s">
        <v>64</v>
      </c>
      <c r="C97" s="43" t="s">
        <v>288</v>
      </c>
      <c r="D97" s="43" t="s">
        <v>66</v>
      </c>
      <c r="E97" s="43" t="s">
        <v>15</v>
      </c>
      <c r="F97" s="43" t="s">
        <v>67</v>
      </c>
      <c r="G97" s="43" t="s">
        <v>196</v>
      </c>
      <c r="H97" s="43" t="s">
        <v>195</v>
      </c>
      <c r="I97" s="43" t="s">
        <v>195</v>
      </c>
      <c r="J97" s="43" t="s">
        <v>289</v>
      </c>
      <c r="K97" s="43"/>
      <c r="L97" s="43">
        <v>4</v>
      </c>
      <c r="M97" s="43"/>
      <c r="N97" s="43" t="s">
        <v>20</v>
      </c>
      <c r="O97" s="43" t="s">
        <v>20</v>
      </c>
      <c r="P97" s="43" t="s">
        <v>20</v>
      </c>
      <c r="Q97" s="43" t="s">
        <v>20</v>
      </c>
    </row>
    <row r="98" spans="2:17" x14ac:dyDescent="0.3">
      <c r="B98" s="43" t="s">
        <v>64</v>
      </c>
      <c r="C98" s="43" t="s">
        <v>290</v>
      </c>
      <c r="D98" s="43" t="s">
        <v>66</v>
      </c>
      <c r="E98" s="43" t="s">
        <v>115</v>
      </c>
      <c r="F98" s="43" t="s">
        <v>175</v>
      </c>
      <c r="G98" s="43" t="s">
        <v>17</v>
      </c>
      <c r="H98" s="43" t="s">
        <v>292</v>
      </c>
      <c r="I98" s="43" t="s">
        <v>294</v>
      </c>
      <c r="J98" s="43" t="s">
        <v>291</v>
      </c>
      <c r="K98" s="43"/>
      <c r="L98" s="43"/>
      <c r="M98" s="43">
        <v>4</v>
      </c>
      <c r="N98" s="43" t="s">
        <v>35</v>
      </c>
      <c r="O98" s="43" t="s">
        <v>35</v>
      </c>
      <c r="P98" s="43" t="s">
        <v>35</v>
      </c>
      <c r="Q98" s="43" t="s">
        <v>35</v>
      </c>
    </row>
    <row r="99" spans="2:17" x14ac:dyDescent="0.3">
      <c r="B99" s="43" t="s">
        <v>64</v>
      </c>
      <c r="C99" s="43" t="s">
        <v>295</v>
      </c>
      <c r="D99" s="43" t="s">
        <v>66</v>
      </c>
      <c r="E99" s="43" t="s">
        <v>115</v>
      </c>
      <c r="F99" s="43" t="s">
        <v>67</v>
      </c>
      <c r="G99" s="43" t="s">
        <v>91</v>
      </c>
      <c r="H99" s="43" t="s">
        <v>260</v>
      </c>
      <c r="I99" s="43" t="s">
        <v>297</v>
      </c>
      <c r="J99" s="43" t="s">
        <v>296</v>
      </c>
      <c r="K99" s="43"/>
      <c r="L99" s="43">
        <v>4</v>
      </c>
      <c r="M99" s="43"/>
      <c r="N99" s="43" t="s">
        <v>20</v>
      </c>
      <c r="O99" s="43" t="s">
        <v>20</v>
      </c>
      <c r="P99" s="43" t="s">
        <v>20</v>
      </c>
      <c r="Q99" s="43" t="s">
        <v>20</v>
      </c>
    </row>
    <row r="100" spans="2:17" x14ac:dyDescent="0.3">
      <c r="B100" s="43" t="s">
        <v>64</v>
      </c>
      <c r="C100" s="43" t="s">
        <v>298</v>
      </c>
      <c r="D100" s="43" t="s">
        <v>66</v>
      </c>
      <c r="E100" s="43" t="s">
        <v>15</v>
      </c>
      <c r="F100" s="43" t="s">
        <v>67</v>
      </c>
      <c r="G100" s="43" t="s">
        <v>91</v>
      </c>
      <c r="H100" s="43" t="s">
        <v>131</v>
      </c>
      <c r="I100" s="43" t="s">
        <v>131</v>
      </c>
      <c r="J100" s="43" t="s">
        <v>299</v>
      </c>
      <c r="K100" s="43"/>
      <c r="L100" s="43">
        <v>4</v>
      </c>
      <c r="M100" s="43"/>
      <c r="N100" s="43" t="s">
        <v>20</v>
      </c>
      <c r="O100" s="43" t="s">
        <v>20</v>
      </c>
      <c r="P100" s="43" t="s">
        <v>20</v>
      </c>
      <c r="Q100" s="43" t="s">
        <v>20</v>
      </c>
    </row>
    <row r="101" spans="2:17" x14ac:dyDescent="0.3">
      <c r="B101" s="43" t="s">
        <v>64</v>
      </c>
      <c r="C101" s="43" t="s">
        <v>300</v>
      </c>
      <c r="D101" s="43" t="s">
        <v>66</v>
      </c>
      <c r="E101" s="43" t="s">
        <v>115</v>
      </c>
      <c r="F101" s="43" t="s">
        <v>67</v>
      </c>
      <c r="G101" s="43" t="s">
        <v>154</v>
      </c>
      <c r="H101" s="43" t="s">
        <v>153</v>
      </c>
      <c r="I101" s="43" t="s">
        <v>302</v>
      </c>
      <c r="J101" s="43" t="s">
        <v>301</v>
      </c>
      <c r="K101" s="43"/>
      <c r="L101" s="43"/>
      <c r="M101" s="43">
        <v>4</v>
      </c>
      <c r="N101" s="43" t="s">
        <v>35</v>
      </c>
      <c r="O101" s="43" t="s">
        <v>35</v>
      </c>
      <c r="P101" s="43" t="s">
        <v>35</v>
      </c>
      <c r="Q101" s="43" t="s">
        <v>35</v>
      </c>
    </row>
    <row r="102" spans="2:17" x14ac:dyDescent="0.3">
      <c r="B102" s="43" t="s">
        <v>64</v>
      </c>
      <c r="C102" s="43" t="s">
        <v>303</v>
      </c>
      <c r="D102" s="43" t="s">
        <v>66</v>
      </c>
      <c r="E102" s="43" t="s">
        <v>15</v>
      </c>
      <c r="F102" s="43" t="s">
        <v>67</v>
      </c>
      <c r="G102" s="43" t="s">
        <v>91</v>
      </c>
      <c r="H102" s="43" t="s">
        <v>268</v>
      </c>
      <c r="I102" s="43" t="s">
        <v>268</v>
      </c>
      <c r="J102" s="43" t="s">
        <v>304</v>
      </c>
      <c r="K102" s="43">
        <v>1</v>
      </c>
      <c r="L102" s="43">
        <v>3</v>
      </c>
      <c r="M102" s="43"/>
      <c r="N102" s="43" t="s">
        <v>19</v>
      </c>
      <c r="O102" s="43" t="s">
        <v>20</v>
      </c>
      <c r="P102" s="43" t="s">
        <v>20</v>
      </c>
      <c r="Q102" s="43" t="s">
        <v>20</v>
      </c>
    </row>
    <row r="103" spans="2:17" x14ac:dyDescent="0.3">
      <c r="B103" s="43" t="s">
        <v>64</v>
      </c>
      <c r="C103" s="43" t="s">
        <v>305</v>
      </c>
      <c r="D103" s="43" t="s">
        <v>66</v>
      </c>
      <c r="E103" s="43" t="s">
        <v>15</v>
      </c>
      <c r="F103" s="43" t="s">
        <v>175</v>
      </c>
      <c r="G103" s="43" t="s">
        <v>103</v>
      </c>
      <c r="H103" s="43" t="s">
        <v>170</v>
      </c>
      <c r="I103" s="43" t="s">
        <v>170</v>
      </c>
      <c r="J103" s="43" t="s">
        <v>306</v>
      </c>
      <c r="K103" s="43"/>
      <c r="L103" s="43">
        <v>1</v>
      </c>
      <c r="M103" s="43">
        <v>3</v>
      </c>
      <c r="N103" s="43" t="s">
        <v>20</v>
      </c>
      <c r="O103" s="43" t="s">
        <v>35</v>
      </c>
      <c r="P103" s="43" t="s">
        <v>35</v>
      </c>
      <c r="Q103" s="43" t="s">
        <v>35</v>
      </c>
    </row>
    <row r="104" spans="2:17" x14ac:dyDescent="0.3">
      <c r="B104" s="43" t="s">
        <v>64</v>
      </c>
      <c r="C104" s="43" t="s">
        <v>307</v>
      </c>
      <c r="D104" s="43" t="s">
        <v>66</v>
      </c>
      <c r="E104" s="43" t="s">
        <v>15</v>
      </c>
      <c r="F104" s="43" t="s">
        <v>175</v>
      </c>
      <c r="G104" s="43" t="s">
        <v>81</v>
      </c>
      <c r="H104" s="43" t="s">
        <v>173</v>
      </c>
      <c r="I104" s="43" t="s">
        <v>173</v>
      </c>
      <c r="J104" s="43" t="s">
        <v>308</v>
      </c>
      <c r="K104" s="43"/>
      <c r="L104" s="43">
        <v>3</v>
      </c>
      <c r="M104" s="43">
        <v>1</v>
      </c>
      <c r="N104" s="43" t="s">
        <v>20</v>
      </c>
      <c r="O104" s="43" t="s">
        <v>20</v>
      </c>
      <c r="P104" s="43" t="s">
        <v>35</v>
      </c>
      <c r="Q104" s="43" t="s">
        <v>20</v>
      </c>
    </row>
    <row r="105" spans="2:17" x14ac:dyDescent="0.3">
      <c r="B105" s="43" t="s">
        <v>64</v>
      </c>
      <c r="C105" s="43" t="s">
        <v>309</v>
      </c>
      <c r="D105" s="43" t="s">
        <v>66</v>
      </c>
      <c r="E105" s="43" t="s">
        <v>15</v>
      </c>
      <c r="F105" s="43" t="s">
        <v>67</v>
      </c>
      <c r="G105" s="43" t="s">
        <v>75</v>
      </c>
      <c r="H105" s="43" t="s">
        <v>74</v>
      </c>
      <c r="I105" s="43" t="s">
        <v>74</v>
      </c>
      <c r="J105" s="43" t="s">
        <v>310</v>
      </c>
      <c r="K105" s="43"/>
      <c r="L105" s="43">
        <v>3</v>
      </c>
      <c r="M105" s="43">
        <v>1</v>
      </c>
      <c r="N105" s="43" t="s">
        <v>20</v>
      </c>
      <c r="O105" s="43" t="s">
        <v>20</v>
      </c>
      <c r="P105" s="43" t="s">
        <v>20</v>
      </c>
      <c r="Q105" s="43" t="s">
        <v>35</v>
      </c>
    </row>
    <row r="106" spans="2:17" x14ac:dyDescent="0.3">
      <c r="B106" s="43" t="s">
        <v>64</v>
      </c>
      <c r="C106" s="43" t="s">
        <v>311</v>
      </c>
      <c r="D106" s="43" t="s">
        <v>66</v>
      </c>
      <c r="E106" s="43" t="s">
        <v>15</v>
      </c>
      <c r="F106" s="43" t="s">
        <v>67</v>
      </c>
      <c r="G106" s="43" t="s">
        <v>43</v>
      </c>
      <c r="H106" s="43" t="s">
        <v>69</v>
      </c>
      <c r="I106" s="43" t="s">
        <v>69</v>
      </c>
      <c r="J106" s="43" t="s">
        <v>312</v>
      </c>
      <c r="K106" s="43">
        <v>3</v>
      </c>
      <c r="L106" s="43">
        <v>1</v>
      </c>
      <c r="M106" s="43"/>
      <c r="N106" s="43" t="s">
        <v>19</v>
      </c>
      <c r="O106" s="43" t="s">
        <v>19</v>
      </c>
      <c r="P106" s="43" t="s">
        <v>19</v>
      </c>
      <c r="Q106" s="43" t="s">
        <v>20</v>
      </c>
    </row>
    <row r="107" spans="2:17" x14ac:dyDescent="0.3">
      <c r="B107" s="43" t="s">
        <v>64</v>
      </c>
      <c r="C107" s="43" t="s">
        <v>313</v>
      </c>
      <c r="D107" s="43" t="s">
        <v>66</v>
      </c>
      <c r="E107" s="43" t="s">
        <v>15</v>
      </c>
      <c r="F107" s="43" t="s">
        <v>67</v>
      </c>
      <c r="G107" s="43" t="s">
        <v>212</v>
      </c>
      <c r="H107" s="43" t="s">
        <v>211</v>
      </c>
      <c r="I107" s="43" t="s">
        <v>211</v>
      </c>
      <c r="J107" s="43" t="s">
        <v>314</v>
      </c>
      <c r="K107" s="43"/>
      <c r="L107" s="43">
        <v>3</v>
      </c>
      <c r="M107" s="43">
        <v>1</v>
      </c>
      <c r="N107" s="43" t="s">
        <v>20</v>
      </c>
      <c r="O107" s="43" t="s">
        <v>20</v>
      </c>
      <c r="P107" s="43" t="s">
        <v>20</v>
      </c>
      <c r="Q107" s="43" t="s">
        <v>35</v>
      </c>
    </row>
    <row r="108" spans="2:17" x14ac:dyDescent="0.3">
      <c r="B108" s="43" t="s">
        <v>64</v>
      </c>
      <c r="C108" s="43" t="s">
        <v>315</v>
      </c>
      <c r="D108" s="43" t="s">
        <v>66</v>
      </c>
      <c r="E108" s="43" t="s">
        <v>15</v>
      </c>
      <c r="F108" s="43" t="s">
        <v>67</v>
      </c>
      <c r="G108" s="43" t="s">
        <v>43</v>
      </c>
      <c r="H108" s="43" t="s">
        <v>69</v>
      </c>
      <c r="I108" s="43" t="s">
        <v>69</v>
      </c>
      <c r="J108" s="43" t="s">
        <v>316</v>
      </c>
      <c r="K108" s="43">
        <v>1</v>
      </c>
      <c r="L108" s="43">
        <v>2</v>
      </c>
      <c r="M108" s="43">
        <v>1</v>
      </c>
      <c r="N108" s="43" t="s">
        <v>20</v>
      </c>
      <c r="O108" s="43" t="s">
        <v>20</v>
      </c>
      <c r="P108" s="43" t="s">
        <v>35</v>
      </c>
      <c r="Q108" s="43" t="s">
        <v>19</v>
      </c>
    </row>
    <row r="109" spans="2:17" x14ac:dyDescent="0.3">
      <c r="B109" s="43" t="s">
        <v>64</v>
      </c>
      <c r="C109" s="43" t="s">
        <v>317</v>
      </c>
      <c r="D109" s="43" t="s">
        <v>66</v>
      </c>
      <c r="E109" s="43" t="s">
        <v>15</v>
      </c>
      <c r="F109" s="43" t="s">
        <v>67</v>
      </c>
      <c r="G109" s="43" t="s">
        <v>85</v>
      </c>
      <c r="H109" s="43" t="s">
        <v>319</v>
      </c>
      <c r="I109" s="43" t="s">
        <v>319</v>
      </c>
      <c r="J109" s="43" t="s">
        <v>318</v>
      </c>
      <c r="K109" s="43">
        <v>2</v>
      </c>
      <c r="L109" s="43"/>
      <c r="M109" s="43">
        <v>2</v>
      </c>
      <c r="N109" s="43" t="s">
        <v>19</v>
      </c>
      <c r="O109" s="43" t="s">
        <v>35</v>
      </c>
      <c r="P109" s="43" t="s">
        <v>35</v>
      </c>
      <c r="Q109" s="43" t="s">
        <v>19</v>
      </c>
    </row>
    <row r="110" spans="2:17" x14ac:dyDescent="0.3">
      <c r="B110" s="43" t="s">
        <v>64</v>
      </c>
      <c r="C110" s="43" t="s">
        <v>320</v>
      </c>
      <c r="D110" s="43" t="s">
        <v>66</v>
      </c>
      <c r="E110" s="43" t="s">
        <v>15</v>
      </c>
      <c r="F110" s="43" t="s">
        <v>67</v>
      </c>
      <c r="G110" s="43" t="s">
        <v>212</v>
      </c>
      <c r="H110" s="43" t="s">
        <v>211</v>
      </c>
      <c r="I110" s="43" t="s">
        <v>211</v>
      </c>
      <c r="J110" s="43" t="s">
        <v>321</v>
      </c>
      <c r="K110" s="43">
        <v>2</v>
      </c>
      <c r="L110" s="43">
        <v>2</v>
      </c>
      <c r="M110" s="43"/>
      <c r="N110" s="43" t="s">
        <v>19</v>
      </c>
      <c r="O110" s="43" t="s">
        <v>20</v>
      </c>
      <c r="P110" s="43" t="s">
        <v>20</v>
      </c>
      <c r="Q110" s="43" t="s">
        <v>19</v>
      </c>
    </row>
    <row r="111" spans="2:17" x14ac:dyDescent="0.3">
      <c r="B111" s="43" t="s">
        <v>64</v>
      </c>
      <c r="C111" s="43" t="s">
        <v>322</v>
      </c>
      <c r="D111" s="43" t="s">
        <v>66</v>
      </c>
      <c r="E111" s="43" t="s">
        <v>15</v>
      </c>
      <c r="F111" s="43" t="s">
        <v>67</v>
      </c>
      <c r="G111" s="43" t="s">
        <v>17</v>
      </c>
      <c r="H111" s="43" t="s">
        <v>324</v>
      </c>
      <c r="I111" s="43" t="s">
        <v>324</v>
      </c>
      <c r="J111" s="43" t="s">
        <v>323</v>
      </c>
      <c r="K111" s="43">
        <v>1</v>
      </c>
      <c r="L111" s="43">
        <v>3</v>
      </c>
      <c r="M111" s="43"/>
      <c r="N111" s="43" t="s">
        <v>20</v>
      </c>
      <c r="O111" s="43" t="s">
        <v>20</v>
      </c>
      <c r="P111" s="43" t="s">
        <v>20</v>
      </c>
      <c r="Q111" s="43" t="s">
        <v>19</v>
      </c>
    </row>
    <row r="112" spans="2:17" x14ac:dyDescent="0.3">
      <c r="B112" s="43" t="s">
        <v>64</v>
      </c>
      <c r="C112" s="43" t="s">
        <v>325</v>
      </c>
      <c r="D112" s="43" t="s">
        <v>66</v>
      </c>
      <c r="E112" s="43" t="s">
        <v>15</v>
      </c>
      <c r="F112" s="43" t="s">
        <v>67</v>
      </c>
      <c r="G112" s="43" t="s">
        <v>109</v>
      </c>
      <c r="H112" s="43" t="s">
        <v>108</v>
      </c>
      <c r="I112" s="43" t="s">
        <v>108</v>
      </c>
      <c r="J112" s="43" t="s">
        <v>326</v>
      </c>
      <c r="K112" s="43"/>
      <c r="L112" s="43">
        <v>1</v>
      </c>
      <c r="M112" s="43">
        <v>3</v>
      </c>
      <c r="N112" s="43" t="s">
        <v>35</v>
      </c>
      <c r="O112" s="43" t="s">
        <v>35</v>
      </c>
      <c r="P112" s="43" t="s">
        <v>35</v>
      </c>
      <c r="Q112" s="43" t="s">
        <v>20</v>
      </c>
    </row>
    <row r="113" spans="2:17" x14ac:dyDescent="0.3">
      <c r="B113" s="43" t="s">
        <v>64</v>
      </c>
      <c r="C113" s="43" t="s">
        <v>327</v>
      </c>
      <c r="D113" s="43" t="s">
        <v>66</v>
      </c>
      <c r="E113" s="43" t="s">
        <v>15</v>
      </c>
      <c r="F113" s="43" t="s">
        <v>67</v>
      </c>
      <c r="G113" s="43" t="s">
        <v>196</v>
      </c>
      <c r="H113" s="43" t="s">
        <v>195</v>
      </c>
      <c r="I113" s="43" t="s">
        <v>195</v>
      </c>
      <c r="J113" s="43" t="s">
        <v>328</v>
      </c>
      <c r="K113" s="43"/>
      <c r="L113" s="43">
        <v>3</v>
      </c>
      <c r="M113" s="43">
        <v>1</v>
      </c>
      <c r="N113" s="43" t="s">
        <v>20</v>
      </c>
      <c r="O113" s="43" t="s">
        <v>20</v>
      </c>
      <c r="P113" s="43" t="s">
        <v>35</v>
      </c>
      <c r="Q113" s="43" t="s">
        <v>20</v>
      </c>
    </row>
    <row r="114" spans="2:17" x14ac:dyDescent="0.3">
      <c r="B114" s="43" t="s">
        <v>64</v>
      </c>
      <c r="C114" s="43" t="s">
        <v>329</v>
      </c>
      <c r="D114" s="43" t="s">
        <v>66</v>
      </c>
      <c r="E114" s="43" t="s">
        <v>15</v>
      </c>
      <c r="F114" s="43" t="s">
        <v>67</v>
      </c>
      <c r="G114" s="43" t="s">
        <v>17</v>
      </c>
      <c r="H114" s="43" t="s">
        <v>324</v>
      </c>
      <c r="I114" s="43" t="s">
        <v>324</v>
      </c>
      <c r="J114" s="43" t="s">
        <v>330</v>
      </c>
      <c r="K114" s="43">
        <v>1</v>
      </c>
      <c r="L114" s="43">
        <v>2</v>
      </c>
      <c r="M114" s="43">
        <v>1</v>
      </c>
      <c r="N114" s="43" t="s">
        <v>20</v>
      </c>
      <c r="O114" s="43" t="s">
        <v>20</v>
      </c>
      <c r="P114" s="43" t="s">
        <v>35</v>
      </c>
      <c r="Q114" s="43" t="s">
        <v>19</v>
      </c>
    </row>
    <row r="115" spans="2:17" x14ac:dyDescent="0.3">
      <c r="B115" s="43" t="s">
        <v>64</v>
      </c>
      <c r="C115" s="43" t="s">
        <v>331</v>
      </c>
      <c r="D115" s="43" t="s">
        <v>66</v>
      </c>
      <c r="E115" s="43" t="s">
        <v>15</v>
      </c>
      <c r="F115" s="43" t="s">
        <v>175</v>
      </c>
      <c r="G115" s="43" t="s">
        <v>81</v>
      </c>
      <c r="H115" s="43" t="s">
        <v>142</v>
      </c>
      <c r="I115" s="43" t="s">
        <v>142</v>
      </c>
      <c r="J115" s="43" t="s">
        <v>332</v>
      </c>
      <c r="K115" s="43"/>
      <c r="L115" s="43">
        <v>4</v>
      </c>
      <c r="M115" s="43"/>
      <c r="N115" s="43" t="s">
        <v>20</v>
      </c>
      <c r="O115" s="43" t="s">
        <v>20</v>
      </c>
      <c r="P115" s="43" t="s">
        <v>20</v>
      </c>
      <c r="Q115" s="43" t="s">
        <v>20</v>
      </c>
    </row>
    <row r="116" spans="2:17" x14ac:dyDescent="0.3">
      <c r="B116" s="43" t="s">
        <v>64</v>
      </c>
      <c r="C116" s="43" t="s">
        <v>333</v>
      </c>
      <c r="D116" s="43" t="s">
        <v>66</v>
      </c>
      <c r="E116" s="43" t="s">
        <v>15</v>
      </c>
      <c r="F116" s="43" t="s">
        <v>175</v>
      </c>
      <c r="G116" s="43" t="s">
        <v>81</v>
      </c>
      <c r="H116" s="43" t="s">
        <v>142</v>
      </c>
      <c r="I116" s="43" t="s">
        <v>142</v>
      </c>
      <c r="J116" s="43" t="s">
        <v>334</v>
      </c>
      <c r="K116" s="43"/>
      <c r="L116" s="43">
        <v>4</v>
      </c>
      <c r="M116" s="43"/>
      <c r="N116" s="43" t="s">
        <v>20</v>
      </c>
      <c r="O116" s="43" t="s">
        <v>20</v>
      </c>
      <c r="P116" s="43" t="s">
        <v>20</v>
      </c>
      <c r="Q116" s="43" t="s">
        <v>20</v>
      </c>
    </row>
    <row r="117" spans="2:17" x14ac:dyDescent="0.3">
      <c r="B117" s="43" t="s">
        <v>64</v>
      </c>
      <c r="C117" s="43" t="s">
        <v>335</v>
      </c>
      <c r="D117" s="43" t="s">
        <v>66</v>
      </c>
      <c r="E117" s="43" t="s">
        <v>15</v>
      </c>
      <c r="F117" s="43" t="s">
        <v>175</v>
      </c>
      <c r="G117" s="43" t="s">
        <v>81</v>
      </c>
      <c r="H117" s="43" t="s">
        <v>142</v>
      </c>
      <c r="I117" s="43" t="s">
        <v>142</v>
      </c>
      <c r="J117" s="43" t="s">
        <v>334</v>
      </c>
      <c r="K117" s="43"/>
      <c r="L117" s="43">
        <v>4</v>
      </c>
      <c r="M117" s="43"/>
      <c r="N117" s="43" t="s">
        <v>20</v>
      </c>
      <c r="O117" s="43" t="s">
        <v>20</v>
      </c>
      <c r="P117" s="43" t="s">
        <v>20</v>
      </c>
      <c r="Q117" s="43" t="s">
        <v>20</v>
      </c>
    </row>
    <row r="118" spans="2:17" x14ac:dyDescent="0.3">
      <c r="B118" s="43" t="s">
        <v>64</v>
      </c>
      <c r="C118" s="43" t="s">
        <v>336</v>
      </c>
      <c r="D118" s="43" t="s">
        <v>66</v>
      </c>
      <c r="E118" s="43" t="s">
        <v>15</v>
      </c>
      <c r="F118" s="43" t="s">
        <v>67</v>
      </c>
      <c r="G118" s="43" t="s">
        <v>212</v>
      </c>
      <c r="H118" s="43" t="s">
        <v>211</v>
      </c>
      <c r="I118" s="43" t="s">
        <v>211</v>
      </c>
      <c r="J118" s="43" t="s">
        <v>337</v>
      </c>
      <c r="K118" s="43"/>
      <c r="L118" s="43">
        <v>2</v>
      </c>
      <c r="M118" s="43">
        <v>2</v>
      </c>
      <c r="N118" s="43" t="s">
        <v>20</v>
      </c>
      <c r="O118" s="43" t="s">
        <v>35</v>
      </c>
      <c r="P118" s="43" t="s">
        <v>35</v>
      </c>
      <c r="Q118" s="43" t="s">
        <v>20</v>
      </c>
    </row>
    <row r="119" spans="2:17" x14ac:dyDescent="0.3">
      <c r="B119" s="43" t="s">
        <v>64</v>
      </c>
      <c r="C119" s="43" t="s">
        <v>338</v>
      </c>
      <c r="D119" s="43" t="s">
        <v>66</v>
      </c>
      <c r="E119" s="43" t="s">
        <v>15</v>
      </c>
      <c r="F119" s="43" t="s">
        <v>67</v>
      </c>
      <c r="G119" s="43" t="s">
        <v>81</v>
      </c>
      <c r="H119" s="43" t="s">
        <v>340</v>
      </c>
      <c r="I119" s="43" t="s">
        <v>340</v>
      </c>
      <c r="J119" s="43" t="s">
        <v>339</v>
      </c>
      <c r="K119" s="43"/>
      <c r="L119" s="43">
        <v>1</v>
      </c>
      <c r="M119" s="43">
        <v>3</v>
      </c>
      <c r="N119" s="43" t="s">
        <v>20</v>
      </c>
      <c r="O119" s="43" t="s">
        <v>35</v>
      </c>
      <c r="P119" s="43" t="s">
        <v>35</v>
      </c>
      <c r="Q119" s="43" t="s">
        <v>35</v>
      </c>
    </row>
    <row r="120" spans="2:17" x14ac:dyDescent="0.3">
      <c r="B120" s="43" t="s">
        <v>64</v>
      </c>
      <c r="C120" s="43" t="s">
        <v>341</v>
      </c>
      <c r="D120" s="43" t="s">
        <v>66</v>
      </c>
      <c r="E120" s="43" t="s">
        <v>15</v>
      </c>
      <c r="F120" s="43" t="s">
        <v>67</v>
      </c>
      <c r="G120" s="43" t="s">
        <v>81</v>
      </c>
      <c r="H120" s="43" t="s">
        <v>340</v>
      </c>
      <c r="I120" s="43" t="s">
        <v>340</v>
      </c>
      <c r="J120" s="43" t="s">
        <v>342</v>
      </c>
      <c r="K120" s="43"/>
      <c r="L120" s="43">
        <v>1</v>
      </c>
      <c r="M120" s="43">
        <v>3</v>
      </c>
      <c r="N120" s="43" t="s">
        <v>20</v>
      </c>
      <c r="O120" s="43" t="s">
        <v>35</v>
      </c>
      <c r="P120" s="43" t="s">
        <v>35</v>
      </c>
      <c r="Q120" s="43" t="s">
        <v>35</v>
      </c>
    </row>
    <row r="121" spans="2:17" x14ac:dyDescent="0.3">
      <c r="B121" s="43" t="s">
        <v>64</v>
      </c>
      <c r="C121" s="43" t="s">
        <v>343</v>
      </c>
      <c r="D121" s="43" t="s">
        <v>66</v>
      </c>
      <c r="E121" s="43" t="s">
        <v>115</v>
      </c>
      <c r="F121" s="43" t="s">
        <v>67</v>
      </c>
      <c r="G121" s="43" t="s">
        <v>81</v>
      </c>
      <c r="H121" s="43" t="s">
        <v>142</v>
      </c>
      <c r="I121" s="43" t="s">
        <v>345</v>
      </c>
      <c r="J121" s="43" t="s">
        <v>344</v>
      </c>
      <c r="K121" s="43"/>
      <c r="L121" s="43">
        <v>3</v>
      </c>
      <c r="M121" s="43">
        <v>1</v>
      </c>
      <c r="N121" s="43" t="s">
        <v>20</v>
      </c>
      <c r="O121" s="43" t="s">
        <v>20</v>
      </c>
      <c r="P121" s="43" t="s">
        <v>35</v>
      </c>
      <c r="Q121" s="43" t="s">
        <v>20</v>
      </c>
    </row>
    <row r="122" spans="2:17" x14ac:dyDescent="0.3">
      <c r="B122" s="43" t="s">
        <v>64</v>
      </c>
      <c r="C122" s="43" t="s">
        <v>346</v>
      </c>
      <c r="D122" s="43" t="s">
        <v>66</v>
      </c>
      <c r="E122" s="43" t="s">
        <v>115</v>
      </c>
      <c r="F122" s="43" t="s">
        <v>67</v>
      </c>
      <c r="G122" s="43" t="s">
        <v>81</v>
      </c>
      <c r="H122" s="43" t="s">
        <v>142</v>
      </c>
      <c r="I122" s="43" t="s">
        <v>348</v>
      </c>
      <c r="J122" s="43" t="s">
        <v>347</v>
      </c>
      <c r="K122" s="43"/>
      <c r="L122" s="43">
        <v>1</v>
      </c>
      <c r="M122" s="43">
        <v>3</v>
      </c>
      <c r="N122" s="43" t="s">
        <v>35</v>
      </c>
      <c r="O122" s="43" t="s">
        <v>35</v>
      </c>
      <c r="P122" s="43" t="s">
        <v>35</v>
      </c>
      <c r="Q122" s="43" t="s">
        <v>20</v>
      </c>
    </row>
    <row r="123" spans="2:17" x14ac:dyDescent="0.3">
      <c r="B123" s="43" t="s">
        <v>64</v>
      </c>
      <c r="C123" s="43" t="s">
        <v>349</v>
      </c>
      <c r="D123" s="43" t="s">
        <v>66</v>
      </c>
      <c r="E123" s="43" t="s">
        <v>15</v>
      </c>
      <c r="F123" s="43" t="s">
        <v>67</v>
      </c>
      <c r="G123" s="43" t="s">
        <v>43</v>
      </c>
      <c r="H123" s="43" t="s">
        <v>69</v>
      </c>
      <c r="I123" s="43" t="s">
        <v>69</v>
      </c>
      <c r="J123" s="43" t="s">
        <v>350</v>
      </c>
      <c r="K123" s="43"/>
      <c r="L123" s="43">
        <v>4</v>
      </c>
      <c r="M123" s="43"/>
      <c r="N123" s="43" t="s">
        <v>20</v>
      </c>
      <c r="O123" s="43" t="s">
        <v>20</v>
      </c>
      <c r="P123" s="43" t="s">
        <v>20</v>
      </c>
      <c r="Q123" s="43" t="s">
        <v>20</v>
      </c>
    </row>
    <row r="124" spans="2:17" x14ac:dyDescent="0.3">
      <c r="B124" s="43" t="s">
        <v>64</v>
      </c>
      <c r="C124" s="43" t="s">
        <v>351</v>
      </c>
      <c r="D124" s="43" t="s">
        <v>66</v>
      </c>
      <c r="E124" s="43" t="s">
        <v>15</v>
      </c>
      <c r="F124" s="43" t="s">
        <v>67</v>
      </c>
      <c r="G124" s="43" t="s">
        <v>91</v>
      </c>
      <c r="H124" s="43" t="s">
        <v>353</v>
      </c>
      <c r="I124" s="43" t="s">
        <v>353</v>
      </c>
      <c r="J124" s="43" t="s">
        <v>352</v>
      </c>
      <c r="K124" s="43">
        <v>2</v>
      </c>
      <c r="L124" s="43">
        <v>1</v>
      </c>
      <c r="M124" s="43">
        <v>1</v>
      </c>
      <c r="N124" s="43" t="s">
        <v>19</v>
      </c>
      <c r="O124" s="43" t="s">
        <v>20</v>
      </c>
      <c r="P124" s="43" t="s">
        <v>19</v>
      </c>
      <c r="Q124" s="43" t="s">
        <v>35</v>
      </c>
    </row>
    <row r="125" spans="2:17" x14ac:dyDescent="0.3">
      <c r="B125" s="43" t="s">
        <v>64</v>
      </c>
      <c r="C125" s="43" t="s">
        <v>354</v>
      </c>
      <c r="D125" s="43" t="s">
        <v>66</v>
      </c>
      <c r="E125" s="43" t="s">
        <v>115</v>
      </c>
      <c r="F125" s="43" t="s">
        <v>175</v>
      </c>
      <c r="G125" s="43" t="s">
        <v>91</v>
      </c>
      <c r="H125" s="43" t="s">
        <v>260</v>
      </c>
      <c r="I125" s="43" t="s">
        <v>356</v>
      </c>
      <c r="J125" s="43" t="s">
        <v>355</v>
      </c>
      <c r="K125" s="43"/>
      <c r="L125" s="43">
        <v>3</v>
      </c>
      <c r="M125" s="43">
        <v>1</v>
      </c>
      <c r="N125" s="43" t="s">
        <v>20</v>
      </c>
      <c r="O125" s="43" t="s">
        <v>20</v>
      </c>
      <c r="P125" s="43" t="s">
        <v>35</v>
      </c>
      <c r="Q125" s="43" t="s">
        <v>20</v>
      </c>
    </row>
    <row r="126" spans="2:17" x14ac:dyDescent="0.3">
      <c r="B126" s="43" t="s">
        <v>64</v>
      </c>
      <c r="C126" s="43" t="s">
        <v>357</v>
      </c>
      <c r="D126" s="43" t="s">
        <v>66</v>
      </c>
      <c r="E126" s="43" t="s">
        <v>15</v>
      </c>
      <c r="F126" s="43" t="s">
        <v>175</v>
      </c>
      <c r="G126" s="43" t="s">
        <v>148</v>
      </c>
      <c r="H126" s="43" t="s">
        <v>219</v>
      </c>
      <c r="I126" s="43" t="s">
        <v>219</v>
      </c>
      <c r="J126" s="43" t="s">
        <v>358</v>
      </c>
      <c r="K126" s="43"/>
      <c r="L126" s="43">
        <v>4</v>
      </c>
      <c r="M126" s="43"/>
      <c r="N126" s="43" t="s">
        <v>20</v>
      </c>
      <c r="O126" s="43" t="s">
        <v>20</v>
      </c>
      <c r="P126" s="43" t="s">
        <v>20</v>
      </c>
      <c r="Q126" s="43" t="s">
        <v>20</v>
      </c>
    </row>
    <row r="127" spans="2:17" x14ac:dyDescent="0.3">
      <c r="B127" s="43" t="s">
        <v>64</v>
      </c>
      <c r="C127" s="43" t="s">
        <v>359</v>
      </c>
      <c r="D127" s="43" t="s">
        <v>66</v>
      </c>
      <c r="E127" s="43" t="s">
        <v>15</v>
      </c>
      <c r="F127" s="43" t="s">
        <v>67</v>
      </c>
      <c r="G127" s="43" t="s">
        <v>81</v>
      </c>
      <c r="H127" s="43" t="s">
        <v>340</v>
      </c>
      <c r="I127" s="43" t="s">
        <v>340</v>
      </c>
      <c r="J127" s="43" t="s">
        <v>360</v>
      </c>
      <c r="K127" s="43"/>
      <c r="L127" s="43">
        <v>4</v>
      </c>
      <c r="M127" s="43"/>
      <c r="N127" s="43" t="s">
        <v>20</v>
      </c>
      <c r="O127" s="43" t="s">
        <v>20</v>
      </c>
      <c r="P127" s="43" t="s">
        <v>20</v>
      </c>
      <c r="Q127" s="43" t="s">
        <v>20</v>
      </c>
    </row>
    <row r="128" spans="2:17" x14ac:dyDescent="0.3">
      <c r="B128" s="43" t="s">
        <v>64</v>
      </c>
      <c r="C128" s="43" t="s">
        <v>361</v>
      </c>
      <c r="D128" s="43" t="s">
        <v>66</v>
      </c>
      <c r="E128" s="43" t="s">
        <v>15</v>
      </c>
      <c r="F128" s="43" t="s">
        <v>67</v>
      </c>
      <c r="G128" s="43" t="s">
        <v>43</v>
      </c>
      <c r="H128" s="43" t="s">
        <v>69</v>
      </c>
      <c r="I128" s="43" t="s">
        <v>69</v>
      </c>
      <c r="J128" s="43" t="s">
        <v>362</v>
      </c>
      <c r="K128" s="43"/>
      <c r="L128" s="43">
        <v>4</v>
      </c>
      <c r="M128" s="43"/>
      <c r="N128" s="43" t="s">
        <v>20</v>
      </c>
      <c r="O128" s="43" t="s">
        <v>20</v>
      </c>
      <c r="P128" s="43" t="s">
        <v>20</v>
      </c>
      <c r="Q128" s="43" t="s">
        <v>20</v>
      </c>
    </row>
    <row r="129" spans="2:17" x14ac:dyDescent="0.3">
      <c r="B129" s="43" t="s">
        <v>64</v>
      </c>
      <c r="C129" s="43" t="s">
        <v>363</v>
      </c>
      <c r="D129" s="43" t="s">
        <v>66</v>
      </c>
      <c r="E129" s="43" t="s">
        <v>115</v>
      </c>
      <c r="F129" s="43" t="s">
        <v>67</v>
      </c>
      <c r="G129" s="43" t="s">
        <v>91</v>
      </c>
      <c r="H129" s="43" t="s">
        <v>260</v>
      </c>
      <c r="I129" s="43" t="s">
        <v>365</v>
      </c>
      <c r="J129" s="43" t="s">
        <v>364</v>
      </c>
      <c r="K129" s="43">
        <v>3</v>
      </c>
      <c r="L129" s="43"/>
      <c r="M129" s="43">
        <v>1</v>
      </c>
      <c r="N129" s="43" t="s">
        <v>19</v>
      </c>
      <c r="O129" s="43" t="s">
        <v>19</v>
      </c>
      <c r="P129" s="43" t="s">
        <v>35</v>
      </c>
      <c r="Q129" s="43" t="s">
        <v>19</v>
      </c>
    </row>
    <row r="130" spans="2:17" x14ac:dyDescent="0.3">
      <c r="B130" s="43" t="s">
        <v>64</v>
      </c>
      <c r="C130" s="43" t="s">
        <v>366</v>
      </c>
      <c r="D130" s="43" t="s">
        <v>66</v>
      </c>
      <c r="E130" s="43" t="s">
        <v>15</v>
      </c>
      <c r="F130" s="43" t="s">
        <v>67</v>
      </c>
      <c r="G130" s="43" t="s">
        <v>43</v>
      </c>
      <c r="H130" s="43" t="s">
        <v>69</v>
      </c>
      <c r="I130" s="43" t="s">
        <v>69</v>
      </c>
      <c r="J130" s="43" t="s">
        <v>367</v>
      </c>
      <c r="K130" s="43">
        <v>1</v>
      </c>
      <c r="L130" s="43">
        <v>2</v>
      </c>
      <c r="M130" s="43">
        <v>1</v>
      </c>
      <c r="N130" s="43" t="s">
        <v>20</v>
      </c>
      <c r="O130" s="43" t="s">
        <v>20</v>
      </c>
      <c r="P130" s="43" t="s">
        <v>19</v>
      </c>
      <c r="Q130" s="43" t="s">
        <v>35</v>
      </c>
    </row>
    <row r="131" spans="2:17" x14ac:dyDescent="0.3">
      <c r="B131" s="43" t="s">
        <v>64</v>
      </c>
      <c r="C131" s="43" t="s">
        <v>368</v>
      </c>
      <c r="D131" s="43" t="s">
        <v>66</v>
      </c>
      <c r="E131" s="43" t="s">
        <v>15</v>
      </c>
      <c r="F131" s="43" t="s">
        <v>67</v>
      </c>
      <c r="G131" s="43" t="s">
        <v>109</v>
      </c>
      <c r="H131" s="43" t="s">
        <v>370</v>
      </c>
      <c r="I131" s="43" t="s">
        <v>370</v>
      </c>
      <c r="J131" s="43" t="s">
        <v>369</v>
      </c>
      <c r="K131" s="43"/>
      <c r="L131" s="43">
        <v>4</v>
      </c>
      <c r="M131" s="43"/>
      <c r="N131" s="43" t="s">
        <v>20</v>
      </c>
      <c r="O131" s="43" t="s">
        <v>20</v>
      </c>
      <c r="P131" s="43" t="s">
        <v>20</v>
      </c>
      <c r="Q131" s="43" t="s">
        <v>20</v>
      </c>
    </row>
    <row r="132" spans="2:17" x14ac:dyDescent="0.3">
      <c r="B132" s="43" t="s">
        <v>64</v>
      </c>
      <c r="C132" s="43" t="s">
        <v>371</v>
      </c>
      <c r="D132" s="43" t="s">
        <v>66</v>
      </c>
      <c r="E132" s="43" t="s">
        <v>15</v>
      </c>
      <c r="F132" s="43" t="s">
        <v>67</v>
      </c>
      <c r="G132" s="43" t="s">
        <v>109</v>
      </c>
      <c r="H132" s="43" t="s">
        <v>370</v>
      </c>
      <c r="I132" s="43" t="s">
        <v>370</v>
      </c>
      <c r="J132" s="43" t="s">
        <v>372</v>
      </c>
      <c r="K132" s="43"/>
      <c r="L132" s="43">
        <v>2</v>
      </c>
      <c r="M132" s="43">
        <v>2</v>
      </c>
      <c r="N132" s="43" t="s">
        <v>35</v>
      </c>
      <c r="O132" s="43" t="s">
        <v>20</v>
      </c>
      <c r="P132" s="43" t="s">
        <v>20</v>
      </c>
      <c r="Q132" s="43" t="s">
        <v>35</v>
      </c>
    </row>
    <row r="133" spans="2:17" x14ac:dyDescent="0.3">
      <c r="B133" s="43" t="s">
        <v>64</v>
      </c>
      <c r="C133" s="43" t="s">
        <v>373</v>
      </c>
      <c r="D133" s="43" t="s">
        <v>66</v>
      </c>
      <c r="E133" s="43" t="s">
        <v>15</v>
      </c>
      <c r="F133" s="43" t="s">
        <v>67</v>
      </c>
      <c r="G133" s="43" t="s">
        <v>212</v>
      </c>
      <c r="H133" s="43" t="s">
        <v>211</v>
      </c>
      <c r="I133" s="43" t="s">
        <v>211</v>
      </c>
      <c r="J133" s="43" t="s">
        <v>374</v>
      </c>
      <c r="K133" s="43"/>
      <c r="L133" s="43">
        <v>1</v>
      </c>
      <c r="M133" s="43">
        <v>3</v>
      </c>
      <c r="N133" s="43" t="s">
        <v>35</v>
      </c>
      <c r="O133" s="43" t="s">
        <v>20</v>
      </c>
      <c r="P133" s="43" t="s">
        <v>35</v>
      </c>
      <c r="Q133" s="43" t="s">
        <v>35</v>
      </c>
    </row>
    <row r="134" spans="2:17" x14ac:dyDescent="0.3">
      <c r="B134" s="43" t="s">
        <v>64</v>
      </c>
      <c r="C134" s="43" t="s">
        <v>375</v>
      </c>
      <c r="D134" s="43" t="s">
        <v>66</v>
      </c>
      <c r="E134" s="43" t="s">
        <v>115</v>
      </c>
      <c r="F134" s="43" t="s">
        <v>175</v>
      </c>
      <c r="G134" s="43" t="s">
        <v>91</v>
      </c>
      <c r="H134" s="43" t="s">
        <v>377</v>
      </c>
      <c r="I134" s="43" t="s">
        <v>378</v>
      </c>
      <c r="J134" s="43" t="s">
        <v>376</v>
      </c>
      <c r="K134" s="43"/>
      <c r="L134" s="43">
        <v>2</v>
      </c>
      <c r="M134" s="43">
        <v>2</v>
      </c>
      <c r="N134" s="43" t="s">
        <v>35</v>
      </c>
      <c r="O134" s="43" t="s">
        <v>20</v>
      </c>
      <c r="P134" s="43" t="s">
        <v>20</v>
      </c>
      <c r="Q134" s="43" t="s">
        <v>35</v>
      </c>
    </row>
    <row r="135" spans="2:17" x14ac:dyDescent="0.3">
      <c r="B135" s="43" t="s">
        <v>64</v>
      </c>
      <c r="C135" s="43" t="s">
        <v>379</v>
      </c>
      <c r="D135" s="43" t="s">
        <v>66</v>
      </c>
      <c r="E135" s="43" t="s">
        <v>15</v>
      </c>
      <c r="F135" s="43" t="s">
        <v>67</v>
      </c>
      <c r="G135" s="43" t="s">
        <v>223</v>
      </c>
      <c r="H135" s="43" t="s">
        <v>381</v>
      </c>
      <c r="I135" s="43" t="s">
        <v>381</v>
      </c>
      <c r="J135" s="43" t="s">
        <v>380</v>
      </c>
      <c r="K135" s="43"/>
      <c r="L135" s="43">
        <v>2</v>
      </c>
      <c r="M135" s="43">
        <v>2</v>
      </c>
      <c r="N135" s="43" t="s">
        <v>20</v>
      </c>
      <c r="O135" s="43" t="s">
        <v>35</v>
      </c>
      <c r="P135" s="43" t="s">
        <v>35</v>
      </c>
      <c r="Q135" s="43" t="s">
        <v>20</v>
      </c>
    </row>
    <row r="136" spans="2:17" x14ac:dyDescent="0.3">
      <c r="B136" s="43" t="s">
        <v>64</v>
      </c>
      <c r="C136" s="43" t="s">
        <v>382</v>
      </c>
      <c r="D136" s="43" t="s">
        <v>66</v>
      </c>
      <c r="E136" s="43" t="s">
        <v>115</v>
      </c>
      <c r="F136" s="43" t="s">
        <v>67</v>
      </c>
      <c r="G136" s="43" t="s">
        <v>91</v>
      </c>
      <c r="H136" s="43" t="s">
        <v>118</v>
      </c>
      <c r="I136" s="43" t="s">
        <v>119</v>
      </c>
      <c r="J136" s="43" t="s">
        <v>383</v>
      </c>
      <c r="K136" s="43"/>
      <c r="L136" s="43">
        <v>3</v>
      </c>
      <c r="M136" s="43">
        <v>1</v>
      </c>
      <c r="N136" s="43" t="s">
        <v>20</v>
      </c>
      <c r="O136" s="43" t="s">
        <v>20</v>
      </c>
      <c r="P136" s="43" t="s">
        <v>35</v>
      </c>
      <c r="Q136" s="43" t="s">
        <v>20</v>
      </c>
    </row>
    <row r="137" spans="2:17" x14ac:dyDescent="0.3">
      <c r="B137" s="43" t="s">
        <v>64</v>
      </c>
      <c r="C137" s="43" t="s">
        <v>384</v>
      </c>
      <c r="D137" s="43" t="s">
        <v>66</v>
      </c>
      <c r="E137" s="43" t="s">
        <v>15</v>
      </c>
      <c r="F137" s="43" t="s">
        <v>67</v>
      </c>
      <c r="G137" s="43" t="s">
        <v>85</v>
      </c>
      <c r="H137" s="43" t="s">
        <v>319</v>
      </c>
      <c r="I137" s="43" t="s">
        <v>319</v>
      </c>
      <c r="J137" s="43" t="s">
        <v>385</v>
      </c>
      <c r="K137" s="43"/>
      <c r="L137" s="43">
        <v>2</v>
      </c>
      <c r="M137" s="43">
        <v>2</v>
      </c>
      <c r="N137" s="43" t="s">
        <v>20</v>
      </c>
      <c r="O137" s="43" t="s">
        <v>35</v>
      </c>
      <c r="P137" s="43" t="s">
        <v>20</v>
      </c>
      <c r="Q137" s="43" t="s">
        <v>35</v>
      </c>
    </row>
    <row r="138" spans="2:17" x14ac:dyDescent="0.3">
      <c r="B138" s="43" t="s">
        <v>64</v>
      </c>
      <c r="C138" s="43" t="s">
        <v>386</v>
      </c>
      <c r="D138" s="43" t="s">
        <v>66</v>
      </c>
      <c r="E138" s="43" t="s">
        <v>15</v>
      </c>
      <c r="F138" s="43" t="s">
        <v>175</v>
      </c>
      <c r="G138" s="43" t="s">
        <v>103</v>
      </c>
      <c r="H138" s="43" t="s">
        <v>170</v>
      </c>
      <c r="I138" s="43" t="s">
        <v>170</v>
      </c>
      <c r="J138" s="43" t="s">
        <v>387</v>
      </c>
      <c r="K138" s="43"/>
      <c r="L138" s="43"/>
      <c r="M138" s="43">
        <v>4</v>
      </c>
      <c r="N138" s="43" t="s">
        <v>35</v>
      </c>
      <c r="O138" s="43" t="s">
        <v>35</v>
      </c>
      <c r="P138" s="43" t="s">
        <v>35</v>
      </c>
      <c r="Q138" s="43" t="s">
        <v>35</v>
      </c>
    </row>
    <row r="139" spans="2:17" x14ac:dyDescent="0.3">
      <c r="B139" s="43" t="s">
        <v>64</v>
      </c>
      <c r="C139" s="43" t="s">
        <v>388</v>
      </c>
      <c r="D139" s="43" t="s">
        <v>66</v>
      </c>
      <c r="E139" s="43" t="s">
        <v>15</v>
      </c>
      <c r="F139" s="43" t="s">
        <v>67</v>
      </c>
      <c r="G139" s="43" t="s">
        <v>43</v>
      </c>
      <c r="H139" s="43" t="s">
        <v>69</v>
      </c>
      <c r="I139" s="43" t="s">
        <v>69</v>
      </c>
      <c r="J139" s="43" t="s">
        <v>389</v>
      </c>
      <c r="K139" s="43"/>
      <c r="L139" s="43">
        <v>4</v>
      </c>
      <c r="M139" s="43"/>
      <c r="N139" s="43" t="s">
        <v>20</v>
      </c>
      <c r="O139" s="43" t="s">
        <v>20</v>
      </c>
      <c r="P139" s="43" t="s">
        <v>20</v>
      </c>
      <c r="Q139" s="43" t="s">
        <v>20</v>
      </c>
    </row>
    <row r="140" spans="2:17" x14ac:dyDescent="0.3">
      <c r="B140" s="43" t="s">
        <v>64</v>
      </c>
      <c r="C140" s="43" t="s">
        <v>390</v>
      </c>
      <c r="D140" s="43" t="s">
        <v>66</v>
      </c>
      <c r="E140" s="43" t="s">
        <v>15</v>
      </c>
      <c r="F140" s="43" t="s">
        <v>67</v>
      </c>
      <c r="G140" s="43" t="s">
        <v>43</v>
      </c>
      <c r="H140" s="43" t="s">
        <v>69</v>
      </c>
      <c r="I140" s="43" t="s">
        <v>69</v>
      </c>
      <c r="J140" s="43" t="s">
        <v>391</v>
      </c>
      <c r="K140" s="43"/>
      <c r="L140" s="43">
        <v>4</v>
      </c>
      <c r="M140" s="43"/>
      <c r="N140" s="43" t="s">
        <v>20</v>
      </c>
      <c r="O140" s="43" t="s">
        <v>20</v>
      </c>
      <c r="P140" s="43" t="s">
        <v>20</v>
      </c>
      <c r="Q140" s="43" t="s">
        <v>20</v>
      </c>
    </row>
    <row r="141" spans="2:17" x14ac:dyDescent="0.3">
      <c r="B141" s="43" t="s">
        <v>64</v>
      </c>
      <c r="C141" s="43" t="s">
        <v>392</v>
      </c>
      <c r="D141" s="43" t="s">
        <v>66</v>
      </c>
      <c r="E141" s="43" t="s">
        <v>15</v>
      </c>
      <c r="F141" s="43" t="s">
        <v>67</v>
      </c>
      <c r="G141" s="43" t="s">
        <v>109</v>
      </c>
      <c r="H141" s="43" t="s">
        <v>370</v>
      </c>
      <c r="I141" s="43" t="s">
        <v>370</v>
      </c>
      <c r="J141" s="43" t="s">
        <v>393</v>
      </c>
      <c r="K141" s="43">
        <v>1</v>
      </c>
      <c r="L141" s="43">
        <v>2</v>
      </c>
      <c r="M141" s="43">
        <v>1</v>
      </c>
      <c r="N141" s="43" t="s">
        <v>20</v>
      </c>
      <c r="O141" s="43" t="s">
        <v>20</v>
      </c>
      <c r="P141" s="43" t="s">
        <v>19</v>
      </c>
      <c r="Q141" s="43" t="s">
        <v>35</v>
      </c>
    </row>
    <row r="142" spans="2:17" x14ac:dyDescent="0.3">
      <c r="B142" s="43" t="s">
        <v>64</v>
      </c>
      <c r="C142" s="43" t="s">
        <v>394</v>
      </c>
      <c r="D142" s="43" t="s">
        <v>66</v>
      </c>
      <c r="E142" s="43" t="s">
        <v>115</v>
      </c>
      <c r="F142" s="43" t="s">
        <v>67</v>
      </c>
      <c r="G142" s="43" t="s">
        <v>43</v>
      </c>
      <c r="H142" s="43" t="s">
        <v>396</v>
      </c>
      <c r="I142" s="43" t="s">
        <v>397</v>
      </c>
      <c r="J142" s="43" t="s">
        <v>395</v>
      </c>
      <c r="K142" s="43">
        <v>3</v>
      </c>
      <c r="L142" s="43">
        <v>1</v>
      </c>
      <c r="M142" s="43"/>
      <c r="N142" s="43" t="s">
        <v>19</v>
      </c>
      <c r="O142" s="43" t="s">
        <v>19</v>
      </c>
      <c r="P142" s="43" t="s">
        <v>20</v>
      </c>
      <c r="Q142" s="43" t="s">
        <v>19</v>
      </c>
    </row>
    <row r="143" spans="2:17" x14ac:dyDescent="0.3">
      <c r="B143" s="43" t="s">
        <v>64</v>
      </c>
      <c r="C143" s="43" t="s">
        <v>398</v>
      </c>
      <c r="D143" s="43" t="s">
        <v>66</v>
      </c>
      <c r="E143" s="43" t="s">
        <v>15</v>
      </c>
      <c r="F143" s="43" t="s">
        <v>67</v>
      </c>
      <c r="G143" s="43" t="s">
        <v>81</v>
      </c>
      <c r="H143" s="43" t="s">
        <v>340</v>
      </c>
      <c r="I143" s="43" t="s">
        <v>340</v>
      </c>
      <c r="J143" s="43" t="s">
        <v>399</v>
      </c>
      <c r="K143" s="43"/>
      <c r="L143" s="43">
        <v>3</v>
      </c>
      <c r="M143" s="43">
        <v>1</v>
      </c>
      <c r="N143" s="43" t="s">
        <v>20</v>
      </c>
      <c r="O143" s="43" t="s">
        <v>20</v>
      </c>
      <c r="P143" s="43" t="s">
        <v>20</v>
      </c>
      <c r="Q143" s="43" t="s">
        <v>35</v>
      </c>
    </row>
    <row r="144" spans="2:17" x14ac:dyDescent="0.3">
      <c r="B144" s="43" t="s">
        <v>64</v>
      </c>
      <c r="C144" s="43" t="s">
        <v>400</v>
      </c>
      <c r="D144" s="43" t="s">
        <v>66</v>
      </c>
      <c r="E144" s="43" t="s">
        <v>15</v>
      </c>
      <c r="F144" s="43" t="s">
        <v>67</v>
      </c>
      <c r="G144" s="43" t="s">
        <v>212</v>
      </c>
      <c r="H144" s="43" t="s">
        <v>211</v>
      </c>
      <c r="I144" s="43" t="s">
        <v>211</v>
      </c>
      <c r="J144" s="43" t="s">
        <v>401</v>
      </c>
      <c r="K144" s="43"/>
      <c r="L144" s="43">
        <v>2</v>
      </c>
      <c r="M144" s="43">
        <v>2</v>
      </c>
      <c r="N144" s="43" t="s">
        <v>35</v>
      </c>
      <c r="O144" s="43" t="s">
        <v>20</v>
      </c>
      <c r="P144" s="43" t="s">
        <v>20</v>
      </c>
      <c r="Q144" s="43" t="s">
        <v>35</v>
      </c>
    </row>
    <row r="145" spans="2:17" x14ac:dyDescent="0.3">
      <c r="B145" s="43" t="s">
        <v>64</v>
      </c>
      <c r="C145" s="43" t="s">
        <v>402</v>
      </c>
      <c r="D145" s="43" t="s">
        <v>66</v>
      </c>
      <c r="E145" s="43" t="s">
        <v>15</v>
      </c>
      <c r="F145" s="43" t="s">
        <v>67</v>
      </c>
      <c r="G145" s="43" t="s">
        <v>43</v>
      </c>
      <c r="H145" s="43" t="s">
        <v>69</v>
      </c>
      <c r="I145" s="43" t="s">
        <v>69</v>
      </c>
      <c r="J145" s="43" t="s">
        <v>403</v>
      </c>
      <c r="K145" s="43"/>
      <c r="L145" s="43">
        <v>3</v>
      </c>
      <c r="M145" s="43">
        <v>1</v>
      </c>
      <c r="N145" s="43" t="s">
        <v>20</v>
      </c>
      <c r="O145" s="43" t="s">
        <v>20</v>
      </c>
      <c r="P145" s="43" t="s">
        <v>20</v>
      </c>
      <c r="Q145" s="43" t="s">
        <v>35</v>
      </c>
    </row>
    <row r="146" spans="2:17" x14ac:dyDescent="0.3">
      <c r="B146" s="43" t="s">
        <v>64</v>
      </c>
      <c r="C146" s="43" t="s">
        <v>404</v>
      </c>
      <c r="D146" s="43" t="s">
        <v>66</v>
      </c>
      <c r="E146" s="43" t="s">
        <v>115</v>
      </c>
      <c r="F146" s="43" t="s">
        <v>67</v>
      </c>
      <c r="G146" s="43" t="s">
        <v>407</v>
      </c>
      <c r="H146" s="43" t="s">
        <v>406</v>
      </c>
      <c r="I146" s="43" t="s">
        <v>294</v>
      </c>
      <c r="J146" s="43" t="s">
        <v>405</v>
      </c>
      <c r="K146" s="43"/>
      <c r="L146" s="43">
        <v>2</v>
      </c>
      <c r="M146" s="43">
        <v>2</v>
      </c>
      <c r="N146" s="43" t="s">
        <v>20</v>
      </c>
      <c r="O146" s="43" t="s">
        <v>35</v>
      </c>
      <c r="P146" s="43" t="s">
        <v>35</v>
      </c>
      <c r="Q146" s="43" t="s">
        <v>20</v>
      </c>
    </row>
    <row r="147" spans="2:17" x14ac:dyDescent="0.3">
      <c r="B147" s="43" t="s">
        <v>64</v>
      </c>
      <c r="C147" s="43" t="s">
        <v>408</v>
      </c>
      <c r="D147" s="43" t="s">
        <v>66</v>
      </c>
      <c r="E147" s="43" t="s">
        <v>15</v>
      </c>
      <c r="F147" s="43" t="s">
        <v>67</v>
      </c>
      <c r="G147" s="43" t="s">
        <v>43</v>
      </c>
      <c r="H147" s="43" t="s">
        <v>69</v>
      </c>
      <c r="I147" s="43" t="s">
        <v>69</v>
      </c>
      <c r="J147" s="43" t="s">
        <v>409</v>
      </c>
      <c r="K147" s="43">
        <v>1</v>
      </c>
      <c r="L147" s="43">
        <v>2</v>
      </c>
      <c r="M147" s="43">
        <v>1</v>
      </c>
      <c r="N147" s="43" t="s">
        <v>20</v>
      </c>
      <c r="O147" s="43" t="s">
        <v>20</v>
      </c>
      <c r="P147" s="43" t="s">
        <v>35</v>
      </c>
      <c r="Q147" s="43" t="s">
        <v>19</v>
      </c>
    </row>
    <row r="148" spans="2:17" x14ac:dyDescent="0.3">
      <c r="B148" s="43" t="s">
        <v>64</v>
      </c>
      <c r="C148" s="43" t="s">
        <v>410</v>
      </c>
      <c r="D148" s="43" t="s">
        <v>66</v>
      </c>
      <c r="E148" s="43" t="s">
        <v>15</v>
      </c>
      <c r="F148" s="43" t="s">
        <v>67</v>
      </c>
      <c r="G148" s="43" t="s">
        <v>223</v>
      </c>
      <c r="H148" s="43" t="s">
        <v>251</v>
      </c>
      <c r="I148" s="43" t="s">
        <v>251</v>
      </c>
      <c r="J148" s="43" t="s">
        <v>411</v>
      </c>
      <c r="K148" s="43"/>
      <c r="L148" s="43">
        <v>4</v>
      </c>
      <c r="M148" s="43"/>
      <c r="N148" s="43" t="s">
        <v>20</v>
      </c>
      <c r="O148" s="43" t="s">
        <v>20</v>
      </c>
      <c r="P148" s="43" t="s">
        <v>20</v>
      </c>
      <c r="Q148" s="43" t="s">
        <v>20</v>
      </c>
    </row>
    <row r="149" spans="2:17" x14ac:dyDescent="0.3">
      <c r="B149" s="43" t="s">
        <v>64</v>
      </c>
      <c r="C149" s="43" t="s">
        <v>412</v>
      </c>
      <c r="D149" s="43" t="s">
        <v>66</v>
      </c>
      <c r="E149" s="43" t="s">
        <v>115</v>
      </c>
      <c r="F149" s="43" t="s">
        <v>175</v>
      </c>
      <c r="G149" s="43" t="s">
        <v>154</v>
      </c>
      <c r="H149" s="43" t="s">
        <v>414</v>
      </c>
      <c r="I149" s="43" t="s">
        <v>294</v>
      </c>
      <c r="J149" s="43" t="s">
        <v>413</v>
      </c>
      <c r="K149" s="43"/>
      <c r="L149" s="43">
        <v>1</v>
      </c>
      <c r="M149" s="43">
        <v>3</v>
      </c>
      <c r="N149" s="43" t="s">
        <v>35</v>
      </c>
      <c r="O149" s="43" t="s">
        <v>35</v>
      </c>
      <c r="P149" s="43" t="s">
        <v>20</v>
      </c>
      <c r="Q149" s="43" t="s">
        <v>35</v>
      </c>
    </row>
    <row r="150" spans="2:17" x14ac:dyDescent="0.3">
      <c r="B150" s="43" t="s">
        <v>64</v>
      </c>
      <c r="C150" s="43" t="s">
        <v>415</v>
      </c>
      <c r="D150" s="43" t="s">
        <v>66</v>
      </c>
      <c r="E150" s="43" t="s">
        <v>15</v>
      </c>
      <c r="F150" s="43" t="s">
        <v>67</v>
      </c>
      <c r="G150" s="43" t="s">
        <v>418</v>
      </c>
      <c r="H150" s="43" t="s">
        <v>417</v>
      </c>
      <c r="I150" s="43" t="s">
        <v>417</v>
      </c>
      <c r="J150" s="43" t="s">
        <v>416</v>
      </c>
      <c r="K150" s="43"/>
      <c r="L150" s="43">
        <v>1</v>
      </c>
      <c r="M150" s="43">
        <v>3</v>
      </c>
      <c r="N150" s="43" t="s">
        <v>20</v>
      </c>
      <c r="O150" s="43" t="s">
        <v>35</v>
      </c>
      <c r="P150" s="43" t="s">
        <v>35</v>
      </c>
      <c r="Q150" s="43" t="s">
        <v>35</v>
      </c>
    </row>
    <row r="151" spans="2:17" x14ac:dyDescent="0.3">
      <c r="B151" s="43" t="s">
        <v>64</v>
      </c>
      <c r="C151" s="43" t="s">
        <v>419</v>
      </c>
      <c r="D151" s="43" t="s">
        <v>66</v>
      </c>
      <c r="E151" s="43" t="s">
        <v>15</v>
      </c>
      <c r="F151" s="43" t="s">
        <v>67</v>
      </c>
      <c r="G151" s="43" t="s">
        <v>43</v>
      </c>
      <c r="H151" s="43" t="s">
        <v>69</v>
      </c>
      <c r="I151" s="43" t="s">
        <v>69</v>
      </c>
      <c r="J151" s="43" t="s">
        <v>420</v>
      </c>
      <c r="K151" s="43"/>
      <c r="L151" s="43">
        <v>1</v>
      </c>
      <c r="M151" s="43">
        <v>3</v>
      </c>
      <c r="N151" s="43" t="s">
        <v>35</v>
      </c>
      <c r="O151" s="43" t="s">
        <v>20</v>
      </c>
      <c r="P151" s="43" t="s">
        <v>35</v>
      </c>
      <c r="Q151" s="43" t="s">
        <v>35</v>
      </c>
    </row>
    <row r="152" spans="2:17" x14ac:dyDescent="0.3">
      <c r="B152" s="43" t="s">
        <v>64</v>
      </c>
      <c r="C152" s="43" t="s">
        <v>421</v>
      </c>
      <c r="D152" s="43" t="s">
        <v>66</v>
      </c>
      <c r="E152" s="43" t="s">
        <v>15</v>
      </c>
      <c r="F152" s="43" t="s">
        <v>175</v>
      </c>
      <c r="G152" s="43" t="s">
        <v>154</v>
      </c>
      <c r="H152" s="43" t="s">
        <v>153</v>
      </c>
      <c r="I152" s="43" t="s">
        <v>153</v>
      </c>
      <c r="J152" s="43" t="s">
        <v>422</v>
      </c>
      <c r="K152" s="43"/>
      <c r="L152" s="43">
        <v>2</v>
      </c>
      <c r="M152" s="43">
        <v>2</v>
      </c>
      <c r="N152" s="43" t="s">
        <v>35</v>
      </c>
      <c r="O152" s="43" t="s">
        <v>20</v>
      </c>
      <c r="P152" s="43" t="s">
        <v>20</v>
      </c>
      <c r="Q152" s="43" t="s">
        <v>35</v>
      </c>
    </row>
    <row r="153" spans="2:17" x14ac:dyDescent="0.3">
      <c r="B153" s="43" t="s">
        <v>64</v>
      </c>
      <c r="C153" s="43" t="s">
        <v>423</v>
      </c>
      <c r="D153" s="43" t="s">
        <v>66</v>
      </c>
      <c r="E153" s="43" t="s">
        <v>15</v>
      </c>
      <c r="F153" s="43" t="s">
        <v>67</v>
      </c>
      <c r="G153" s="43" t="s">
        <v>81</v>
      </c>
      <c r="H153" s="43" t="s">
        <v>425</v>
      </c>
      <c r="I153" s="43" t="s">
        <v>426</v>
      </c>
      <c r="J153" s="43" t="s">
        <v>424</v>
      </c>
      <c r="K153" s="43"/>
      <c r="L153" s="43">
        <v>3</v>
      </c>
      <c r="M153" s="43">
        <v>1</v>
      </c>
      <c r="N153" s="43" t="s">
        <v>20</v>
      </c>
      <c r="O153" s="43" t="s">
        <v>35</v>
      </c>
      <c r="P153" s="43" t="s">
        <v>20</v>
      </c>
      <c r="Q153" s="43" t="s">
        <v>20</v>
      </c>
    </row>
    <row r="154" spans="2:17" x14ac:dyDescent="0.3">
      <c r="B154" s="43" t="s">
        <v>64</v>
      </c>
      <c r="C154" s="43" t="s">
        <v>427</v>
      </c>
      <c r="D154" s="43" t="s">
        <v>66</v>
      </c>
      <c r="E154" s="43" t="s">
        <v>15</v>
      </c>
      <c r="F154" s="43" t="s">
        <v>67</v>
      </c>
      <c r="G154" s="43" t="s">
        <v>81</v>
      </c>
      <c r="H154" s="43" t="s">
        <v>340</v>
      </c>
      <c r="I154" s="43" t="s">
        <v>340</v>
      </c>
      <c r="J154" s="43" t="s">
        <v>428</v>
      </c>
      <c r="K154" s="43"/>
      <c r="L154" s="43">
        <v>1</v>
      </c>
      <c r="M154" s="43">
        <v>3</v>
      </c>
      <c r="N154" s="43" t="s">
        <v>35</v>
      </c>
      <c r="O154" s="43" t="s">
        <v>20</v>
      </c>
      <c r="P154" s="43" t="s">
        <v>35</v>
      </c>
      <c r="Q154" s="43" t="s">
        <v>35</v>
      </c>
    </row>
    <row r="155" spans="2:17" x14ac:dyDescent="0.3">
      <c r="B155" s="43" t="s">
        <v>64</v>
      </c>
      <c r="C155" s="43" t="s">
        <v>429</v>
      </c>
      <c r="D155" s="43" t="s">
        <v>66</v>
      </c>
      <c r="E155" s="43" t="s">
        <v>15</v>
      </c>
      <c r="F155" s="43" t="s">
        <v>67</v>
      </c>
      <c r="G155" s="43" t="s">
        <v>223</v>
      </c>
      <c r="H155" s="43" t="s">
        <v>381</v>
      </c>
      <c r="I155" s="43" t="s">
        <v>381</v>
      </c>
      <c r="J155" s="43" t="s">
        <v>430</v>
      </c>
      <c r="K155" s="43"/>
      <c r="L155" s="43">
        <v>4</v>
      </c>
      <c r="M155" s="43"/>
      <c r="N155" s="43" t="s">
        <v>20</v>
      </c>
      <c r="O155" s="43" t="s">
        <v>20</v>
      </c>
      <c r="P155" s="43" t="s">
        <v>20</v>
      </c>
      <c r="Q155" s="43" t="s">
        <v>20</v>
      </c>
    </row>
    <row r="156" spans="2:17" x14ac:dyDescent="0.3">
      <c r="B156" s="43" t="s">
        <v>64</v>
      </c>
      <c r="C156" s="43" t="s">
        <v>431</v>
      </c>
      <c r="D156" s="43" t="s">
        <v>66</v>
      </c>
      <c r="E156" s="43" t="s">
        <v>115</v>
      </c>
      <c r="F156" s="43" t="s">
        <v>175</v>
      </c>
      <c r="G156" s="43" t="s">
        <v>43</v>
      </c>
      <c r="H156" s="43" t="s">
        <v>433</v>
      </c>
      <c r="I156" s="43" t="s">
        <v>434</v>
      </c>
      <c r="J156" s="43" t="s">
        <v>432</v>
      </c>
      <c r="K156" s="43"/>
      <c r="L156" s="43"/>
      <c r="M156" s="43">
        <v>4</v>
      </c>
      <c r="N156" s="43" t="s">
        <v>35</v>
      </c>
      <c r="O156" s="43" t="s">
        <v>35</v>
      </c>
      <c r="P156" s="43" t="s">
        <v>35</v>
      </c>
      <c r="Q156" s="43" t="s">
        <v>35</v>
      </c>
    </row>
    <row r="157" spans="2:17" x14ac:dyDescent="0.3">
      <c r="B157" s="43" t="s">
        <v>64</v>
      </c>
      <c r="C157" s="43" t="s">
        <v>435</v>
      </c>
      <c r="D157" s="43" t="s">
        <v>66</v>
      </c>
      <c r="E157" s="43" t="s">
        <v>15</v>
      </c>
      <c r="F157" s="43" t="s">
        <v>67</v>
      </c>
      <c r="G157" s="43" t="s">
        <v>109</v>
      </c>
      <c r="H157" s="43" t="s">
        <v>370</v>
      </c>
      <c r="I157" s="43" t="s">
        <v>370</v>
      </c>
      <c r="J157" s="43" t="s">
        <v>436</v>
      </c>
      <c r="K157" s="43"/>
      <c r="L157" s="43">
        <v>3</v>
      </c>
      <c r="M157" s="43">
        <v>1</v>
      </c>
      <c r="N157" s="43" t="s">
        <v>20</v>
      </c>
      <c r="O157" s="43" t="s">
        <v>20</v>
      </c>
      <c r="P157" s="43" t="s">
        <v>35</v>
      </c>
      <c r="Q157" s="43" t="s">
        <v>20</v>
      </c>
    </row>
    <row r="158" spans="2:17" x14ac:dyDescent="0.3">
      <c r="B158" s="43" t="s">
        <v>64</v>
      </c>
      <c r="C158" s="43" t="s">
        <v>437</v>
      </c>
      <c r="D158" s="43" t="s">
        <v>66</v>
      </c>
      <c r="E158" s="43" t="s">
        <v>15</v>
      </c>
      <c r="F158" s="43" t="s">
        <v>175</v>
      </c>
      <c r="G158" s="43" t="s">
        <v>91</v>
      </c>
      <c r="H158" s="43" t="s">
        <v>226</v>
      </c>
      <c r="I158" s="43" t="s">
        <v>226</v>
      </c>
      <c r="J158" s="43" t="s">
        <v>438</v>
      </c>
      <c r="K158" s="43">
        <v>3</v>
      </c>
      <c r="L158" s="43">
        <v>1</v>
      </c>
      <c r="M158" s="43"/>
      <c r="N158" s="43" t="s">
        <v>19</v>
      </c>
      <c r="O158" s="43" t="s">
        <v>20</v>
      </c>
      <c r="P158" s="43" t="s">
        <v>19</v>
      </c>
      <c r="Q158" s="43" t="s">
        <v>19</v>
      </c>
    </row>
    <row r="159" spans="2:17" x14ac:dyDescent="0.3">
      <c r="B159" s="43" t="s">
        <v>64</v>
      </c>
      <c r="C159" s="43" t="s">
        <v>439</v>
      </c>
      <c r="D159" s="43" t="s">
        <v>66</v>
      </c>
      <c r="E159" s="43" t="s">
        <v>15</v>
      </c>
      <c r="F159" s="43" t="s">
        <v>175</v>
      </c>
      <c r="G159" s="43" t="s">
        <v>109</v>
      </c>
      <c r="H159" s="43" t="s">
        <v>441</v>
      </c>
      <c r="I159" s="43" t="s">
        <v>441</v>
      </c>
      <c r="J159" s="43" t="s">
        <v>440</v>
      </c>
      <c r="K159" s="43"/>
      <c r="L159" s="43"/>
      <c r="M159" s="43">
        <v>4</v>
      </c>
      <c r="N159" s="43" t="s">
        <v>35</v>
      </c>
      <c r="O159" s="43" t="s">
        <v>35</v>
      </c>
      <c r="P159" s="43" t="s">
        <v>35</v>
      </c>
      <c r="Q159" s="43" t="s">
        <v>35</v>
      </c>
    </row>
    <row r="160" spans="2:17" x14ac:dyDescent="0.3">
      <c r="B160" s="43" t="s">
        <v>64</v>
      </c>
      <c r="C160" s="43" t="s">
        <v>442</v>
      </c>
      <c r="D160" s="43" t="s">
        <v>66</v>
      </c>
      <c r="E160" s="43" t="s">
        <v>15</v>
      </c>
      <c r="F160" s="43" t="s">
        <v>67</v>
      </c>
      <c r="G160" s="43" t="s">
        <v>223</v>
      </c>
      <c r="H160" s="43" t="s">
        <v>381</v>
      </c>
      <c r="I160" s="43" t="s">
        <v>381</v>
      </c>
      <c r="J160" s="43" t="s">
        <v>443</v>
      </c>
      <c r="K160" s="43">
        <v>1</v>
      </c>
      <c r="L160" s="43">
        <v>3</v>
      </c>
      <c r="M160" s="43"/>
      <c r="N160" s="43" t="s">
        <v>20</v>
      </c>
      <c r="O160" s="43" t="s">
        <v>20</v>
      </c>
      <c r="P160" s="43" t="s">
        <v>20</v>
      </c>
      <c r="Q160" s="43" t="s">
        <v>19</v>
      </c>
    </row>
    <row r="161" spans="2:17" x14ac:dyDescent="0.3">
      <c r="B161" s="43" t="s">
        <v>64</v>
      </c>
      <c r="C161" s="43" t="s">
        <v>444</v>
      </c>
      <c r="D161" s="43" t="s">
        <v>66</v>
      </c>
      <c r="E161" s="43" t="s">
        <v>115</v>
      </c>
      <c r="F161" s="43" t="s">
        <v>175</v>
      </c>
      <c r="G161" s="43" t="s">
        <v>38</v>
      </c>
      <c r="H161" s="43" t="s">
        <v>188</v>
      </c>
      <c r="I161" s="43" t="s">
        <v>434</v>
      </c>
      <c r="J161" s="43" t="s">
        <v>445</v>
      </c>
      <c r="K161" s="43"/>
      <c r="L161" s="43">
        <v>2</v>
      </c>
      <c r="M161" s="43">
        <v>2</v>
      </c>
      <c r="N161" s="43" t="s">
        <v>20</v>
      </c>
      <c r="O161" s="43" t="s">
        <v>35</v>
      </c>
      <c r="P161" s="43" t="s">
        <v>20</v>
      </c>
      <c r="Q161" s="43" t="s">
        <v>35</v>
      </c>
    </row>
    <row r="162" spans="2:17" x14ac:dyDescent="0.3">
      <c r="B162" s="43" t="s">
        <v>64</v>
      </c>
      <c r="C162" s="43" t="s">
        <v>446</v>
      </c>
      <c r="D162" s="43" t="s">
        <v>66</v>
      </c>
      <c r="E162" s="43" t="s">
        <v>15</v>
      </c>
      <c r="F162" s="43" t="s">
        <v>67</v>
      </c>
      <c r="G162" s="43" t="s">
        <v>91</v>
      </c>
      <c r="H162" s="43" t="s">
        <v>448</v>
      </c>
      <c r="I162" s="43" t="s">
        <v>448</v>
      </c>
      <c r="J162" s="43" t="s">
        <v>447</v>
      </c>
      <c r="K162" s="43"/>
      <c r="L162" s="43">
        <v>1</v>
      </c>
      <c r="M162" s="43">
        <v>3</v>
      </c>
      <c r="N162" s="43" t="s">
        <v>20</v>
      </c>
      <c r="O162" s="43" t="s">
        <v>35</v>
      </c>
      <c r="P162" s="43" t="s">
        <v>35</v>
      </c>
      <c r="Q162" s="43" t="s">
        <v>35</v>
      </c>
    </row>
    <row r="163" spans="2:17" x14ac:dyDescent="0.3">
      <c r="B163" s="43" t="s">
        <v>64</v>
      </c>
      <c r="C163" s="43" t="s">
        <v>449</v>
      </c>
      <c r="D163" s="43" t="s">
        <v>66</v>
      </c>
      <c r="E163" s="43" t="s">
        <v>15</v>
      </c>
      <c r="F163" s="43" t="s">
        <v>175</v>
      </c>
      <c r="G163" s="43" t="s">
        <v>91</v>
      </c>
      <c r="H163" s="43" t="s">
        <v>260</v>
      </c>
      <c r="I163" s="43" t="s">
        <v>260</v>
      </c>
      <c r="J163" s="43" t="s">
        <v>450</v>
      </c>
      <c r="K163" s="43"/>
      <c r="L163" s="43">
        <v>2</v>
      </c>
      <c r="M163" s="43">
        <v>2</v>
      </c>
      <c r="N163" s="43" t="s">
        <v>20</v>
      </c>
      <c r="O163" s="43" t="s">
        <v>35</v>
      </c>
      <c r="P163" s="43" t="s">
        <v>20</v>
      </c>
      <c r="Q163" s="43" t="s">
        <v>35</v>
      </c>
    </row>
    <row r="164" spans="2:17" x14ac:dyDescent="0.3">
      <c r="B164" s="43" t="s">
        <v>64</v>
      </c>
      <c r="C164" s="43" t="s">
        <v>451</v>
      </c>
      <c r="D164" s="43" t="s">
        <v>66</v>
      </c>
      <c r="E164" s="43" t="s">
        <v>15</v>
      </c>
      <c r="F164" s="43" t="s">
        <v>67</v>
      </c>
      <c r="G164" s="43" t="s">
        <v>75</v>
      </c>
      <c r="H164" s="43" t="s">
        <v>453</v>
      </c>
      <c r="I164" s="43" t="s">
        <v>453</v>
      </c>
      <c r="J164" s="43" t="s">
        <v>452</v>
      </c>
      <c r="K164" s="43"/>
      <c r="L164" s="43">
        <v>3</v>
      </c>
      <c r="M164" s="43">
        <v>1</v>
      </c>
      <c r="N164" s="43" t="s">
        <v>20</v>
      </c>
      <c r="O164" s="43" t="s">
        <v>20</v>
      </c>
      <c r="P164" s="43" t="s">
        <v>20</v>
      </c>
      <c r="Q164" s="43" t="s">
        <v>35</v>
      </c>
    </row>
    <row r="165" spans="2:17" x14ac:dyDescent="0.3">
      <c r="B165" s="43" t="s">
        <v>64</v>
      </c>
      <c r="C165" s="43" t="s">
        <v>454</v>
      </c>
      <c r="D165" s="43" t="s">
        <v>66</v>
      </c>
      <c r="E165" s="43" t="s">
        <v>115</v>
      </c>
      <c r="F165" s="43" t="s">
        <v>175</v>
      </c>
      <c r="G165" s="43" t="s">
        <v>81</v>
      </c>
      <c r="H165" s="43" t="s">
        <v>142</v>
      </c>
      <c r="I165" s="43" t="s">
        <v>345</v>
      </c>
      <c r="J165" s="43" t="s">
        <v>455</v>
      </c>
      <c r="K165" s="43">
        <v>1</v>
      </c>
      <c r="L165" s="43"/>
      <c r="M165" s="43">
        <v>3</v>
      </c>
      <c r="N165" s="43" t="s">
        <v>19</v>
      </c>
      <c r="O165" s="43" t="s">
        <v>35</v>
      </c>
      <c r="P165" s="43" t="s">
        <v>35</v>
      </c>
      <c r="Q165" s="43" t="s">
        <v>35</v>
      </c>
    </row>
    <row r="166" spans="2:17" x14ac:dyDescent="0.3">
      <c r="B166" s="43" t="s">
        <v>64</v>
      </c>
      <c r="C166" s="43" t="s">
        <v>456</v>
      </c>
      <c r="D166" s="43" t="s">
        <v>66</v>
      </c>
      <c r="E166" s="43" t="s">
        <v>15</v>
      </c>
      <c r="F166" s="43" t="s">
        <v>67</v>
      </c>
      <c r="G166" s="43" t="s">
        <v>109</v>
      </c>
      <c r="H166" s="43" t="s">
        <v>370</v>
      </c>
      <c r="I166" s="43" t="s">
        <v>370</v>
      </c>
      <c r="J166" s="43" t="s">
        <v>457</v>
      </c>
      <c r="K166" s="43"/>
      <c r="L166" s="43"/>
      <c r="M166" s="43">
        <v>4</v>
      </c>
      <c r="N166" s="43" t="s">
        <v>35</v>
      </c>
      <c r="O166" s="43" t="s">
        <v>35</v>
      </c>
      <c r="P166" s="43" t="s">
        <v>35</v>
      </c>
      <c r="Q166" s="43" t="s">
        <v>35</v>
      </c>
    </row>
    <row r="167" spans="2:17" x14ac:dyDescent="0.3">
      <c r="B167" s="43" t="s">
        <v>64</v>
      </c>
      <c r="C167" s="43" t="s">
        <v>458</v>
      </c>
      <c r="D167" s="43" t="s">
        <v>66</v>
      </c>
      <c r="E167" s="43" t="s">
        <v>15</v>
      </c>
      <c r="F167" s="43" t="s">
        <v>67</v>
      </c>
      <c r="G167" s="43" t="s">
        <v>43</v>
      </c>
      <c r="H167" s="43" t="s">
        <v>69</v>
      </c>
      <c r="I167" s="43" t="s">
        <v>69</v>
      </c>
      <c r="J167" s="43" t="s">
        <v>459</v>
      </c>
      <c r="K167" s="43"/>
      <c r="L167" s="43">
        <v>3</v>
      </c>
      <c r="M167" s="43">
        <v>1</v>
      </c>
      <c r="N167" s="43" t="s">
        <v>20</v>
      </c>
      <c r="O167" s="43" t="s">
        <v>20</v>
      </c>
      <c r="P167" s="43" t="s">
        <v>35</v>
      </c>
      <c r="Q167" s="43" t="s">
        <v>20</v>
      </c>
    </row>
    <row r="168" spans="2:17" x14ac:dyDescent="0.3">
      <c r="B168" s="43" t="s">
        <v>64</v>
      </c>
      <c r="C168" s="43" t="s">
        <v>460</v>
      </c>
      <c r="D168" s="43" t="s">
        <v>66</v>
      </c>
      <c r="E168" s="43" t="s">
        <v>15</v>
      </c>
      <c r="F168" s="43" t="s">
        <v>67</v>
      </c>
      <c r="G168" s="43" t="s">
        <v>43</v>
      </c>
      <c r="H168" s="43" t="s">
        <v>69</v>
      </c>
      <c r="I168" s="43" t="s">
        <v>69</v>
      </c>
      <c r="J168" s="43" t="s">
        <v>461</v>
      </c>
      <c r="K168" s="43"/>
      <c r="L168" s="43">
        <v>3</v>
      </c>
      <c r="M168" s="43">
        <v>1</v>
      </c>
      <c r="N168" s="43" t="s">
        <v>20</v>
      </c>
      <c r="O168" s="43" t="s">
        <v>20</v>
      </c>
      <c r="P168" s="43" t="s">
        <v>35</v>
      </c>
      <c r="Q168" s="43" t="s">
        <v>20</v>
      </c>
    </row>
    <row r="169" spans="2:17" x14ac:dyDescent="0.3">
      <c r="B169" s="43" t="s">
        <v>64</v>
      </c>
      <c r="C169" s="43" t="s">
        <v>462</v>
      </c>
      <c r="D169" s="43" t="s">
        <v>66</v>
      </c>
      <c r="E169" s="43" t="s">
        <v>115</v>
      </c>
      <c r="F169" s="43" t="s">
        <v>175</v>
      </c>
      <c r="G169" s="43" t="s">
        <v>109</v>
      </c>
      <c r="H169" s="43" t="s">
        <v>441</v>
      </c>
      <c r="I169" s="43" t="s">
        <v>294</v>
      </c>
      <c r="J169" s="43" t="s">
        <v>463</v>
      </c>
      <c r="K169" s="43"/>
      <c r="L169" s="43">
        <v>4</v>
      </c>
      <c r="M169" s="43"/>
      <c r="N169" s="43" t="s">
        <v>20</v>
      </c>
      <c r="O169" s="43" t="s">
        <v>20</v>
      </c>
      <c r="P169" s="43" t="s">
        <v>20</v>
      </c>
      <c r="Q169" s="43" t="s">
        <v>20</v>
      </c>
    </row>
    <row r="170" spans="2:17" x14ac:dyDescent="0.3">
      <c r="B170" s="43" t="s">
        <v>64</v>
      </c>
      <c r="C170" s="43" t="s">
        <v>464</v>
      </c>
      <c r="D170" s="43" t="s">
        <v>66</v>
      </c>
      <c r="E170" s="43" t="s">
        <v>15</v>
      </c>
      <c r="F170" s="43" t="s">
        <v>67</v>
      </c>
      <c r="G170" s="43" t="s">
        <v>109</v>
      </c>
      <c r="H170" s="43" t="s">
        <v>441</v>
      </c>
      <c r="I170" s="43" t="s">
        <v>441</v>
      </c>
      <c r="J170" s="43" t="s">
        <v>465</v>
      </c>
      <c r="K170" s="43">
        <v>1</v>
      </c>
      <c r="L170" s="43">
        <v>3</v>
      </c>
      <c r="M170" s="43"/>
      <c r="N170" s="43" t="s">
        <v>20</v>
      </c>
      <c r="O170" s="43" t="s">
        <v>20</v>
      </c>
      <c r="P170" s="43" t="s">
        <v>20</v>
      </c>
      <c r="Q170" s="43" t="s">
        <v>19</v>
      </c>
    </row>
    <row r="171" spans="2:17" x14ac:dyDescent="0.3">
      <c r="B171" s="43" t="s">
        <v>64</v>
      </c>
      <c r="C171" s="43" t="s">
        <v>466</v>
      </c>
      <c r="D171" s="43" t="s">
        <v>66</v>
      </c>
      <c r="E171" s="43" t="s">
        <v>15</v>
      </c>
      <c r="F171" s="43" t="s">
        <v>67</v>
      </c>
      <c r="G171" s="43" t="s">
        <v>43</v>
      </c>
      <c r="H171" s="43" t="s">
        <v>69</v>
      </c>
      <c r="I171" s="43" t="s">
        <v>69</v>
      </c>
      <c r="J171" s="43" t="s">
        <v>467</v>
      </c>
      <c r="K171" s="43"/>
      <c r="L171" s="43">
        <v>1</v>
      </c>
      <c r="M171" s="43">
        <v>3</v>
      </c>
      <c r="N171" s="43" t="s">
        <v>35</v>
      </c>
      <c r="O171" s="43" t="s">
        <v>35</v>
      </c>
      <c r="P171" s="43" t="s">
        <v>20</v>
      </c>
      <c r="Q171" s="43" t="s">
        <v>35</v>
      </c>
    </row>
    <row r="172" spans="2:17" x14ac:dyDescent="0.3">
      <c r="B172" s="43" t="s">
        <v>64</v>
      </c>
      <c r="C172" s="43" t="s">
        <v>468</v>
      </c>
      <c r="D172" s="43" t="s">
        <v>66</v>
      </c>
      <c r="E172" s="43" t="s">
        <v>15</v>
      </c>
      <c r="F172" s="43" t="s">
        <v>175</v>
      </c>
      <c r="G172" s="43" t="s">
        <v>154</v>
      </c>
      <c r="H172" s="43" t="s">
        <v>470</v>
      </c>
      <c r="I172" s="43" t="s">
        <v>470</v>
      </c>
      <c r="J172" s="43" t="s">
        <v>469</v>
      </c>
      <c r="K172" s="43">
        <v>2</v>
      </c>
      <c r="L172" s="43">
        <v>2</v>
      </c>
      <c r="M172" s="43"/>
      <c r="N172" s="43" t="s">
        <v>19</v>
      </c>
      <c r="O172" s="43" t="s">
        <v>20</v>
      </c>
      <c r="P172" s="43" t="s">
        <v>20</v>
      </c>
      <c r="Q172" s="43" t="s">
        <v>19</v>
      </c>
    </row>
    <row r="173" spans="2:17" x14ac:dyDescent="0.3">
      <c r="B173" s="43" t="s">
        <v>64</v>
      </c>
      <c r="C173" s="43" t="s">
        <v>471</v>
      </c>
      <c r="D173" s="43" t="s">
        <v>66</v>
      </c>
      <c r="E173" s="43" t="s">
        <v>115</v>
      </c>
      <c r="F173" s="43" t="s">
        <v>175</v>
      </c>
      <c r="G173" s="43" t="s">
        <v>91</v>
      </c>
      <c r="H173" s="43" t="s">
        <v>260</v>
      </c>
      <c r="I173" s="43" t="s">
        <v>473</v>
      </c>
      <c r="J173" s="43" t="s">
        <v>472</v>
      </c>
      <c r="K173" s="43"/>
      <c r="L173" s="43"/>
      <c r="M173" s="43">
        <v>4</v>
      </c>
      <c r="N173" s="43" t="s">
        <v>35</v>
      </c>
      <c r="O173" s="43" t="s">
        <v>35</v>
      </c>
      <c r="P173" s="43" t="s">
        <v>35</v>
      </c>
      <c r="Q173" s="43" t="s">
        <v>35</v>
      </c>
    </row>
    <row r="174" spans="2:17" x14ac:dyDescent="0.3">
      <c r="B174" s="43" t="s">
        <v>64</v>
      </c>
      <c r="C174" s="43" t="s">
        <v>474</v>
      </c>
      <c r="D174" s="43" t="s">
        <v>66</v>
      </c>
      <c r="E174" s="43" t="s">
        <v>115</v>
      </c>
      <c r="F174" s="43" t="s">
        <v>175</v>
      </c>
      <c r="G174" s="43" t="s">
        <v>17</v>
      </c>
      <c r="H174" s="43" t="s">
        <v>293</v>
      </c>
      <c r="I174" s="43" t="s">
        <v>294</v>
      </c>
      <c r="J174" s="43" t="s">
        <v>475</v>
      </c>
      <c r="K174" s="43"/>
      <c r="L174" s="43">
        <v>1</v>
      </c>
      <c r="M174" s="43">
        <v>3</v>
      </c>
      <c r="N174" s="43" t="s">
        <v>35</v>
      </c>
      <c r="O174" s="43" t="s">
        <v>35</v>
      </c>
      <c r="P174" s="43" t="s">
        <v>35</v>
      </c>
      <c r="Q174" s="43" t="s">
        <v>20</v>
      </c>
    </row>
    <row r="175" spans="2:17" x14ac:dyDescent="0.3">
      <c r="B175" s="43" t="s">
        <v>64</v>
      </c>
      <c r="C175" s="43" t="s">
        <v>476</v>
      </c>
      <c r="D175" s="43" t="s">
        <v>66</v>
      </c>
      <c r="E175" s="43" t="s">
        <v>15</v>
      </c>
      <c r="F175" s="43" t="s">
        <v>175</v>
      </c>
      <c r="G175" s="43" t="s">
        <v>91</v>
      </c>
      <c r="H175" s="43" t="s">
        <v>260</v>
      </c>
      <c r="I175" s="43" t="s">
        <v>260</v>
      </c>
      <c r="J175" s="43" t="s">
        <v>477</v>
      </c>
      <c r="K175" s="43"/>
      <c r="L175" s="43">
        <v>2</v>
      </c>
      <c r="M175" s="43">
        <v>2</v>
      </c>
      <c r="N175" s="43" t="s">
        <v>20</v>
      </c>
      <c r="O175" s="43" t="s">
        <v>20</v>
      </c>
      <c r="P175" s="43" t="s">
        <v>35</v>
      </c>
      <c r="Q175" s="43" t="s">
        <v>35</v>
      </c>
    </row>
    <row r="176" spans="2:17" x14ac:dyDescent="0.3">
      <c r="B176" s="43" t="s">
        <v>64</v>
      </c>
      <c r="C176" s="43" t="s">
        <v>478</v>
      </c>
      <c r="D176" s="43" t="s">
        <v>66</v>
      </c>
      <c r="E176" s="43" t="s">
        <v>115</v>
      </c>
      <c r="F176" s="43" t="s">
        <v>175</v>
      </c>
      <c r="G176" s="43" t="s">
        <v>91</v>
      </c>
      <c r="H176" s="43" t="s">
        <v>260</v>
      </c>
      <c r="I176" s="43" t="s">
        <v>480</v>
      </c>
      <c r="J176" s="43" t="s">
        <v>479</v>
      </c>
      <c r="K176" s="43">
        <v>2</v>
      </c>
      <c r="L176" s="43">
        <v>2</v>
      </c>
      <c r="M176" s="43"/>
      <c r="N176" s="43" t="s">
        <v>19</v>
      </c>
      <c r="O176" s="43" t="s">
        <v>20</v>
      </c>
      <c r="P176" s="43" t="s">
        <v>20</v>
      </c>
      <c r="Q176" s="43" t="s">
        <v>19</v>
      </c>
    </row>
    <row r="177" spans="2:17" x14ac:dyDescent="0.3">
      <c r="B177" s="43" t="s">
        <v>64</v>
      </c>
      <c r="C177" s="43" t="s">
        <v>481</v>
      </c>
      <c r="D177" s="43" t="s">
        <v>66</v>
      </c>
      <c r="E177" s="43" t="s">
        <v>15</v>
      </c>
      <c r="F177" s="43" t="s">
        <v>67</v>
      </c>
      <c r="G177" s="43" t="s">
        <v>196</v>
      </c>
      <c r="H177" s="43" t="s">
        <v>195</v>
      </c>
      <c r="I177" s="43" t="s">
        <v>195</v>
      </c>
      <c r="J177" s="43" t="s">
        <v>482</v>
      </c>
      <c r="K177" s="43"/>
      <c r="L177" s="43">
        <v>4</v>
      </c>
      <c r="M177" s="43"/>
      <c r="N177" s="43" t="s">
        <v>20</v>
      </c>
      <c r="O177" s="43" t="s">
        <v>20</v>
      </c>
      <c r="P177" s="43" t="s">
        <v>20</v>
      </c>
      <c r="Q177" s="43" t="s">
        <v>20</v>
      </c>
    </row>
    <row r="178" spans="2:17" x14ac:dyDescent="0.3">
      <c r="B178" s="43" t="s">
        <v>64</v>
      </c>
      <c r="C178" s="43" t="s">
        <v>483</v>
      </c>
      <c r="D178" s="43" t="s">
        <v>66</v>
      </c>
      <c r="E178" s="43" t="s">
        <v>115</v>
      </c>
      <c r="F178" s="43" t="s">
        <v>67</v>
      </c>
      <c r="G178" s="43" t="s">
        <v>212</v>
      </c>
      <c r="H178" s="43" t="s">
        <v>211</v>
      </c>
      <c r="I178" s="43" t="s">
        <v>485</v>
      </c>
      <c r="J178" s="43" t="s">
        <v>484</v>
      </c>
      <c r="K178" s="43">
        <v>2</v>
      </c>
      <c r="L178" s="43">
        <v>2</v>
      </c>
      <c r="M178" s="43"/>
      <c r="N178" s="43" t="s">
        <v>19</v>
      </c>
      <c r="O178" s="43" t="s">
        <v>20</v>
      </c>
      <c r="P178" s="43" t="s">
        <v>20</v>
      </c>
      <c r="Q178" s="43" t="s">
        <v>19</v>
      </c>
    </row>
    <row r="179" spans="2:17" x14ac:dyDescent="0.3">
      <c r="B179" s="43" t="s">
        <v>64</v>
      </c>
      <c r="C179" s="43" t="s">
        <v>486</v>
      </c>
      <c r="D179" s="43" t="s">
        <v>66</v>
      </c>
      <c r="E179" s="43" t="s">
        <v>15</v>
      </c>
      <c r="F179" s="43" t="s">
        <v>67</v>
      </c>
      <c r="G179" s="43" t="s">
        <v>196</v>
      </c>
      <c r="H179" s="43" t="s">
        <v>195</v>
      </c>
      <c r="I179" s="43" t="s">
        <v>195</v>
      </c>
      <c r="J179" s="43" t="s">
        <v>487</v>
      </c>
      <c r="K179" s="43"/>
      <c r="L179" s="43">
        <v>3</v>
      </c>
      <c r="M179" s="43">
        <v>1</v>
      </c>
      <c r="N179" s="43" t="s">
        <v>20</v>
      </c>
      <c r="O179" s="43" t="s">
        <v>20</v>
      </c>
      <c r="P179" s="43" t="s">
        <v>20</v>
      </c>
      <c r="Q179" s="43" t="s">
        <v>35</v>
      </c>
    </row>
    <row r="180" spans="2:17" x14ac:dyDescent="0.3">
      <c r="B180" s="43" t="s">
        <v>64</v>
      </c>
      <c r="C180" s="43" t="s">
        <v>488</v>
      </c>
      <c r="D180" s="43" t="s">
        <v>66</v>
      </c>
      <c r="E180" s="43" t="s">
        <v>115</v>
      </c>
      <c r="F180" s="43" t="s">
        <v>175</v>
      </c>
      <c r="G180" s="43" t="s">
        <v>418</v>
      </c>
      <c r="H180" s="43" t="s">
        <v>417</v>
      </c>
      <c r="I180" s="43" t="s">
        <v>189</v>
      </c>
      <c r="J180" s="43" t="s">
        <v>489</v>
      </c>
      <c r="K180" s="43">
        <v>1</v>
      </c>
      <c r="L180" s="43">
        <v>2</v>
      </c>
      <c r="M180" s="43">
        <v>1</v>
      </c>
      <c r="N180" s="43" t="s">
        <v>20</v>
      </c>
      <c r="O180" s="43" t="s">
        <v>20</v>
      </c>
      <c r="P180" s="43" t="s">
        <v>35</v>
      </c>
      <c r="Q180" s="43" t="s">
        <v>19</v>
      </c>
    </row>
    <row r="181" spans="2:17" x14ac:dyDescent="0.3">
      <c r="B181" s="43" t="s">
        <v>64</v>
      </c>
      <c r="C181" s="43" t="s">
        <v>490</v>
      </c>
      <c r="D181" s="43" t="s">
        <v>66</v>
      </c>
      <c r="E181" s="43" t="s">
        <v>115</v>
      </c>
      <c r="F181" s="43" t="s">
        <v>175</v>
      </c>
      <c r="G181" s="43" t="s">
        <v>43</v>
      </c>
      <c r="H181" s="43" t="s">
        <v>69</v>
      </c>
      <c r="I181" s="43" t="s">
        <v>294</v>
      </c>
      <c r="J181" s="43" t="s">
        <v>491</v>
      </c>
      <c r="K181" s="43"/>
      <c r="L181" s="43">
        <v>1</v>
      </c>
      <c r="M181" s="43">
        <v>3</v>
      </c>
      <c r="N181" s="43" t="s">
        <v>35</v>
      </c>
      <c r="O181" s="43" t="s">
        <v>35</v>
      </c>
      <c r="P181" s="43" t="s">
        <v>20</v>
      </c>
      <c r="Q181" s="43" t="s">
        <v>35</v>
      </c>
    </row>
    <row r="182" spans="2:17" x14ac:dyDescent="0.3">
      <c r="B182" s="43" t="s">
        <v>64</v>
      </c>
      <c r="C182" s="43" t="s">
        <v>492</v>
      </c>
      <c r="D182" s="43" t="s">
        <v>66</v>
      </c>
      <c r="E182" s="43" t="s">
        <v>15</v>
      </c>
      <c r="F182" s="43" t="s">
        <v>175</v>
      </c>
      <c r="G182" s="43" t="s">
        <v>103</v>
      </c>
      <c r="H182" s="43" t="s">
        <v>102</v>
      </c>
      <c r="I182" s="43" t="s">
        <v>102</v>
      </c>
      <c r="J182" s="43" t="s">
        <v>493</v>
      </c>
      <c r="K182" s="43">
        <v>2</v>
      </c>
      <c r="L182" s="43">
        <v>1</v>
      </c>
      <c r="M182" s="43">
        <v>1</v>
      </c>
      <c r="N182" s="43" t="s">
        <v>19</v>
      </c>
      <c r="O182" s="43" t="s">
        <v>20</v>
      </c>
      <c r="P182" s="43" t="s">
        <v>35</v>
      </c>
      <c r="Q182" s="43" t="s">
        <v>19</v>
      </c>
    </row>
    <row r="183" spans="2:17" x14ac:dyDescent="0.3">
      <c r="B183" s="43" t="s">
        <v>64</v>
      </c>
      <c r="C183" s="43" t="s">
        <v>494</v>
      </c>
      <c r="D183" s="43" t="s">
        <v>66</v>
      </c>
      <c r="E183" s="43" t="s">
        <v>15</v>
      </c>
      <c r="F183" s="43" t="s">
        <v>175</v>
      </c>
      <c r="G183" s="43" t="s">
        <v>91</v>
      </c>
      <c r="H183" s="43" t="s">
        <v>117</v>
      </c>
      <c r="I183" s="43" t="s">
        <v>117</v>
      </c>
      <c r="J183" s="43" t="s">
        <v>495</v>
      </c>
      <c r="K183" s="43">
        <v>2</v>
      </c>
      <c r="L183" s="43">
        <v>2</v>
      </c>
      <c r="M183" s="43"/>
      <c r="N183" s="43" t="s">
        <v>20</v>
      </c>
      <c r="O183" s="43" t="s">
        <v>20</v>
      </c>
      <c r="P183" s="43" t="s">
        <v>19</v>
      </c>
      <c r="Q183" s="43" t="s">
        <v>19</v>
      </c>
    </row>
    <row r="184" spans="2:17" x14ac:dyDescent="0.3">
      <c r="B184" s="43" t="s">
        <v>64</v>
      </c>
      <c r="C184" s="43" t="s">
        <v>496</v>
      </c>
      <c r="D184" s="43" t="s">
        <v>66</v>
      </c>
      <c r="E184" s="43" t="s">
        <v>15</v>
      </c>
      <c r="F184" s="43" t="s">
        <v>67</v>
      </c>
      <c r="G184" s="43" t="s">
        <v>223</v>
      </c>
      <c r="H184" s="43" t="s">
        <v>381</v>
      </c>
      <c r="I184" s="43" t="s">
        <v>381</v>
      </c>
      <c r="J184" s="43" t="s">
        <v>497</v>
      </c>
      <c r="K184" s="43">
        <v>2</v>
      </c>
      <c r="L184" s="43">
        <v>2</v>
      </c>
      <c r="M184" s="43"/>
      <c r="N184" s="43" t="s">
        <v>19</v>
      </c>
      <c r="O184" s="43" t="s">
        <v>20</v>
      </c>
      <c r="P184" s="43" t="s">
        <v>19</v>
      </c>
      <c r="Q184" s="43" t="s">
        <v>20</v>
      </c>
    </row>
    <row r="185" spans="2:17" x14ac:dyDescent="0.3">
      <c r="B185" s="43" t="s">
        <v>64</v>
      </c>
      <c r="C185" s="43" t="s">
        <v>498</v>
      </c>
      <c r="D185" s="43" t="s">
        <v>66</v>
      </c>
      <c r="E185" s="43" t="s">
        <v>15</v>
      </c>
      <c r="F185" s="43" t="s">
        <v>175</v>
      </c>
      <c r="G185" s="43" t="s">
        <v>223</v>
      </c>
      <c r="H185" s="43" t="s">
        <v>381</v>
      </c>
      <c r="I185" s="43" t="s">
        <v>381</v>
      </c>
      <c r="J185" s="43" t="s">
        <v>499</v>
      </c>
      <c r="K185" s="43"/>
      <c r="L185" s="43">
        <v>4</v>
      </c>
      <c r="M185" s="43"/>
      <c r="N185" s="43" t="s">
        <v>20</v>
      </c>
      <c r="O185" s="43" t="s">
        <v>20</v>
      </c>
      <c r="P185" s="43" t="s">
        <v>20</v>
      </c>
      <c r="Q185" s="43" t="s">
        <v>20</v>
      </c>
    </row>
    <row r="186" spans="2:17" x14ac:dyDescent="0.3">
      <c r="B186" s="43" t="s">
        <v>64</v>
      </c>
      <c r="C186" s="43" t="s">
        <v>500</v>
      </c>
      <c r="D186" s="43" t="s">
        <v>66</v>
      </c>
      <c r="E186" s="43" t="s">
        <v>115</v>
      </c>
      <c r="F186" s="43" t="s">
        <v>175</v>
      </c>
      <c r="G186" s="43" t="s">
        <v>43</v>
      </c>
      <c r="H186" s="43" t="s">
        <v>69</v>
      </c>
      <c r="I186" s="43" t="s">
        <v>434</v>
      </c>
      <c r="J186" s="43" t="s">
        <v>501</v>
      </c>
      <c r="K186" s="43">
        <v>1</v>
      </c>
      <c r="L186" s="43">
        <v>2</v>
      </c>
      <c r="M186" s="43">
        <v>1</v>
      </c>
      <c r="N186" s="43" t="s">
        <v>19</v>
      </c>
      <c r="O186" s="43" t="s">
        <v>20</v>
      </c>
      <c r="P186" s="43" t="s">
        <v>35</v>
      </c>
      <c r="Q186" s="43" t="s">
        <v>20</v>
      </c>
    </row>
    <row r="187" spans="2:17" x14ac:dyDescent="0.3">
      <c r="B187" s="43" t="s">
        <v>64</v>
      </c>
      <c r="C187" s="43" t="s">
        <v>502</v>
      </c>
      <c r="D187" s="43" t="s">
        <v>66</v>
      </c>
      <c r="E187" s="43" t="s">
        <v>115</v>
      </c>
      <c r="F187" s="43" t="s">
        <v>67</v>
      </c>
      <c r="G187" s="43" t="s">
        <v>196</v>
      </c>
      <c r="H187" s="43" t="s">
        <v>195</v>
      </c>
      <c r="I187" s="43" t="s">
        <v>504</v>
      </c>
      <c r="J187" s="43" t="s">
        <v>503</v>
      </c>
      <c r="K187" s="43"/>
      <c r="L187" s="43">
        <v>3</v>
      </c>
      <c r="M187" s="43">
        <v>1</v>
      </c>
      <c r="N187" s="43" t="s">
        <v>20</v>
      </c>
      <c r="O187" s="43" t="s">
        <v>20</v>
      </c>
      <c r="P187" s="43" t="s">
        <v>20</v>
      </c>
      <c r="Q187" s="43" t="s">
        <v>35</v>
      </c>
    </row>
    <row r="188" spans="2:17" x14ac:dyDescent="0.3">
      <c r="B188" s="43" t="s">
        <v>64</v>
      </c>
      <c r="C188" s="43" t="s">
        <v>505</v>
      </c>
      <c r="D188" s="43" t="s">
        <v>66</v>
      </c>
      <c r="E188" s="43" t="s">
        <v>15</v>
      </c>
      <c r="F188" s="43" t="s">
        <v>67</v>
      </c>
      <c r="G188" s="43" t="s">
        <v>109</v>
      </c>
      <c r="H188" s="43" t="s">
        <v>441</v>
      </c>
      <c r="I188" s="43" t="s">
        <v>441</v>
      </c>
      <c r="J188" s="43" t="s">
        <v>506</v>
      </c>
      <c r="K188" s="43">
        <v>1</v>
      </c>
      <c r="L188" s="43">
        <v>3</v>
      </c>
      <c r="M188" s="43"/>
      <c r="N188" s="43" t="s">
        <v>20</v>
      </c>
      <c r="O188" s="43" t="s">
        <v>20</v>
      </c>
      <c r="P188" s="43" t="s">
        <v>20</v>
      </c>
      <c r="Q188" s="43" t="s">
        <v>19</v>
      </c>
    </row>
    <row r="189" spans="2:17" x14ac:dyDescent="0.3">
      <c r="B189" s="43" t="s">
        <v>64</v>
      </c>
      <c r="C189" s="43" t="s">
        <v>507</v>
      </c>
      <c r="D189" s="43" t="s">
        <v>66</v>
      </c>
      <c r="E189" s="43" t="s">
        <v>15</v>
      </c>
      <c r="F189" s="43" t="s">
        <v>67</v>
      </c>
      <c r="G189" s="43" t="s">
        <v>81</v>
      </c>
      <c r="H189" s="43" t="s">
        <v>340</v>
      </c>
      <c r="I189" s="43" t="s">
        <v>340</v>
      </c>
      <c r="J189" s="43" t="s">
        <v>508</v>
      </c>
      <c r="K189" s="43">
        <v>1</v>
      </c>
      <c r="L189" s="43">
        <v>3</v>
      </c>
      <c r="M189" s="43"/>
      <c r="N189" s="43" t="s">
        <v>20</v>
      </c>
      <c r="O189" s="43" t="s">
        <v>20</v>
      </c>
      <c r="P189" s="43" t="s">
        <v>19</v>
      </c>
      <c r="Q189" s="43" t="s">
        <v>20</v>
      </c>
    </row>
    <row r="190" spans="2:17" x14ac:dyDescent="0.3">
      <c r="B190" s="43" t="s">
        <v>64</v>
      </c>
      <c r="C190" s="43" t="s">
        <v>509</v>
      </c>
      <c r="D190" s="43" t="s">
        <v>66</v>
      </c>
      <c r="E190" s="43" t="s">
        <v>15</v>
      </c>
      <c r="F190" s="43" t="s">
        <v>175</v>
      </c>
      <c r="G190" s="43" t="s">
        <v>109</v>
      </c>
      <c r="H190" s="43" t="s">
        <v>441</v>
      </c>
      <c r="I190" s="43" t="s">
        <v>441</v>
      </c>
      <c r="J190" s="43" t="s">
        <v>510</v>
      </c>
      <c r="K190" s="43"/>
      <c r="L190" s="43">
        <v>2</v>
      </c>
      <c r="M190" s="43">
        <v>2</v>
      </c>
      <c r="N190" s="43" t="s">
        <v>20</v>
      </c>
      <c r="O190" s="43" t="s">
        <v>20</v>
      </c>
      <c r="P190" s="43" t="s">
        <v>35</v>
      </c>
      <c r="Q190" s="43" t="s">
        <v>35</v>
      </c>
    </row>
    <row r="191" spans="2:17" x14ac:dyDescent="0.3">
      <c r="B191" s="43" t="s">
        <v>64</v>
      </c>
      <c r="C191" s="43" t="s">
        <v>511</v>
      </c>
      <c r="D191" s="43" t="s">
        <v>66</v>
      </c>
      <c r="E191" s="43" t="s">
        <v>115</v>
      </c>
      <c r="F191" s="43" t="s">
        <v>67</v>
      </c>
      <c r="G191" s="43" t="s">
        <v>113</v>
      </c>
      <c r="H191" s="43" t="s">
        <v>112</v>
      </c>
      <c r="I191" s="43" t="s">
        <v>514</v>
      </c>
      <c r="J191" s="43" t="s">
        <v>512</v>
      </c>
      <c r="K191" s="43">
        <v>1</v>
      </c>
      <c r="L191" s="43">
        <v>2</v>
      </c>
      <c r="M191" s="43">
        <v>1</v>
      </c>
      <c r="N191" s="43" t="s">
        <v>20</v>
      </c>
      <c r="O191" s="43" t="s">
        <v>20</v>
      </c>
      <c r="P191" s="43" t="s">
        <v>35</v>
      </c>
      <c r="Q191" s="43" t="s">
        <v>19</v>
      </c>
    </row>
    <row r="192" spans="2:17" x14ac:dyDescent="0.3">
      <c r="B192" s="43" t="s">
        <v>64</v>
      </c>
      <c r="C192" s="43" t="s">
        <v>515</v>
      </c>
      <c r="D192" s="43" t="s">
        <v>66</v>
      </c>
      <c r="E192" s="43" t="s">
        <v>15</v>
      </c>
      <c r="F192" s="43" t="s">
        <v>175</v>
      </c>
      <c r="G192" s="43" t="s">
        <v>223</v>
      </c>
      <c r="H192" s="43" t="s">
        <v>381</v>
      </c>
      <c r="I192" s="43" t="s">
        <v>381</v>
      </c>
      <c r="J192" s="43" t="s">
        <v>516</v>
      </c>
      <c r="K192" s="43"/>
      <c r="L192" s="43"/>
      <c r="M192" s="43">
        <v>4</v>
      </c>
      <c r="N192" s="43" t="s">
        <v>35</v>
      </c>
      <c r="O192" s="43" t="s">
        <v>35</v>
      </c>
      <c r="P192" s="43" t="s">
        <v>35</v>
      </c>
      <c r="Q192" s="43" t="s">
        <v>35</v>
      </c>
    </row>
    <row r="193" spans="2:17" x14ac:dyDescent="0.3">
      <c r="B193" s="43" t="s">
        <v>64</v>
      </c>
      <c r="C193" s="43" t="s">
        <v>517</v>
      </c>
      <c r="D193" s="43" t="s">
        <v>66</v>
      </c>
      <c r="E193" s="43" t="s">
        <v>115</v>
      </c>
      <c r="F193" s="43" t="s">
        <v>175</v>
      </c>
      <c r="G193" s="43" t="s">
        <v>81</v>
      </c>
      <c r="H193" s="43" t="s">
        <v>142</v>
      </c>
      <c r="I193" s="43" t="s">
        <v>294</v>
      </c>
      <c r="J193" s="43" t="s">
        <v>518</v>
      </c>
      <c r="K193" s="43"/>
      <c r="L193" s="43">
        <v>1</v>
      </c>
      <c r="M193" s="43">
        <v>3</v>
      </c>
      <c r="N193" s="43" t="s">
        <v>35</v>
      </c>
      <c r="O193" s="43" t="s">
        <v>20</v>
      </c>
      <c r="P193" s="43" t="s">
        <v>35</v>
      </c>
      <c r="Q193" s="43" t="s">
        <v>35</v>
      </c>
    </row>
    <row r="194" spans="2:17" x14ac:dyDescent="0.3">
      <c r="B194" s="43" t="s">
        <v>64</v>
      </c>
      <c r="C194" s="43" t="s">
        <v>519</v>
      </c>
      <c r="D194" s="43" t="s">
        <v>66</v>
      </c>
      <c r="E194" s="43" t="s">
        <v>115</v>
      </c>
      <c r="F194" s="43" t="s">
        <v>67</v>
      </c>
      <c r="G194" s="43" t="s">
        <v>91</v>
      </c>
      <c r="H194" s="43" t="s">
        <v>353</v>
      </c>
      <c r="I194" s="43" t="s">
        <v>521</v>
      </c>
      <c r="J194" s="43" t="s">
        <v>520</v>
      </c>
      <c r="K194" s="43">
        <v>1</v>
      </c>
      <c r="L194" s="43">
        <v>3</v>
      </c>
      <c r="M194" s="43"/>
      <c r="N194" s="43" t="s">
        <v>20</v>
      </c>
      <c r="O194" s="43" t="s">
        <v>20</v>
      </c>
      <c r="P194" s="43" t="s">
        <v>20</v>
      </c>
      <c r="Q194" s="43" t="s">
        <v>19</v>
      </c>
    </row>
    <row r="195" spans="2:17" x14ac:dyDescent="0.3">
      <c r="B195" s="43" t="s">
        <v>64</v>
      </c>
      <c r="C195" s="43" t="s">
        <v>522</v>
      </c>
      <c r="D195" s="43" t="s">
        <v>66</v>
      </c>
      <c r="E195" s="43" t="s">
        <v>15</v>
      </c>
      <c r="F195" s="43" t="s">
        <v>175</v>
      </c>
      <c r="G195" s="43" t="s">
        <v>81</v>
      </c>
      <c r="H195" s="43" t="s">
        <v>524</v>
      </c>
      <c r="I195" s="43" t="s">
        <v>524</v>
      </c>
      <c r="J195" s="43" t="s">
        <v>523</v>
      </c>
      <c r="K195" s="43"/>
      <c r="L195" s="43">
        <v>1</v>
      </c>
      <c r="M195" s="43">
        <v>3</v>
      </c>
      <c r="N195" s="43" t="s">
        <v>35</v>
      </c>
      <c r="O195" s="43" t="s">
        <v>20</v>
      </c>
      <c r="P195" s="43" t="s">
        <v>35</v>
      </c>
      <c r="Q195" s="43" t="s">
        <v>35</v>
      </c>
    </row>
    <row r="196" spans="2:17" x14ac:dyDescent="0.3">
      <c r="B196" s="43" t="s">
        <v>64</v>
      </c>
      <c r="C196" s="43" t="s">
        <v>525</v>
      </c>
      <c r="D196" s="43" t="s">
        <v>66</v>
      </c>
      <c r="E196" s="43" t="s">
        <v>115</v>
      </c>
      <c r="F196" s="43" t="s">
        <v>175</v>
      </c>
      <c r="G196" s="43" t="s">
        <v>91</v>
      </c>
      <c r="H196" s="43" t="s">
        <v>268</v>
      </c>
      <c r="I196" s="43" t="s">
        <v>527</v>
      </c>
      <c r="J196" s="43" t="s">
        <v>526</v>
      </c>
      <c r="K196" s="43">
        <v>1</v>
      </c>
      <c r="L196" s="43">
        <v>2</v>
      </c>
      <c r="M196" s="43">
        <v>1</v>
      </c>
      <c r="N196" s="43" t="s">
        <v>19</v>
      </c>
      <c r="O196" s="43" t="s">
        <v>20</v>
      </c>
      <c r="P196" s="43" t="s">
        <v>35</v>
      </c>
      <c r="Q196" s="43" t="s">
        <v>20</v>
      </c>
    </row>
    <row r="197" spans="2:17" x14ac:dyDescent="0.3">
      <c r="B197" s="43" t="s">
        <v>64</v>
      </c>
      <c r="C197" s="43" t="s">
        <v>528</v>
      </c>
      <c r="D197" s="43" t="s">
        <v>66</v>
      </c>
      <c r="E197" s="43" t="s">
        <v>115</v>
      </c>
      <c r="F197" s="43" t="s">
        <v>67</v>
      </c>
      <c r="G197" s="43" t="s">
        <v>43</v>
      </c>
      <c r="H197" s="43" t="s">
        <v>396</v>
      </c>
      <c r="I197" s="43" t="s">
        <v>530</v>
      </c>
      <c r="J197" s="43" t="s">
        <v>529</v>
      </c>
      <c r="K197" s="43"/>
      <c r="L197" s="43">
        <v>4</v>
      </c>
      <c r="M197" s="43"/>
      <c r="N197" s="43" t="s">
        <v>20</v>
      </c>
      <c r="O197" s="43" t="s">
        <v>20</v>
      </c>
      <c r="P197" s="43" t="s">
        <v>20</v>
      </c>
      <c r="Q197" s="43" t="s">
        <v>20</v>
      </c>
    </row>
    <row r="198" spans="2:17" x14ac:dyDescent="0.3">
      <c r="B198" s="43" t="s">
        <v>64</v>
      </c>
      <c r="C198" s="43" t="s">
        <v>531</v>
      </c>
      <c r="D198" s="43" t="s">
        <v>66</v>
      </c>
      <c r="E198" s="43" t="s">
        <v>15</v>
      </c>
      <c r="F198" s="43" t="s">
        <v>175</v>
      </c>
      <c r="G198" s="43" t="s">
        <v>109</v>
      </c>
      <c r="H198" s="43" t="s">
        <v>441</v>
      </c>
      <c r="I198" s="43" t="s">
        <v>441</v>
      </c>
      <c r="J198" s="43" t="s">
        <v>532</v>
      </c>
      <c r="K198" s="43"/>
      <c r="L198" s="43">
        <v>4</v>
      </c>
      <c r="M198" s="43"/>
      <c r="N198" s="43" t="s">
        <v>20</v>
      </c>
      <c r="O198" s="43" t="s">
        <v>20</v>
      </c>
      <c r="P198" s="43" t="s">
        <v>20</v>
      </c>
      <c r="Q198" s="43" t="s">
        <v>20</v>
      </c>
    </row>
    <row r="199" spans="2:17" x14ac:dyDescent="0.3">
      <c r="B199" s="43" t="s">
        <v>64</v>
      </c>
      <c r="C199" s="43" t="s">
        <v>533</v>
      </c>
      <c r="D199" s="43" t="s">
        <v>66</v>
      </c>
      <c r="E199" s="43" t="s">
        <v>115</v>
      </c>
      <c r="F199" s="43" t="s">
        <v>175</v>
      </c>
      <c r="G199" s="43" t="s">
        <v>91</v>
      </c>
      <c r="H199" s="43" t="s">
        <v>535</v>
      </c>
      <c r="I199" s="43" t="s">
        <v>536</v>
      </c>
      <c r="J199" s="43" t="s">
        <v>534</v>
      </c>
      <c r="K199" s="43"/>
      <c r="L199" s="43">
        <v>2</v>
      </c>
      <c r="M199" s="43">
        <v>2</v>
      </c>
      <c r="N199" s="43" t="s">
        <v>20</v>
      </c>
      <c r="O199" s="43" t="s">
        <v>35</v>
      </c>
      <c r="P199" s="43" t="s">
        <v>35</v>
      </c>
      <c r="Q199" s="43" t="s">
        <v>20</v>
      </c>
    </row>
    <row r="200" spans="2:17" x14ac:dyDescent="0.3">
      <c r="B200" s="43" t="s">
        <v>64</v>
      </c>
      <c r="C200" s="43" t="s">
        <v>537</v>
      </c>
      <c r="D200" s="43" t="s">
        <v>66</v>
      </c>
      <c r="E200" s="43" t="s">
        <v>115</v>
      </c>
      <c r="F200" s="43" t="s">
        <v>175</v>
      </c>
      <c r="G200" s="43" t="s">
        <v>91</v>
      </c>
      <c r="H200" s="43" t="s">
        <v>535</v>
      </c>
      <c r="I200" s="43" t="s">
        <v>539</v>
      </c>
      <c r="J200" s="43" t="s">
        <v>538</v>
      </c>
      <c r="K200" s="43"/>
      <c r="L200" s="43">
        <v>2</v>
      </c>
      <c r="M200" s="43">
        <v>2</v>
      </c>
      <c r="N200" s="43" t="s">
        <v>20</v>
      </c>
      <c r="O200" s="43" t="s">
        <v>35</v>
      </c>
      <c r="P200" s="43" t="s">
        <v>35</v>
      </c>
      <c r="Q200" s="43" t="s">
        <v>20</v>
      </c>
    </row>
    <row r="201" spans="2:17" x14ac:dyDescent="0.3">
      <c r="B201" s="43" t="s">
        <v>64</v>
      </c>
      <c r="C201" s="43" t="s">
        <v>540</v>
      </c>
      <c r="D201" s="43" t="s">
        <v>66</v>
      </c>
      <c r="E201" s="43" t="s">
        <v>115</v>
      </c>
      <c r="F201" s="43" t="s">
        <v>175</v>
      </c>
      <c r="G201" s="43" t="s">
        <v>81</v>
      </c>
      <c r="H201" s="43" t="s">
        <v>542</v>
      </c>
      <c r="I201" s="43" t="s">
        <v>434</v>
      </c>
      <c r="J201" s="43" t="s">
        <v>541</v>
      </c>
      <c r="K201" s="43">
        <v>3</v>
      </c>
      <c r="L201" s="43">
        <v>1</v>
      </c>
      <c r="M201" s="43"/>
      <c r="N201" s="43" t="s">
        <v>19</v>
      </c>
      <c r="O201" s="43" t="s">
        <v>19</v>
      </c>
      <c r="P201" s="43" t="s">
        <v>20</v>
      </c>
      <c r="Q201" s="43" t="s">
        <v>19</v>
      </c>
    </row>
    <row r="202" spans="2:17" x14ac:dyDescent="0.3">
      <c r="B202" s="43" t="s">
        <v>64</v>
      </c>
      <c r="C202" s="43" t="s">
        <v>543</v>
      </c>
      <c r="D202" s="43" t="s">
        <v>66</v>
      </c>
      <c r="E202" s="43" t="s">
        <v>15</v>
      </c>
      <c r="F202" s="43" t="s">
        <v>67</v>
      </c>
      <c r="G202" s="43" t="s">
        <v>223</v>
      </c>
      <c r="H202" s="43" t="s">
        <v>381</v>
      </c>
      <c r="I202" s="43" t="s">
        <v>381</v>
      </c>
      <c r="J202" s="43" t="s">
        <v>544</v>
      </c>
      <c r="K202" s="43"/>
      <c r="L202" s="43">
        <v>2</v>
      </c>
      <c r="M202" s="43">
        <v>2</v>
      </c>
      <c r="N202" s="43" t="s">
        <v>20</v>
      </c>
      <c r="O202" s="43" t="s">
        <v>20</v>
      </c>
      <c r="P202" s="43" t="s">
        <v>35</v>
      </c>
      <c r="Q202" s="43" t="s">
        <v>35</v>
      </c>
    </row>
    <row r="203" spans="2:17" x14ac:dyDescent="0.3">
      <c r="B203" s="43" t="s">
        <v>64</v>
      </c>
      <c r="C203" s="43" t="s">
        <v>545</v>
      </c>
      <c r="D203" s="43" t="s">
        <v>66</v>
      </c>
      <c r="E203" s="43" t="s">
        <v>15</v>
      </c>
      <c r="F203" s="43" t="s">
        <v>67</v>
      </c>
      <c r="G203" s="43" t="s">
        <v>43</v>
      </c>
      <c r="H203" s="43" t="s">
        <v>69</v>
      </c>
      <c r="I203" s="43" t="s">
        <v>69</v>
      </c>
      <c r="J203" s="43" t="s">
        <v>546</v>
      </c>
      <c r="K203" s="43"/>
      <c r="L203" s="43">
        <v>1</v>
      </c>
      <c r="M203" s="43">
        <v>3</v>
      </c>
      <c r="N203" s="43" t="s">
        <v>20</v>
      </c>
      <c r="O203" s="43" t="s">
        <v>35</v>
      </c>
      <c r="P203" s="43" t="s">
        <v>35</v>
      </c>
      <c r="Q203" s="43" t="s">
        <v>35</v>
      </c>
    </row>
    <row r="204" spans="2:17" x14ac:dyDescent="0.3">
      <c r="B204" s="43" t="s">
        <v>64</v>
      </c>
      <c r="C204" s="43" t="s">
        <v>547</v>
      </c>
      <c r="D204" s="43" t="s">
        <v>66</v>
      </c>
      <c r="E204" s="43" t="s">
        <v>15</v>
      </c>
      <c r="F204" s="43" t="s">
        <v>175</v>
      </c>
      <c r="G204" s="43" t="s">
        <v>43</v>
      </c>
      <c r="H204" s="43" t="s">
        <v>69</v>
      </c>
      <c r="I204" s="43" t="s">
        <v>69</v>
      </c>
      <c r="J204" s="43" t="s">
        <v>548</v>
      </c>
      <c r="K204" s="43"/>
      <c r="L204" s="43"/>
      <c r="M204" s="43">
        <v>4</v>
      </c>
      <c r="N204" s="43" t="s">
        <v>35</v>
      </c>
      <c r="O204" s="43" t="s">
        <v>35</v>
      </c>
      <c r="P204" s="43" t="s">
        <v>35</v>
      </c>
      <c r="Q204" s="43" t="s">
        <v>35</v>
      </c>
    </row>
    <row r="205" spans="2:17" x14ac:dyDescent="0.3">
      <c r="B205" s="43" t="s">
        <v>64</v>
      </c>
      <c r="C205" s="43" t="s">
        <v>549</v>
      </c>
      <c r="D205" s="43" t="s">
        <v>66</v>
      </c>
      <c r="E205" s="43" t="s">
        <v>115</v>
      </c>
      <c r="F205" s="43" t="s">
        <v>175</v>
      </c>
      <c r="G205" s="43" t="s">
        <v>109</v>
      </c>
      <c r="H205" s="43" t="s">
        <v>441</v>
      </c>
      <c r="I205" s="43" t="s">
        <v>434</v>
      </c>
      <c r="J205" s="43" t="s">
        <v>550</v>
      </c>
      <c r="K205" s="43"/>
      <c r="L205" s="43">
        <v>2</v>
      </c>
      <c r="M205" s="43">
        <v>2</v>
      </c>
      <c r="N205" s="43" t="s">
        <v>20</v>
      </c>
      <c r="O205" s="43" t="s">
        <v>35</v>
      </c>
      <c r="P205" s="43" t="s">
        <v>20</v>
      </c>
      <c r="Q205" s="43" t="s">
        <v>35</v>
      </c>
    </row>
    <row r="206" spans="2:17" x14ac:dyDescent="0.3">
      <c r="B206" s="43" t="s">
        <v>64</v>
      </c>
      <c r="C206" s="43" t="s">
        <v>551</v>
      </c>
      <c r="D206" s="43" t="s">
        <v>66</v>
      </c>
      <c r="E206" s="43" t="s">
        <v>15</v>
      </c>
      <c r="F206" s="43" t="s">
        <v>175</v>
      </c>
      <c r="G206" s="43" t="s">
        <v>43</v>
      </c>
      <c r="H206" s="43" t="s">
        <v>69</v>
      </c>
      <c r="I206" s="43" t="s">
        <v>69</v>
      </c>
      <c r="J206" s="43" t="s">
        <v>552</v>
      </c>
      <c r="K206" s="43"/>
      <c r="L206" s="43">
        <v>1</v>
      </c>
      <c r="M206" s="43">
        <v>3</v>
      </c>
      <c r="N206" s="43" t="s">
        <v>35</v>
      </c>
      <c r="O206" s="43" t="s">
        <v>20</v>
      </c>
      <c r="P206" s="43" t="s">
        <v>35</v>
      </c>
      <c r="Q206" s="43" t="s">
        <v>35</v>
      </c>
    </row>
    <row r="207" spans="2:17" x14ac:dyDescent="0.3">
      <c r="B207" s="43" t="s">
        <v>64</v>
      </c>
      <c r="C207" s="43" t="s">
        <v>553</v>
      </c>
      <c r="D207" s="43" t="s">
        <v>66</v>
      </c>
      <c r="E207" s="43" t="s">
        <v>115</v>
      </c>
      <c r="F207" s="43" t="s">
        <v>175</v>
      </c>
      <c r="G207" s="43" t="s">
        <v>43</v>
      </c>
      <c r="H207" s="43" t="s">
        <v>69</v>
      </c>
      <c r="I207" s="43" t="s">
        <v>555</v>
      </c>
      <c r="J207" s="43" t="s">
        <v>554</v>
      </c>
      <c r="K207" s="43"/>
      <c r="L207" s="43">
        <v>2</v>
      </c>
      <c r="M207" s="43">
        <v>2</v>
      </c>
      <c r="N207" s="43" t="s">
        <v>35</v>
      </c>
      <c r="O207" s="43" t="s">
        <v>20</v>
      </c>
      <c r="P207" s="43" t="s">
        <v>20</v>
      </c>
      <c r="Q207" s="43" t="s">
        <v>35</v>
      </c>
    </row>
    <row r="208" spans="2:17" x14ac:dyDescent="0.3">
      <c r="B208" s="43" t="s">
        <v>64</v>
      </c>
      <c r="C208" s="43" t="s">
        <v>556</v>
      </c>
      <c r="D208" s="43" t="s">
        <v>66</v>
      </c>
      <c r="E208" s="43" t="s">
        <v>15</v>
      </c>
      <c r="F208" s="43" t="s">
        <v>67</v>
      </c>
      <c r="G208" s="43" t="s">
        <v>113</v>
      </c>
      <c r="H208" s="43" t="s">
        <v>558</v>
      </c>
      <c r="I208" s="43" t="s">
        <v>558</v>
      </c>
      <c r="J208" s="43" t="s">
        <v>557</v>
      </c>
      <c r="K208" s="43"/>
      <c r="L208" s="43">
        <v>4</v>
      </c>
      <c r="M208" s="43"/>
      <c r="N208" s="43" t="s">
        <v>20</v>
      </c>
      <c r="O208" s="43" t="s">
        <v>20</v>
      </c>
      <c r="P208" s="43" t="s">
        <v>20</v>
      </c>
      <c r="Q208" s="43" t="s">
        <v>20</v>
      </c>
    </row>
    <row r="209" spans="2:17" x14ac:dyDescent="0.3">
      <c r="B209" s="43" t="s">
        <v>64</v>
      </c>
      <c r="C209" s="43" t="s">
        <v>559</v>
      </c>
      <c r="D209" s="43" t="s">
        <v>66</v>
      </c>
      <c r="E209" s="43" t="s">
        <v>15</v>
      </c>
      <c r="F209" s="43" t="s">
        <v>67</v>
      </c>
      <c r="G209" s="43" t="s">
        <v>43</v>
      </c>
      <c r="H209" s="43" t="s">
        <v>69</v>
      </c>
      <c r="I209" s="43" t="s">
        <v>69</v>
      </c>
      <c r="J209" s="43" t="s">
        <v>560</v>
      </c>
      <c r="K209" s="43"/>
      <c r="L209" s="43">
        <v>3</v>
      </c>
      <c r="M209" s="43">
        <v>1</v>
      </c>
      <c r="N209" s="43" t="s">
        <v>20</v>
      </c>
      <c r="O209" s="43" t="s">
        <v>20</v>
      </c>
      <c r="P209" s="43" t="s">
        <v>35</v>
      </c>
      <c r="Q209" s="43" t="s">
        <v>20</v>
      </c>
    </row>
    <row r="210" spans="2:17" x14ac:dyDescent="0.3">
      <c r="B210" s="43" t="s">
        <v>64</v>
      </c>
      <c r="C210" s="43" t="s">
        <v>561</v>
      </c>
      <c r="D210" s="43" t="s">
        <v>66</v>
      </c>
      <c r="E210" s="43" t="s">
        <v>15</v>
      </c>
      <c r="F210" s="43" t="s">
        <v>67</v>
      </c>
      <c r="G210" s="43" t="s">
        <v>43</v>
      </c>
      <c r="H210" s="43" t="s">
        <v>69</v>
      </c>
      <c r="I210" s="43" t="s">
        <v>69</v>
      </c>
      <c r="J210" s="43" t="s">
        <v>562</v>
      </c>
      <c r="K210" s="43"/>
      <c r="L210" s="43">
        <v>2</v>
      </c>
      <c r="M210" s="43">
        <v>2</v>
      </c>
      <c r="N210" s="43" t="s">
        <v>35</v>
      </c>
      <c r="O210" s="43" t="s">
        <v>20</v>
      </c>
      <c r="P210" s="43" t="s">
        <v>35</v>
      </c>
      <c r="Q210" s="43" t="s">
        <v>20</v>
      </c>
    </row>
    <row r="211" spans="2:17" x14ac:dyDescent="0.3">
      <c r="B211" s="43" t="s">
        <v>64</v>
      </c>
      <c r="C211" s="43" t="s">
        <v>563</v>
      </c>
      <c r="D211" s="43" t="s">
        <v>66</v>
      </c>
      <c r="E211" s="43" t="s">
        <v>115</v>
      </c>
      <c r="F211" s="43" t="s">
        <v>175</v>
      </c>
      <c r="G211" s="43" t="s">
        <v>91</v>
      </c>
      <c r="H211" s="43" t="s">
        <v>565</v>
      </c>
      <c r="I211" s="43" t="s">
        <v>434</v>
      </c>
      <c r="J211" s="43" t="s">
        <v>564</v>
      </c>
      <c r="K211" s="43"/>
      <c r="L211" s="43">
        <v>2</v>
      </c>
      <c r="M211" s="43">
        <v>2</v>
      </c>
      <c r="N211" s="43" t="s">
        <v>20</v>
      </c>
      <c r="O211" s="43" t="s">
        <v>20</v>
      </c>
      <c r="P211" s="43" t="s">
        <v>35</v>
      </c>
      <c r="Q211" s="43" t="s">
        <v>35</v>
      </c>
    </row>
    <row r="212" spans="2:17" x14ac:dyDescent="0.3">
      <c r="B212" s="43" t="s">
        <v>64</v>
      </c>
      <c r="C212" s="43" t="s">
        <v>566</v>
      </c>
      <c r="D212" s="43" t="s">
        <v>66</v>
      </c>
      <c r="E212" s="43" t="s">
        <v>15</v>
      </c>
      <c r="F212" s="43" t="s">
        <v>175</v>
      </c>
      <c r="G212" s="43" t="s">
        <v>43</v>
      </c>
      <c r="H212" s="43" t="s">
        <v>69</v>
      </c>
      <c r="I212" s="43" t="s">
        <v>69</v>
      </c>
      <c r="J212" s="43" t="s">
        <v>567</v>
      </c>
      <c r="K212" s="43"/>
      <c r="L212" s="43">
        <v>3</v>
      </c>
      <c r="M212" s="43">
        <v>1</v>
      </c>
      <c r="N212" s="43" t="s">
        <v>20</v>
      </c>
      <c r="O212" s="43" t="s">
        <v>20</v>
      </c>
      <c r="P212" s="43" t="s">
        <v>35</v>
      </c>
      <c r="Q212" s="43" t="s">
        <v>20</v>
      </c>
    </row>
    <row r="213" spans="2:17" x14ac:dyDescent="0.3">
      <c r="B213" s="43" t="s">
        <v>64</v>
      </c>
      <c r="C213" s="43" t="s">
        <v>568</v>
      </c>
      <c r="D213" s="43" t="s">
        <v>66</v>
      </c>
      <c r="E213" s="43" t="s">
        <v>15</v>
      </c>
      <c r="F213" s="43" t="s">
        <v>175</v>
      </c>
      <c r="G213" s="43" t="s">
        <v>43</v>
      </c>
      <c r="H213" s="43" t="s">
        <v>69</v>
      </c>
      <c r="I213" s="43" t="s">
        <v>69</v>
      </c>
      <c r="J213" s="43" t="s">
        <v>569</v>
      </c>
      <c r="K213" s="43"/>
      <c r="L213" s="43">
        <v>4</v>
      </c>
      <c r="M213" s="43"/>
      <c r="N213" s="43" t="s">
        <v>20</v>
      </c>
      <c r="O213" s="43" t="s">
        <v>20</v>
      </c>
      <c r="P213" s="43" t="s">
        <v>20</v>
      </c>
      <c r="Q213" s="43" t="s">
        <v>20</v>
      </c>
    </row>
    <row r="214" spans="2:17" x14ac:dyDescent="0.3">
      <c r="B214" s="43" t="s">
        <v>64</v>
      </c>
      <c r="C214" s="43" t="s">
        <v>570</v>
      </c>
      <c r="D214" s="43" t="s">
        <v>66</v>
      </c>
      <c r="E214" s="43" t="s">
        <v>15</v>
      </c>
      <c r="F214" s="43" t="s">
        <v>175</v>
      </c>
      <c r="G214" s="43" t="s">
        <v>43</v>
      </c>
      <c r="H214" s="43" t="s">
        <v>69</v>
      </c>
      <c r="I214" s="43" t="s">
        <v>69</v>
      </c>
      <c r="J214" s="43" t="s">
        <v>571</v>
      </c>
      <c r="K214" s="43"/>
      <c r="L214" s="43">
        <v>2</v>
      </c>
      <c r="M214" s="43">
        <v>2</v>
      </c>
      <c r="N214" s="43" t="s">
        <v>35</v>
      </c>
      <c r="O214" s="43" t="s">
        <v>20</v>
      </c>
      <c r="P214" s="43" t="s">
        <v>20</v>
      </c>
      <c r="Q214" s="43" t="s">
        <v>35</v>
      </c>
    </row>
    <row r="215" spans="2:17" x14ac:dyDescent="0.3">
      <c r="B215" s="43" t="s">
        <v>64</v>
      </c>
      <c r="C215" s="43" t="s">
        <v>572</v>
      </c>
      <c r="D215" s="43" t="s">
        <v>66</v>
      </c>
      <c r="E215" s="43" t="s">
        <v>15</v>
      </c>
      <c r="F215" s="43" t="s">
        <v>175</v>
      </c>
      <c r="G215" s="43" t="s">
        <v>43</v>
      </c>
      <c r="H215" s="43" t="s">
        <v>69</v>
      </c>
      <c r="I215" s="43" t="s">
        <v>69</v>
      </c>
      <c r="J215" s="43" t="s">
        <v>573</v>
      </c>
      <c r="K215" s="43"/>
      <c r="L215" s="43">
        <v>2</v>
      </c>
      <c r="M215" s="43">
        <v>2</v>
      </c>
      <c r="N215" s="43" t="s">
        <v>35</v>
      </c>
      <c r="O215" s="43" t="s">
        <v>20</v>
      </c>
      <c r="P215" s="43" t="s">
        <v>20</v>
      </c>
      <c r="Q215" s="43" t="s">
        <v>35</v>
      </c>
    </row>
    <row r="216" spans="2:17" x14ac:dyDescent="0.3">
      <c r="B216" s="43" t="s">
        <v>64</v>
      </c>
      <c r="C216" s="43" t="s">
        <v>574</v>
      </c>
      <c r="D216" s="43" t="s">
        <v>66</v>
      </c>
      <c r="E216" s="43" t="s">
        <v>15</v>
      </c>
      <c r="F216" s="43" t="s">
        <v>175</v>
      </c>
      <c r="G216" s="43" t="s">
        <v>43</v>
      </c>
      <c r="H216" s="43" t="s">
        <v>69</v>
      </c>
      <c r="I216" s="43" t="s">
        <v>69</v>
      </c>
      <c r="J216" s="43" t="s">
        <v>575</v>
      </c>
      <c r="K216" s="43">
        <v>4</v>
      </c>
      <c r="L216" s="43"/>
      <c r="M216" s="43"/>
      <c r="N216" s="43" t="s">
        <v>19</v>
      </c>
      <c r="O216" s="43" t="s">
        <v>19</v>
      </c>
      <c r="P216" s="43" t="s">
        <v>19</v>
      </c>
      <c r="Q216" s="43" t="s">
        <v>19</v>
      </c>
    </row>
    <row r="217" spans="2:17" x14ac:dyDescent="0.3">
      <c r="B217" s="43" t="s">
        <v>64</v>
      </c>
      <c r="C217" s="43" t="s">
        <v>576</v>
      </c>
      <c r="D217" s="43" t="s">
        <v>66</v>
      </c>
      <c r="E217" s="43" t="s">
        <v>115</v>
      </c>
      <c r="F217" s="43" t="s">
        <v>175</v>
      </c>
      <c r="G217" s="43" t="s">
        <v>91</v>
      </c>
      <c r="H217" s="43" t="s">
        <v>260</v>
      </c>
      <c r="I217" s="43" t="s">
        <v>578</v>
      </c>
      <c r="J217" s="43" t="s">
        <v>577</v>
      </c>
      <c r="K217" s="43"/>
      <c r="L217" s="43">
        <v>1</v>
      </c>
      <c r="M217" s="43">
        <v>3</v>
      </c>
      <c r="N217" s="43" t="s">
        <v>20</v>
      </c>
      <c r="O217" s="43" t="s">
        <v>35</v>
      </c>
      <c r="P217" s="43" t="s">
        <v>35</v>
      </c>
      <c r="Q217" s="43" t="s">
        <v>35</v>
      </c>
    </row>
    <row r="218" spans="2:17" x14ac:dyDescent="0.3">
      <c r="B218" s="43" t="s">
        <v>64</v>
      </c>
      <c r="C218" s="43" t="s">
        <v>579</v>
      </c>
      <c r="D218" s="43" t="s">
        <v>66</v>
      </c>
      <c r="E218" s="43" t="s">
        <v>15</v>
      </c>
      <c r="F218" s="43" t="s">
        <v>175</v>
      </c>
      <c r="G218" s="43" t="s">
        <v>43</v>
      </c>
      <c r="H218" s="43" t="s">
        <v>69</v>
      </c>
      <c r="I218" s="43" t="s">
        <v>69</v>
      </c>
      <c r="J218" s="43" t="s">
        <v>580</v>
      </c>
      <c r="K218" s="43">
        <v>3</v>
      </c>
      <c r="L218" s="43">
        <v>1</v>
      </c>
      <c r="M218" s="43"/>
      <c r="N218" s="43" t="s">
        <v>19</v>
      </c>
      <c r="O218" s="43" t="s">
        <v>19</v>
      </c>
      <c r="P218" s="43" t="s">
        <v>19</v>
      </c>
      <c r="Q218" s="43" t="s">
        <v>20</v>
      </c>
    </row>
    <row r="219" spans="2:17" x14ac:dyDescent="0.3">
      <c r="B219" s="43" t="s">
        <v>64</v>
      </c>
      <c r="C219" s="43" t="s">
        <v>581</v>
      </c>
      <c r="D219" s="43" t="s">
        <v>66</v>
      </c>
      <c r="E219" s="43" t="s">
        <v>115</v>
      </c>
      <c r="F219" s="43" t="s">
        <v>175</v>
      </c>
      <c r="G219" s="43" t="s">
        <v>407</v>
      </c>
      <c r="H219" s="43" t="s">
        <v>406</v>
      </c>
      <c r="I219" s="43" t="s">
        <v>434</v>
      </c>
      <c r="J219" s="43" t="s">
        <v>582</v>
      </c>
      <c r="K219" s="43"/>
      <c r="L219" s="43">
        <v>4</v>
      </c>
      <c r="M219" s="43"/>
      <c r="N219" s="43" t="s">
        <v>20</v>
      </c>
      <c r="O219" s="43" t="s">
        <v>20</v>
      </c>
      <c r="P219" s="43" t="s">
        <v>20</v>
      </c>
      <c r="Q219" s="43" t="s">
        <v>20</v>
      </c>
    </row>
    <row r="220" spans="2:17" x14ac:dyDescent="0.3">
      <c r="B220" s="43" t="s">
        <v>64</v>
      </c>
      <c r="C220" s="43" t="s">
        <v>583</v>
      </c>
      <c r="D220" s="43" t="s">
        <v>66</v>
      </c>
      <c r="E220" s="43" t="s">
        <v>15</v>
      </c>
      <c r="F220" s="43" t="s">
        <v>67</v>
      </c>
      <c r="G220" s="43" t="s">
        <v>223</v>
      </c>
      <c r="H220" s="43" t="s">
        <v>381</v>
      </c>
      <c r="I220" s="43" t="s">
        <v>381</v>
      </c>
      <c r="J220" s="43" t="s">
        <v>584</v>
      </c>
      <c r="K220" s="43"/>
      <c r="L220" s="43">
        <v>4</v>
      </c>
      <c r="M220" s="43"/>
      <c r="N220" s="43" t="s">
        <v>20</v>
      </c>
      <c r="O220" s="43" t="s">
        <v>20</v>
      </c>
      <c r="P220" s="43" t="s">
        <v>20</v>
      </c>
      <c r="Q220" s="43" t="s">
        <v>20</v>
      </c>
    </row>
    <row r="221" spans="2:17" x14ac:dyDescent="0.3">
      <c r="B221" s="43" t="s">
        <v>64</v>
      </c>
      <c r="C221" s="43" t="s">
        <v>585</v>
      </c>
      <c r="D221" s="43" t="s">
        <v>66</v>
      </c>
      <c r="E221" s="43" t="s">
        <v>15</v>
      </c>
      <c r="F221" s="43" t="s">
        <v>67</v>
      </c>
      <c r="G221" s="43" t="s">
        <v>43</v>
      </c>
      <c r="H221" s="43" t="s">
        <v>69</v>
      </c>
      <c r="I221" s="43" t="s">
        <v>69</v>
      </c>
      <c r="J221" s="43" t="s">
        <v>586</v>
      </c>
      <c r="K221" s="43"/>
      <c r="L221" s="43">
        <v>3</v>
      </c>
      <c r="M221" s="43">
        <v>1</v>
      </c>
      <c r="N221" s="43" t="s">
        <v>20</v>
      </c>
      <c r="O221" s="43" t="s">
        <v>20</v>
      </c>
      <c r="P221" s="43" t="s">
        <v>35</v>
      </c>
      <c r="Q221" s="43" t="s">
        <v>20</v>
      </c>
    </row>
    <row r="222" spans="2:17" x14ac:dyDescent="0.3">
      <c r="B222" s="43" t="s">
        <v>64</v>
      </c>
      <c r="C222" s="43" t="s">
        <v>587</v>
      </c>
      <c r="D222" s="43" t="s">
        <v>66</v>
      </c>
      <c r="E222" s="43" t="s">
        <v>115</v>
      </c>
      <c r="F222" s="43" t="s">
        <v>175</v>
      </c>
      <c r="G222" s="43" t="s">
        <v>81</v>
      </c>
      <c r="H222" s="43" t="s">
        <v>589</v>
      </c>
      <c r="I222" s="43" t="s">
        <v>590</v>
      </c>
      <c r="J222" s="43" t="s">
        <v>588</v>
      </c>
      <c r="K222" s="43"/>
      <c r="L222" s="43">
        <v>2</v>
      </c>
      <c r="M222" s="43">
        <v>2</v>
      </c>
      <c r="N222" s="43" t="s">
        <v>20</v>
      </c>
      <c r="O222" s="43" t="s">
        <v>35</v>
      </c>
      <c r="P222" s="43" t="s">
        <v>35</v>
      </c>
      <c r="Q222" s="43" t="s">
        <v>20</v>
      </c>
    </row>
    <row r="223" spans="2:17" x14ac:dyDescent="0.3">
      <c r="B223" s="43" t="s">
        <v>64</v>
      </c>
      <c r="C223" s="43" t="s">
        <v>591</v>
      </c>
      <c r="D223" s="43" t="s">
        <v>66</v>
      </c>
      <c r="E223" s="43" t="s">
        <v>15</v>
      </c>
      <c r="F223" s="43" t="s">
        <v>175</v>
      </c>
      <c r="G223" s="43" t="s">
        <v>43</v>
      </c>
      <c r="H223" s="43" t="s">
        <v>69</v>
      </c>
      <c r="I223" s="43" t="s">
        <v>69</v>
      </c>
      <c r="J223" s="43" t="s">
        <v>592</v>
      </c>
      <c r="K223" s="43"/>
      <c r="L223" s="43">
        <v>3</v>
      </c>
      <c r="M223" s="43">
        <v>1</v>
      </c>
      <c r="N223" s="43" t="s">
        <v>20</v>
      </c>
      <c r="O223" s="43" t="s">
        <v>20</v>
      </c>
      <c r="P223" s="43" t="s">
        <v>20</v>
      </c>
      <c r="Q223" s="43" t="s">
        <v>35</v>
      </c>
    </row>
    <row r="224" spans="2:17" x14ac:dyDescent="0.3">
      <c r="B224" s="43" t="s">
        <v>64</v>
      </c>
      <c r="C224" s="43" t="s">
        <v>593</v>
      </c>
      <c r="D224" s="43" t="s">
        <v>66</v>
      </c>
      <c r="E224" s="43" t="s">
        <v>15</v>
      </c>
      <c r="F224" s="43" t="s">
        <v>175</v>
      </c>
      <c r="G224" s="43" t="s">
        <v>91</v>
      </c>
      <c r="H224" s="43" t="s">
        <v>260</v>
      </c>
      <c r="I224" s="43" t="s">
        <v>260</v>
      </c>
      <c r="J224" s="43" t="s">
        <v>594</v>
      </c>
      <c r="K224" s="43"/>
      <c r="L224" s="43">
        <v>2</v>
      </c>
      <c r="M224" s="43">
        <v>2</v>
      </c>
      <c r="N224" s="43" t="s">
        <v>20</v>
      </c>
      <c r="O224" s="43" t="s">
        <v>35</v>
      </c>
      <c r="P224" s="43" t="s">
        <v>20</v>
      </c>
      <c r="Q224" s="43" t="s">
        <v>35</v>
      </c>
    </row>
    <row r="225" spans="2:17" x14ac:dyDescent="0.3">
      <c r="B225" s="43" t="s">
        <v>64</v>
      </c>
      <c r="C225" s="43" t="s">
        <v>595</v>
      </c>
      <c r="D225" s="43" t="s">
        <v>66</v>
      </c>
      <c r="E225" s="43" t="s">
        <v>15</v>
      </c>
      <c r="F225" s="43" t="s">
        <v>67</v>
      </c>
      <c r="G225" s="43" t="s">
        <v>38</v>
      </c>
      <c r="H225" s="43" t="s">
        <v>597</v>
      </c>
      <c r="I225" s="43" t="s">
        <v>597</v>
      </c>
      <c r="J225" s="43" t="s">
        <v>596</v>
      </c>
      <c r="K225" s="43"/>
      <c r="L225" s="43">
        <v>4</v>
      </c>
      <c r="M225" s="43"/>
      <c r="N225" s="43" t="s">
        <v>20</v>
      </c>
      <c r="O225" s="43" t="s">
        <v>20</v>
      </c>
      <c r="P225" s="43" t="s">
        <v>20</v>
      </c>
      <c r="Q225" s="43" t="s">
        <v>20</v>
      </c>
    </row>
    <row r="226" spans="2:17" x14ac:dyDescent="0.3">
      <c r="B226" s="43" t="s">
        <v>64</v>
      </c>
      <c r="C226" s="43" t="s">
        <v>598</v>
      </c>
      <c r="D226" s="43" t="s">
        <v>66</v>
      </c>
      <c r="E226" s="43" t="s">
        <v>15</v>
      </c>
      <c r="F226" s="43" t="s">
        <v>67</v>
      </c>
      <c r="G226" s="43" t="s">
        <v>38</v>
      </c>
      <c r="H226" s="43" t="s">
        <v>597</v>
      </c>
      <c r="I226" s="43" t="s">
        <v>597</v>
      </c>
      <c r="J226" s="43" t="s">
        <v>599</v>
      </c>
      <c r="K226" s="43"/>
      <c r="L226" s="43">
        <v>3</v>
      </c>
      <c r="M226" s="43">
        <v>1</v>
      </c>
      <c r="N226" s="43" t="s">
        <v>20</v>
      </c>
      <c r="O226" s="43" t="s">
        <v>20</v>
      </c>
      <c r="P226" s="43" t="s">
        <v>20</v>
      </c>
      <c r="Q226" s="43" t="s">
        <v>35</v>
      </c>
    </row>
    <row r="227" spans="2:17" x14ac:dyDescent="0.3">
      <c r="B227" s="43" t="s">
        <v>64</v>
      </c>
      <c r="C227" s="43" t="s">
        <v>600</v>
      </c>
      <c r="D227" s="43" t="s">
        <v>66</v>
      </c>
      <c r="E227" s="43" t="s">
        <v>15</v>
      </c>
      <c r="F227" s="43" t="s">
        <v>67</v>
      </c>
      <c r="G227" s="43" t="s">
        <v>81</v>
      </c>
      <c r="H227" s="43" t="s">
        <v>425</v>
      </c>
      <c r="I227" s="43" t="s">
        <v>426</v>
      </c>
      <c r="J227" s="43" t="s">
        <v>601</v>
      </c>
      <c r="K227" s="43"/>
      <c r="L227" s="43">
        <v>4</v>
      </c>
      <c r="M227" s="43"/>
      <c r="N227" s="43" t="s">
        <v>20</v>
      </c>
      <c r="O227" s="43" t="s">
        <v>20</v>
      </c>
      <c r="P227" s="43" t="s">
        <v>20</v>
      </c>
      <c r="Q227" s="43" t="s">
        <v>20</v>
      </c>
    </row>
    <row r="228" spans="2:17" x14ac:dyDescent="0.3">
      <c r="B228" s="43" t="s">
        <v>64</v>
      </c>
      <c r="C228" s="43" t="s">
        <v>602</v>
      </c>
      <c r="D228" s="43" t="s">
        <v>66</v>
      </c>
      <c r="E228" s="43" t="s">
        <v>115</v>
      </c>
      <c r="F228" s="43" t="s">
        <v>175</v>
      </c>
      <c r="G228" s="43" t="s">
        <v>85</v>
      </c>
      <c r="H228" s="43" t="s">
        <v>604</v>
      </c>
      <c r="I228" s="43" t="s">
        <v>606</v>
      </c>
      <c r="J228" s="43" t="s">
        <v>603</v>
      </c>
      <c r="K228" s="43"/>
      <c r="L228" s="43">
        <v>3</v>
      </c>
      <c r="M228" s="43">
        <v>1</v>
      </c>
      <c r="N228" s="43" t="s">
        <v>20</v>
      </c>
      <c r="O228" s="43" t="s">
        <v>20</v>
      </c>
      <c r="P228" s="43" t="s">
        <v>35</v>
      </c>
      <c r="Q228" s="43" t="s">
        <v>20</v>
      </c>
    </row>
    <row r="229" spans="2:17" x14ac:dyDescent="0.3">
      <c r="B229" s="43" t="s">
        <v>64</v>
      </c>
      <c r="C229" s="43" t="s">
        <v>607</v>
      </c>
      <c r="D229" s="43" t="s">
        <v>66</v>
      </c>
      <c r="E229" s="43" t="s">
        <v>115</v>
      </c>
      <c r="F229" s="43" t="s">
        <v>175</v>
      </c>
      <c r="G229" s="43" t="s">
        <v>59</v>
      </c>
      <c r="H229" s="43" t="s">
        <v>605</v>
      </c>
      <c r="I229" s="43" t="s">
        <v>434</v>
      </c>
      <c r="J229" s="43" t="s">
        <v>608</v>
      </c>
      <c r="K229" s="43"/>
      <c r="L229" s="43">
        <v>1</v>
      </c>
      <c r="M229" s="43">
        <v>3</v>
      </c>
      <c r="N229" s="43" t="s">
        <v>20</v>
      </c>
      <c r="O229" s="43" t="s">
        <v>35</v>
      </c>
      <c r="P229" s="43" t="s">
        <v>35</v>
      </c>
      <c r="Q229" s="43" t="s">
        <v>35</v>
      </c>
    </row>
    <row r="230" spans="2:17" x14ac:dyDescent="0.3">
      <c r="B230" s="43" t="s">
        <v>64</v>
      </c>
      <c r="C230" s="43" t="s">
        <v>609</v>
      </c>
      <c r="D230" s="43" t="s">
        <v>66</v>
      </c>
      <c r="E230" s="43" t="s">
        <v>15</v>
      </c>
      <c r="F230" s="43" t="s">
        <v>67</v>
      </c>
      <c r="G230" s="43" t="s">
        <v>81</v>
      </c>
      <c r="H230" s="43" t="s">
        <v>524</v>
      </c>
      <c r="I230" s="43" t="s">
        <v>524</v>
      </c>
      <c r="J230" s="43" t="s">
        <v>610</v>
      </c>
      <c r="K230" s="43">
        <v>1</v>
      </c>
      <c r="L230" s="43">
        <v>3</v>
      </c>
      <c r="M230" s="43"/>
      <c r="N230" s="43" t="s">
        <v>19</v>
      </c>
      <c r="O230" s="43" t="s">
        <v>20</v>
      </c>
      <c r="P230" s="43" t="s">
        <v>20</v>
      </c>
      <c r="Q230" s="43" t="s">
        <v>20</v>
      </c>
    </row>
    <row r="231" spans="2:17" x14ac:dyDescent="0.3">
      <c r="B231" s="43" t="s">
        <v>64</v>
      </c>
      <c r="C231" s="43" t="s">
        <v>611</v>
      </c>
      <c r="D231" s="43" t="s">
        <v>66</v>
      </c>
      <c r="E231" s="43" t="s">
        <v>115</v>
      </c>
      <c r="F231" s="43" t="s">
        <v>67</v>
      </c>
      <c r="G231" s="43" t="s">
        <v>91</v>
      </c>
      <c r="H231" s="43" t="s">
        <v>131</v>
      </c>
      <c r="I231" s="43" t="s">
        <v>613</v>
      </c>
      <c r="J231" s="43" t="s">
        <v>612</v>
      </c>
      <c r="K231" s="43"/>
      <c r="L231" s="43">
        <v>2</v>
      </c>
      <c r="M231" s="43">
        <v>2</v>
      </c>
      <c r="N231" s="43" t="s">
        <v>35</v>
      </c>
      <c r="O231" s="43" t="s">
        <v>20</v>
      </c>
      <c r="P231" s="43" t="s">
        <v>35</v>
      </c>
      <c r="Q231" s="43" t="s">
        <v>20</v>
      </c>
    </row>
    <row r="232" spans="2:17" x14ac:dyDescent="0.3">
      <c r="B232" s="43" t="s">
        <v>64</v>
      </c>
      <c r="C232" s="43" t="s">
        <v>614</v>
      </c>
      <c r="D232" s="43" t="s">
        <v>66</v>
      </c>
      <c r="E232" s="43" t="s">
        <v>15</v>
      </c>
      <c r="F232" s="43" t="s">
        <v>175</v>
      </c>
      <c r="G232" s="43" t="s">
        <v>91</v>
      </c>
      <c r="H232" s="43" t="s">
        <v>118</v>
      </c>
      <c r="I232" s="43" t="s">
        <v>118</v>
      </c>
      <c r="J232" s="43" t="s">
        <v>615</v>
      </c>
      <c r="K232" s="43">
        <v>2</v>
      </c>
      <c r="L232" s="43">
        <v>2</v>
      </c>
      <c r="M232" s="43"/>
      <c r="N232" s="43" t="s">
        <v>19</v>
      </c>
      <c r="O232" s="43" t="s">
        <v>20</v>
      </c>
      <c r="P232" s="43" t="s">
        <v>20</v>
      </c>
      <c r="Q232" s="43" t="s">
        <v>19</v>
      </c>
    </row>
    <row r="233" spans="2:17" x14ac:dyDescent="0.3">
      <c r="B233" s="43" t="s">
        <v>64</v>
      </c>
      <c r="C233" s="43" t="s">
        <v>616</v>
      </c>
      <c r="D233" s="43" t="s">
        <v>66</v>
      </c>
      <c r="E233" s="43" t="s">
        <v>15</v>
      </c>
      <c r="F233" s="43" t="s">
        <v>67</v>
      </c>
      <c r="G233" s="43" t="s">
        <v>407</v>
      </c>
      <c r="H233" s="43" t="s">
        <v>618</v>
      </c>
      <c r="I233" s="43" t="s">
        <v>618</v>
      </c>
      <c r="J233" s="43" t="s">
        <v>617</v>
      </c>
      <c r="K233" s="43">
        <v>1</v>
      </c>
      <c r="L233" s="43">
        <v>3</v>
      </c>
      <c r="M233" s="43"/>
      <c r="N233" s="43" t="s">
        <v>20</v>
      </c>
      <c r="O233" s="43" t="s">
        <v>20</v>
      </c>
      <c r="P233" s="43" t="s">
        <v>20</v>
      </c>
      <c r="Q233" s="43" t="s">
        <v>19</v>
      </c>
    </row>
    <row r="234" spans="2:17" x14ac:dyDescent="0.3">
      <c r="B234" s="43" t="s">
        <v>64</v>
      </c>
      <c r="C234" s="43" t="s">
        <v>619</v>
      </c>
      <c r="D234" s="43" t="s">
        <v>66</v>
      </c>
      <c r="E234" s="43" t="s">
        <v>115</v>
      </c>
      <c r="F234" s="43" t="s">
        <v>67</v>
      </c>
      <c r="G234" s="43" t="s">
        <v>91</v>
      </c>
      <c r="H234" s="43" t="s">
        <v>621</v>
      </c>
      <c r="I234" s="43" t="s">
        <v>189</v>
      </c>
      <c r="J234" s="43" t="s">
        <v>620</v>
      </c>
      <c r="K234" s="43"/>
      <c r="L234" s="43">
        <v>1</v>
      </c>
      <c r="M234" s="43">
        <v>3</v>
      </c>
      <c r="N234" s="43" t="s">
        <v>20</v>
      </c>
      <c r="O234" s="43" t="s">
        <v>35</v>
      </c>
      <c r="P234" s="43" t="s">
        <v>35</v>
      </c>
      <c r="Q234" s="43" t="s">
        <v>35</v>
      </c>
    </row>
    <row r="235" spans="2:17" x14ac:dyDescent="0.3">
      <c r="B235" s="43" t="s">
        <v>64</v>
      </c>
      <c r="C235" s="43" t="s">
        <v>622</v>
      </c>
      <c r="D235" s="43" t="s">
        <v>66</v>
      </c>
      <c r="E235" s="43" t="s">
        <v>15</v>
      </c>
      <c r="F235" s="43" t="s">
        <v>175</v>
      </c>
      <c r="G235" s="43" t="s">
        <v>38</v>
      </c>
      <c r="H235" s="43" t="s">
        <v>597</v>
      </c>
      <c r="I235" s="43" t="s">
        <v>597</v>
      </c>
      <c r="J235" s="43" t="s">
        <v>623</v>
      </c>
      <c r="K235" s="43"/>
      <c r="L235" s="43">
        <v>3</v>
      </c>
      <c r="M235" s="43">
        <v>1</v>
      </c>
      <c r="N235" s="43" t="s">
        <v>20</v>
      </c>
      <c r="O235" s="43" t="s">
        <v>20</v>
      </c>
      <c r="P235" s="43" t="s">
        <v>35</v>
      </c>
      <c r="Q235" s="43" t="s">
        <v>20</v>
      </c>
    </row>
    <row r="236" spans="2:17" x14ac:dyDescent="0.3">
      <c r="B236" s="43" t="s">
        <v>64</v>
      </c>
      <c r="C236" s="43" t="s">
        <v>624</v>
      </c>
      <c r="D236" s="43" t="s">
        <v>66</v>
      </c>
      <c r="E236" s="43" t="s">
        <v>15</v>
      </c>
      <c r="F236" s="43" t="s">
        <v>67</v>
      </c>
      <c r="G236" s="43" t="s">
        <v>43</v>
      </c>
      <c r="H236" s="43" t="s">
        <v>396</v>
      </c>
      <c r="I236" s="43" t="s">
        <v>396</v>
      </c>
      <c r="J236" s="43" t="s">
        <v>625</v>
      </c>
      <c r="K236" s="43"/>
      <c r="L236" s="43">
        <v>4</v>
      </c>
      <c r="M236" s="43"/>
      <c r="N236" s="43" t="s">
        <v>20</v>
      </c>
      <c r="O236" s="43" t="s">
        <v>20</v>
      </c>
      <c r="P236" s="43" t="s">
        <v>20</v>
      </c>
      <c r="Q236" s="43" t="s">
        <v>20</v>
      </c>
    </row>
    <row r="237" spans="2:17" x14ac:dyDescent="0.3">
      <c r="B237" s="43" t="s">
        <v>64</v>
      </c>
      <c r="C237" s="43" t="s">
        <v>626</v>
      </c>
      <c r="D237" s="43" t="s">
        <v>66</v>
      </c>
      <c r="E237" s="43" t="s">
        <v>15</v>
      </c>
      <c r="F237" s="43" t="s">
        <v>67</v>
      </c>
      <c r="G237" s="43" t="s">
        <v>154</v>
      </c>
      <c r="H237" s="43" t="s">
        <v>628</v>
      </c>
      <c r="I237" s="43" t="s">
        <v>628</v>
      </c>
      <c r="J237" s="43" t="s">
        <v>627</v>
      </c>
      <c r="K237" s="43">
        <v>2</v>
      </c>
      <c r="L237" s="43">
        <v>2</v>
      </c>
      <c r="M237" s="43"/>
      <c r="N237" s="43" t="s">
        <v>19</v>
      </c>
      <c r="O237" s="43" t="s">
        <v>20</v>
      </c>
      <c r="P237" s="43" t="s">
        <v>20</v>
      </c>
      <c r="Q237" s="43" t="s">
        <v>19</v>
      </c>
    </row>
    <row r="238" spans="2:17" x14ac:dyDescent="0.3">
      <c r="B238" s="43" t="s">
        <v>64</v>
      </c>
      <c r="C238" s="43" t="s">
        <v>629</v>
      </c>
      <c r="D238" s="43" t="s">
        <v>66</v>
      </c>
      <c r="E238" s="43" t="s">
        <v>15</v>
      </c>
      <c r="F238" s="43" t="s">
        <v>175</v>
      </c>
      <c r="G238" s="43" t="s">
        <v>91</v>
      </c>
      <c r="H238" s="43" t="s">
        <v>268</v>
      </c>
      <c r="I238" s="43" t="s">
        <v>268</v>
      </c>
      <c r="J238" s="43" t="s">
        <v>630</v>
      </c>
      <c r="K238" s="43"/>
      <c r="L238" s="43"/>
      <c r="M238" s="43">
        <v>4</v>
      </c>
      <c r="N238" s="43" t="s">
        <v>35</v>
      </c>
      <c r="O238" s="43" t="s">
        <v>35</v>
      </c>
      <c r="P238" s="43" t="s">
        <v>35</v>
      </c>
      <c r="Q238" s="43" t="s">
        <v>35</v>
      </c>
    </row>
    <row r="239" spans="2:17" x14ac:dyDescent="0.3">
      <c r="B239" s="43" t="s">
        <v>64</v>
      </c>
      <c r="C239" s="43" t="s">
        <v>631</v>
      </c>
      <c r="D239" s="43" t="s">
        <v>66</v>
      </c>
      <c r="E239" s="43" t="s">
        <v>15</v>
      </c>
      <c r="F239" s="43" t="s">
        <v>175</v>
      </c>
      <c r="G239" s="43" t="s">
        <v>85</v>
      </c>
      <c r="H239" s="43" t="s">
        <v>604</v>
      </c>
      <c r="I239" s="43" t="s">
        <v>604</v>
      </c>
      <c r="J239" s="43" t="s">
        <v>632</v>
      </c>
      <c r="K239" s="43"/>
      <c r="L239" s="43">
        <v>4</v>
      </c>
      <c r="M239" s="43"/>
      <c r="N239" s="43" t="s">
        <v>20</v>
      </c>
      <c r="O239" s="43" t="s">
        <v>20</v>
      </c>
      <c r="P239" s="43" t="s">
        <v>20</v>
      </c>
      <c r="Q239" s="43" t="s">
        <v>20</v>
      </c>
    </row>
    <row r="240" spans="2:17" x14ac:dyDescent="0.3">
      <c r="B240" s="43" t="s">
        <v>64</v>
      </c>
      <c r="C240" s="43" t="s">
        <v>633</v>
      </c>
      <c r="D240" s="43" t="s">
        <v>66</v>
      </c>
      <c r="E240" s="43" t="s">
        <v>115</v>
      </c>
      <c r="F240" s="43" t="s">
        <v>175</v>
      </c>
      <c r="G240" s="43" t="s">
        <v>418</v>
      </c>
      <c r="H240" s="43" t="s">
        <v>417</v>
      </c>
      <c r="I240" s="43" t="s">
        <v>434</v>
      </c>
      <c r="J240" s="43" t="s">
        <v>634</v>
      </c>
      <c r="K240" s="43"/>
      <c r="L240" s="43">
        <v>3</v>
      </c>
      <c r="M240" s="43">
        <v>1</v>
      </c>
      <c r="N240" s="43" t="s">
        <v>20</v>
      </c>
      <c r="O240" s="43" t="s">
        <v>20</v>
      </c>
      <c r="P240" s="43" t="s">
        <v>20</v>
      </c>
      <c r="Q240" s="43" t="s">
        <v>35</v>
      </c>
    </row>
    <row r="241" spans="2:17" x14ac:dyDescent="0.3">
      <c r="B241" s="43" t="s">
        <v>64</v>
      </c>
      <c r="C241" s="43" t="s">
        <v>635</v>
      </c>
      <c r="D241" s="43" t="s">
        <v>66</v>
      </c>
      <c r="E241" s="43" t="s">
        <v>115</v>
      </c>
      <c r="F241" s="43" t="s">
        <v>67</v>
      </c>
      <c r="G241" s="43" t="s">
        <v>103</v>
      </c>
      <c r="H241" s="43" t="s">
        <v>637</v>
      </c>
      <c r="I241" s="43" t="s">
        <v>638</v>
      </c>
      <c r="J241" s="43" t="s">
        <v>636</v>
      </c>
      <c r="K241" s="43"/>
      <c r="L241" s="43">
        <v>1</v>
      </c>
      <c r="M241" s="43">
        <v>3</v>
      </c>
      <c r="N241" s="43" t="s">
        <v>35</v>
      </c>
      <c r="O241" s="43" t="s">
        <v>35</v>
      </c>
      <c r="P241" s="43" t="s">
        <v>20</v>
      </c>
      <c r="Q241" s="43" t="s">
        <v>35</v>
      </c>
    </row>
    <row r="242" spans="2:17" x14ac:dyDescent="0.3">
      <c r="B242" s="43" t="s">
        <v>64</v>
      </c>
      <c r="C242" s="43" t="s">
        <v>639</v>
      </c>
      <c r="D242" s="43" t="s">
        <v>66</v>
      </c>
      <c r="E242" s="43" t="s">
        <v>15</v>
      </c>
      <c r="F242" s="43" t="s">
        <v>67</v>
      </c>
      <c r="G242" s="43" t="s">
        <v>81</v>
      </c>
      <c r="H242" s="43" t="s">
        <v>524</v>
      </c>
      <c r="I242" s="43" t="s">
        <v>524</v>
      </c>
      <c r="J242" s="43" t="s">
        <v>640</v>
      </c>
      <c r="K242" s="43">
        <v>1</v>
      </c>
      <c r="L242" s="43">
        <v>3</v>
      </c>
      <c r="M242" s="43"/>
      <c r="N242" s="43" t="s">
        <v>20</v>
      </c>
      <c r="O242" s="43" t="s">
        <v>20</v>
      </c>
      <c r="P242" s="43" t="s">
        <v>20</v>
      </c>
      <c r="Q242" s="43" t="s">
        <v>19</v>
      </c>
    </row>
    <row r="243" spans="2:17" x14ac:dyDescent="0.3">
      <c r="B243" s="43" t="s">
        <v>64</v>
      </c>
      <c r="C243" s="43" t="s">
        <v>641</v>
      </c>
      <c r="D243" s="43" t="s">
        <v>66</v>
      </c>
      <c r="E243" s="43" t="s">
        <v>15</v>
      </c>
      <c r="F243" s="43" t="s">
        <v>67</v>
      </c>
      <c r="G243" s="43" t="s">
        <v>407</v>
      </c>
      <c r="H243" s="43" t="s">
        <v>618</v>
      </c>
      <c r="I243" s="43" t="s">
        <v>618</v>
      </c>
      <c r="J243" s="43" t="s">
        <v>642</v>
      </c>
      <c r="K243" s="43">
        <v>4</v>
      </c>
      <c r="L243" s="43"/>
      <c r="M243" s="43"/>
      <c r="N243" s="43" t="s">
        <v>19</v>
      </c>
      <c r="O243" s="43" t="s">
        <v>19</v>
      </c>
      <c r="P243" s="43" t="s">
        <v>19</v>
      </c>
      <c r="Q243" s="43" t="s">
        <v>19</v>
      </c>
    </row>
    <row r="244" spans="2:17" x14ac:dyDescent="0.3">
      <c r="B244" s="43" t="s">
        <v>64</v>
      </c>
      <c r="C244" s="43" t="s">
        <v>643</v>
      </c>
      <c r="D244" s="43" t="s">
        <v>66</v>
      </c>
      <c r="E244" s="43" t="s">
        <v>115</v>
      </c>
      <c r="F244" s="43" t="s">
        <v>175</v>
      </c>
      <c r="G244" s="43" t="s">
        <v>59</v>
      </c>
      <c r="H244" s="43" t="s">
        <v>60</v>
      </c>
      <c r="I244" s="43" t="s">
        <v>606</v>
      </c>
      <c r="J244" s="43" t="s">
        <v>644</v>
      </c>
      <c r="K244" s="43">
        <v>1</v>
      </c>
      <c r="L244" s="43">
        <v>2</v>
      </c>
      <c r="M244" s="43">
        <v>1</v>
      </c>
      <c r="N244" s="43" t="s">
        <v>20</v>
      </c>
      <c r="O244" s="43" t="s">
        <v>20</v>
      </c>
      <c r="P244" s="43" t="s">
        <v>35</v>
      </c>
      <c r="Q244" s="43" t="s">
        <v>19</v>
      </c>
    </row>
    <row r="245" spans="2:17" x14ac:dyDescent="0.3">
      <c r="B245" s="43" t="s">
        <v>64</v>
      </c>
      <c r="C245" s="43" t="s">
        <v>645</v>
      </c>
      <c r="D245" s="43" t="s">
        <v>66</v>
      </c>
      <c r="E245" s="43" t="s">
        <v>15</v>
      </c>
      <c r="F245" s="43" t="s">
        <v>67</v>
      </c>
      <c r="G245" s="43" t="s">
        <v>223</v>
      </c>
      <c r="H245" s="43" t="s">
        <v>381</v>
      </c>
      <c r="I245" s="43" t="s">
        <v>381</v>
      </c>
      <c r="J245" s="43" t="s">
        <v>646</v>
      </c>
      <c r="K245" s="43"/>
      <c r="L245" s="43">
        <v>1</v>
      </c>
      <c r="M245" s="43">
        <v>3</v>
      </c>
      <c r="N245" s="43" t="s">
        <v>35</v>
      </c>
      <c r="O245" s="43" t="s">
        <v>35</v>
      </c>
      <c r="P245" s="43" t="s">
        <v>35</v>
      </c>
      <c r="Q245" s="43" t="s">
        <v>20</v>
      </c>
    </row>
    <row r="246" spans="2:17" x14ac:dyDescent="0.3">
      <c r="B246" s="43" t="s">
        <v>64</v>
      </c>
      <c r="C246" s="43" t="s">
        <v>647</v>
      </c>
      <c r="D246" s="43" t="s">
        <v>66</v>
      </c>
      <c r="E246" s="43" t="s">
        <v>115</v>
      </c>
      <c r="F246" s="43" t="s">
        <v>175</v>
      </c>
      <c r="G246" s="43" t="s">
        <v>91</v>
      </c>
      <c r="H246" s="43" t="s">
        <v>260</v>
      </c>
      <c r="I246" s="43" t="s">
        <v>649</v>
      </c>
      <c r="J246" s="43" t="s">
        <v>648</v>
      </c>
      <c r="K246" s="43"/>
      <c r="L246" s="43">
        <v>1</v>
      </c>
      <c r="M246" s="43">
        <v>3</v>
      </c>
      <c r="N246" s="43" t="s">
        <v>20</v>
      </c>
      <c r="O246" s="43" t="s">
        <v>35</v>
      </c>
      <c r="P246" s="43" t="s">
        <v>35</v>
      </c>
      <c r="Q246" s="43" t="s">
        <v>35</v>
      </c>
    </row>
    <row r="247" spans="2:17" x14ac:dyDescent="0.3">
      <c r="B247" s="43" t="s">
        <v>64</v>
      </c>
      <c r="C247" s="43" t="s">
        <v>650</v>
      </c>
      <c r="D247" s="43" t="s">
        <v>66</v>
      </c>
      <c r="E247" s="43" t="s">
        <v>15</v>
      </c>
      <c r="F247" s="43" t="s">
        <v>67</v>
      </c>
      <c r="G247" s="43" t="s">
        <v>43</v>
      </c>
      <c r="H247" s="43" t="s">
        <v>177</v>
      </c>
      <c r="I247" s="43" t="s">
        <v>177</v>
      </c>
      <c r="J247" s="43" t="s">
        <v>651</v>
      </c>
      <c r="K247" s="43"/>
      <c r="L247" s="43">
        <v>4</v>
      </c>
      <c r="M247" s="43"/>
      <c r="N247" s="43" t="s">
        <v>20</v>
      </c>
      <c r="O247" s="43" t="s">
        <v>20</v>
      </c>
      <c r="P247" s="43" t="s">
        <v>20</v>
      </c>
      <c r="Q247" s="43" t="s">
        <v>20</v>
      </c>
    </row>
    <row r="248" spans="2:17" x14ac:dyDescent="0.3">
      <c r="B248" s="43" t="s">
        <v>64</v>
      </c>
      <c r="C248" s="43" t="s">
        <v>652</v>
      </c>
      <c r="D248" s="43" t="s">
        <v>66</v>
      </c>
      <c r="E248" s="43" t="s">
        <v>15</v>
      </c>
      <c r="F248" s="43" t="s">
        <v>67</v>
      </c>
      <c r="G248" s="43" t="s">
        <v>113</v>
      </c>
      <c r="H248" s="43" t="s">
        <v>654</v>
      </c>
      <c r="I248" s="43" t="s">
        <v>654</v>
      </c>
      <c r="J248" s="43" t="s">
        <v>653</v>
      </c>
      <c r="K248" s="43"/>
      <c r="L248" s="43">
        <v>4</v>
      </c>
      <c r="M248" s="43"/>
      <c r="N248" s="43" t="s">
        <v>20</v>
      </c>
      <c r="O248" s="43" t="s">
        <v>20</v>
      </c>
      <c r="P248" s="43" t="s">
        <v>20</v>
      </c>
      <c r="Q248" s="43" t="s">
        <v>20</v>
      </c>
    </row>
    <row r="249" spans="2:17" x14ac:dyDescent="0.3">
      <c r="B249" s="43" t="s">
        <v>64</v>
      </c>
      <c r="C249" s="43" t="s">
        <v>655</v>
      </c>
      <c r="D249" s="43" t="s">
        <v>66</v>
      </c>
      <c r="E249" s="43" t="s">
        <v>115</v>
      </c>
      <c r="F249" s="43" t="s">
        <v>175</v>
      </c>
      <c r="G249" s="43" t="s">
        <v>91</v>
      </c>
      <c r="H249" s="43" t="s">
        <v>621</v>
      </c>
      <c r="I249" s="43" t="s">
        <v>434</v>
      </c>
      <c r="J249" s="43" t="s">
        <v>656</v>
      </c>
      <c r="K249" s="43"/>
      <c r="L249" s="43">
        <v>2</v>
      </c>
      <c r="M249" s="43">
        <v>2</v>
      </c>
      <c r="N249" s="43" t="s">
        <v>20</v>
      </c>
      <c r="O249" s="43" t="s">
        <v>35</v>
      </c>
      <c r="P249" s="43" t="s">
        <v>20</v>
      </c>
      <c r="Q249" s="43" t="s">
        <v>35</v>
      </c>
    </row>
    <row r="250" spans="2:17" x14ac:dyDescent="0.3">
      <c r="B250" s="43" t="s">
        <v>64</v>
      </c>
      <c r="C250" s="43" t="s">
        <v>657</v>
      </c>
      <c r="D250" s="43" t="s">
        <v>66</v>
      </c>
      <c r="E250" s="43" t="s">
        <v>115</v>
      </c>
      <c r="F250" s="43" t="s">
        <v>175</v>
      </c>
      <c r="G250" s="43" t="s">
        <v>75</v>
      </c>
      <c r="H250" s="43" t="s">
        <v>157</v>
      </c>
      <c r="I250" s="43" t="s">
        <v>434</v>
      </c>
      <c r="J250" s="43" t="s">
        <v>658</v>
      </c>
      <c r="K250" s="43"/>
      <c r="L250" s="43"/>
      <c r="M250" s="43">
        <v>4</v>
      </c>
      <c r="N250" s="43" t="s">
        <v>35</v>
      </c>
      <c r="O250" s="43" t="s">
        <v>35</v>
      </c>
      <c r="P250" s="43" t="s">
        <v>35</v>
      </c>
      <c r="Q250" s="43" t="s">
        <v>35</v>
      </c>
    </row>
    <row r="251" spans="2:17" x14ac:dyDescent="0.3">
      <c r="B251" s="43" t="s">
        <v>64</v>
      </c>
      <c r="C251" s="43" t="s">
        <v>659</v>
      </c>
      <c r="D251" s="43" t="s">
        <v>66</v>
      </c>
      <c r="E251" s="43" t="s">
        <v>115</v>
      </c>
      <c r="F251" s="43" t="s">
        <v>67</v>
      </c>
      <c r="G251" s="43" t="s">
        <v>418</v>
      </c>
      <c r="H251" s="43" t="s">
        <v>513</v>
      </c>
      <c r="I251" s="43" t="s">
        <v>514</v>
      </c>
      <c r="J251" s="43" t="s">
        <v>660</v>
      </c>
      <c r="K251" s="43">
        <v>1</v>
      </c>
      <c r="L251" s="43">
        <v>3</v>
      </c>
      <c r="M251" s="43"/>
      <c r="N251" s="43" t="s">
        <v>20</v>
      </c>
      <c r="O251" s="43" t="s">
        <v>20</v>
      </c>
      <c r="P251" s="43" t="s">
        <v>19</v>
      </c>
      <c r="Q251" s="43" t="s">
        <v>20</v>
      </c>
    </row>
    <row r="252" spans="2:17" x14ac:dyDescent="0.3">
      <c r="B252" s="43" t="s">
        <v>64</v>
      </c>
      <c r="C252" s="43" t="s">
        <v>661</v>
      </c>
      <c r="D252" s="43" t="s">
        <v>66</v>
      </c>
      <c r="E252" s="43" t="s">
        <v>15</v>
      </c>
      <c r="F252" s="43" t="s">
        <v>67</v>
      </c>
      <c r="G252" s="43" t="s">
        <v>154</v>
      </c>
      <c r="H252" s="43" t="s">
        <v>628</v>
      </c>
      <c r="I252" s="43" t="s">
        <v>628</v>
      </c>
      <c r="J252" s="43" t="s">
        <v>662</v>
      </c>
      <c r="K252" s="43"/>
      <c r="L252" s="43">
        <v>2</v>
      </c>
      <c r="M252" s="43">
        <v>2</v>
      </c>
      <c r="N252" s="43" t="s">
        <v>35</v>
      </c>
      <c r="O252" s="43" t="s">
        <v>35</v>
      </c>
      <c r="P252" s="43" t="s">
        <v>20</v>
      </c>
      <c r="Q252" s="43" t="s">
        <v>20</v>
      </c>
    </row>
    <row r="253" spans="2:17" x14ac:dyDescent="0.3">
      <c r="B253" s="43" t="s">
        <v>64</v>
      </c>
      <c r="C253" s="43" t="s">
        <v>663</v>
      </c>
      <c r="D253" s="43" t="s">
        <v>66</v>
      </c>
      <c r="E253" s="43" t="s">
        <v>15</v>
      </c>
      <c r="F253" s="43" t="s">
        <v>67</v>
      </c>
      <c r="G253" s="43" t="s">
        <v>81</v>
      </c>
      <c r="H253" s="43" t="s">
        <v>665</v>
      </c>
      <c r="I253" s="43" t="s">
        <v>666</v>
      </c>
      <c r="J253" s="43" t="s">
        <v>664</v>
      </c>
      <c r="K253" s="43">
        <v>2</v>
      </c>
      <c r="L253" s="43">
        <v>2</v>
      </c>
      <c r="M253" s="43"/>
      <c r="N253" s="43" t="s">
        <v>19</v>
      </c>
      <c r="O253" s="43" t="s">
        <v>20</v>
      </c>
      <c r="P253" s="43" t="s">
        <v>20</v>
      </c>
      <c r="Q253" s="43" t="s">
        <v>19</v>
      </c>
    </row>
    <row r="254" spans="2:17" x14ac:dyDescent="0.3">
      <c r="B254" s="43" t="s">
        <v>64</v>
      </c>
      <c r="C254" s="43" t="s">
        <v>667</v>
      </c>
      <c r="D254" s="43" t="s">
        <v>66</v>
      </c>
      <c r="E254" s="43" t="s">
        <v>15</v>
      </c>
      <c r="F254" s="43" t="s">
        <v>175</v>
      </c>
      <c r="G254" s="43" t="s">
        <v>43</v>
      </c>
      <c r="H254" s="43" t="s">
        <v>69</v>
      </c>
      <c r="I254" s="43" t="s">
        <v>69</v>
      </c>
      <c r="J254" s="43" t="s">
        <v>668</v>
      </c>
      <c r="K254" s="43">
        <v>2</v>
      </c>
      <c r="L254" s="43">
        <v>2</v>
      </c>
      <c r="M254" s="43"/>
      <c r="N254" s="43" t="s">
        <v>19</v>
      </c>
      <c r="O254" s="43" t="s">
        <v>20</v>
      </c>
      <c r="P254" s="43" t="s">
        <v>19</v>
      </c>
      <c r="Q254" s="43" t="s">
        <v>20</v>
      </c>
    </row>
    <row r="255" spans="2:17" x14ac:dyDescent="0.3">
      <c r="B255" s="43" t="s">
        <v>64</v>
      </c>
      <c r="C255" s="43" t="s">
        <v>669</v>
      </c>
      <c r="D255" s="43" t="s">
        <v>66</v>
      </c>
      <c r="E255" s="43" t="s">
        <v>15</v>
      </c>
      <c r="F255" s="43" t="s">
        <v>67</v>
      </c>
      <c r="G255" s="43" t="s">
        <v>43</v>
      </c>
      <c r="H255" s="43" t="s">
        <v>69</v>
      </c>
      <c r="I255" s="43" t="s">
        <v>69</v>
      </c>
      <c r="J255" s="43" t="s">
        <v>670</v>
      </c>
      <c r="K255" s="43"/>
      <c r="L255" s="43">
        <v>2</v>
      </c>
      <c r="M255" s="43">
        <v>2</v>
      </c>
      <c r="N255" s="43" t="s">
        <v>20</v>
      </c>
      <c r="O255" s="43" t="s">
        <v>35</v>
      </c>
      <c r="P255" s="43" t="s">
        <v>35</v>
      </c>
      <c r="Q255" s="43" t="s">
        <v>20</v>
      </c>
    </row>
    <row r="256" spans="2:17" x14ac:dyDescent="0.3">
      <c r="B256" s="43" t="s">
        <v>64</v>
      </c>
      <c r="C256" s="43" t="s">
        <v>671</v>
      </c>
      <c r="D256" s="43" t="s">
        <v>66</v>
      </c>
      <c r="E256" s="43" t="s">
        <v>115</v>
      </c>
      <c r="F256" s="43" t="s">
        <v>175</v>
      </c>
      <c r="G256" s="43" t="s">
        <v>154</v>
      </c>
      <c r="H256" s="43" t="s">
        <v>414</v>
      </c>
      <c r="I256" s="43" t="s">
        <v>514</v>
      </c>
      <c r="J256" s="43" t="s">
        <v>672</v>
      </c>
      <c r="K256" s="43"/>
      <c r="L256" s="43">
        <v>2</v>
      </c>
      <c r="M256" s="43">
        <v>2</v>
      </c>
      <c r="N256" s="43" t="s">
        <v>20</v>
      </c>
      <c r="O256" s="43" t="s">
        <v>35</v>
      </c>
      <c r="P256" s="43" t="s">
        <v>35</v>
      </c>
      <c r="Q256" s="43" t="s">
        <v>20</v>
      </c>
    </row>
    <row r="257" spans="2:17" x14ac:dyDescent="0.3">
      <c r="B257" s="43" t="s">
        <v>64</v>
      </c>
      <c r="C257" s="43" t="s">
        <v>673</v>
      </c>
      <c r="D257" s="43" t="s">
        <v>66</v>
      </c>
      <c r="E257" s="43" t="s">
        <v>115</v>
      </c>
      <c r="F257" s="43" t="s">
        <v>175</v>
      </c>
      <c r="G257" s="43" t="s">
        <v>43</v>
      </c>
      <c r="H257" s="43" t="s">
        <v>177</v>
      </c>
      <c r="I257" s="43" t="s">
        <v>434</v>
      </c>
      <c r="J257" s="43" t="s">
        <v>674</v>
      </c>
      <c r="K257" s="43">
        <v>2</v>
      </c>
      <c r="L257" s="43">
        <v>1</v>
      </c>
      <c r="M257" s="43">
        <v>1</v>
      </c>
      <c r="N257" s="43" t="s">
        <v>19</v>
      </c>
      <c r="O257" s="43" t="s">
        <v>35</v>
      </c>
      <c r="P257" s="43" t="s">
        <v>19</v>
      </c>
      <c r="Q257" s="43" t="s">
        <v>20</v>
      </c>
    </row>
    <row r="258" spans="2:17" x14ac:dyDescent="0.3">
      <c r="B258" s="43" t="s">
        <v>64</v>
      </c>
      <c r="C258" s="43" t="s">
        <v>675</v>
      </c>
      <c r="D258" s="43" t="s">
        <v>66</v>
      </c>
      <c r="E258" s="43" t="s">
        <v>15</v>
      </c>
      <c r="F258" s="43" t="s">
        <v>67</v>
      </c>
      <c r="G258" s="43" t="s">
        <v>43</v>
      </c>
      <c r="H258" s="43" t="s">
        <v>69</v>
      </c>
      <c r="I258" s="43" t="s">
        <v>69</v>
      </c>
      <c r="J258" s="43" t="s">
        <v>676</v>
      </c>
      <c r="K258" s="43"/>
      <c r="L258" s="43">
        <v>3</v>
      </c>
      <c r="M258" s="43">
        <v>1</v>
      </c>
      <c r="N258" s="43" t="s">
        <v>20</v>
      </c>
      <c r="O258" s="43" t="s">
        <v>20</v>
      </c>
      <c r="P258" s="43" t="s">
        <v>20</v>
      </c>
      <c r="Q258" s="43" t="s">
        <v>35</v>
      </c>
    </row>
    <row r="259" spans="2:17" x14ac:dyDescent="0.3">
      <c r="B259" s="43" t="s">
        <v>64</v>
      </c>
      <c r="C259" s="43" t="s">
        <v>677</v>
      </c>
      <c r="D259" s="43" t="s">
        <v>66</v>
      </c>
      <c r="E259" s="43" t="s">
        <v>15</v>
      </c>
      <c r="F259" s="43" t="s">
        <v>175</v>
      </c>
      <c r="G259" s="43" t="s">
        <v>680</v>
      </c>
      <c r="H259" s="43" t="s">
        <v>679</v>
      </c>
      <c r="I259" s="43" t="s">
        <v>679</v>
      </c>
      <c r="J259" s="43" t="s">
        <v>678</v>
      </c>
      <c r="K259" s="43">
        <v>1</v>
      </c>
      <c r="L259" s="43">
        <v>3</v>
      </c>
      <c r="M259" s="43"/>
      <c r="N259" s="43" t="s">
        <v>19</v>
      </c>
      <c r="O259" s="43" t="s">
        <v>20</v>
      </c>
      <c r="P259" s="43" t="s">
        <v>20</v>
      </c>
      <c r="Q259" s="43" t="s">
        <v>20</v>
      </c>
    </row>
    <row r="260" spans="2:17" x14ac:dyDescent="0.3">
      <c r="B260" s="43" t="s">
        <v>64</v>
      </c>
      <c r="C260" s="43" t="s">
        <v>681</v>
      </c>
      <c r="D260" s="43" t="s">
        <v>66</v>
      </c>
      <c r="E260" s="43" t="s">
        <v>115</v>
      </c>
      <c r="F260" s="43" t="s">
        <v>175</v>
      </c>
      <c r="G260" s="43" t="s">
        <v>81</v>
      </c>
      <c r="H260" s="43" t="s">
        <v>683</v>
      </c>
      <c r="I260" s="43" t="s">
        <v>684</v>
      </c>
      <c r="J260" s="43" t="s">
        <v>682</v>
      </c>
      <c r="K260" s="43"/>
      <c r="L260" s="43">
        <v>3</v>
      </c>
      <c r="M260" s="43">
        <v>1</v>
      </c>
      <c r="N260" s="43" t="s">
        <v>20</v>
      </c>
      <c r="O260" s="43" t="s">
        <v>20</v>
      </c>
      <c r="P260" s="43" t="s">
        <v>35</v>
      </c>
      <c r="Q260" s="43" t="s">
        <v>20</v>
      </c>
    </row>
    <row r="261" spans="2:17" x14ac:dyDescent="0.3">
      <c r="B261" s="43" t="s">
        <v>64</v>
      </c>
      <c r="C261" s="43" t="s">
        <v>685</v>
      </c>
      <c r="D261" s="43" t="s">
        <v>66</v>
      </c>
      <c r="E261" s="43" t="s">
        <v>115</v>
      </c>
      <c r="F261" s="43" t="s">
        <v>67</v>
      </c>
      <c r="G261" s="43" t="s">
        <v>103</v>
      </c>
      <c r="H261" s="43" t="s">
        <v>102</v>
      </c>
      <c r="I261" s="43" t="s">
        <v>687</v>
      </c>
      <c r="J261" s="43" t="s">
        <v>686</v>
      </c>
      <c r="K261" s="43"/>
      <c r="L261" s="43">
        <v>1</v>
      </c>
      <c r="M261" s="43">
        <v>3</v>
      </c>
      <c r="N261" s="43" t="s">
        <v>35</v>
      </c>
      <c r="O261" s="43" t="s">
        <v>35</v>
      </c>
      <c r="P261" s="43" t="s">
        <v>35</v>
      </c>
      <c r="Q261" s="43" t="s">
        <v>20</v>
      </c>
    </row>
    <row r="262" spans="2:17" x14ac:dyDescent="0.3">
      <c r="B262" s="43" t="s">
        <v>64</v>
      </c>
      <c r="C262" s="43" t="s">
        <v>688</v>
      </c>
      <c r="D262" s="43" t="s">
        <v>66</v>
      </c>
      <c r="E262" s="43" t="s">
        <v>15</v>
      </c>
      <c r="F262" s="43" t="s">
        <v>67</v>
      </c>
      <c r="G262" s="43" t="s">
        <v>43</v>
      </c>
      <c r="H262" s="43" t="s">
        <v>690</v>
      </c>
      <c r="I262" s="43" t="s">
        <v>690</v>
      </c>
      <c r="J262" s="43" t="s">
        <v>689</v>
      </c>
      <c r="K262" s="43"/>
      <c r="L262" s="43">
        <v>2</v>
      </c>
      <c r="M262" s="43">
        <v>2</v>
      </c>
      <c r="N262" s="43" t="s">
        <v>20</v>
      </c>
      <c r="O262" s="43" t="s">
        <v>20</v>
      </c>
      <c r="P262" s="43" t="s">
        <v>35</v>
      </c>
      <c r="Q262" s="43" t="s">
        <v>35</v>
      </c>
    </row>
    <row r="263" spans="2:17" x14ac:dyDescent="0.3">
      <c r="B263" s="43" t="s">
        <v>64</v>
      </c>
      <c r="C263" s="43" t="s">
        <v>691</v>
      </c>
      <c r="D263" s="43" t="s">
        <v>66</v>
      </c>
      <c r="E263" s="43" t="s">
        <v>15</v>
      </c>
      <c r="F263" s="43" t="s">
        <v>67</v>
      </c>
      <c r="G263" s="43" t="s">
        <v>680</v>
      </c>
      <c r="H263" s="43" t="s">
        <v>679</v>
      </c>
      <c r="I263" s="43" t="s">
        <v>679</v>
      </c>
      <c r="J263" s="43" t="s">
        <v>692</v>
      </c>
      <c r="K263" s="43">
        <v>3</v>
      </c>
      <c r="L263" s="43">
        <v>1</v>
      </c>
      <c r="M263" s="43"/>
      <c r="N263" s="43" t="s">
        <v>19</v>
      </c>
      <c r="O263" s="43" t="s">
        <v>20</v>
      </c>
      <c r="P263" s="43" t="s">
        <v>19</v>
      </c>
      <c r="Q263" s="43" t="s">
        <v>19</v>
      </c>
    </row>
    <row r="264" spans="2:17" x14ac:dyDescent="0.3">
      <c r="B264" s="43" t="s">
        <v>64</v>
      </c>
      <c r="C264" s="43" t="s">
        <v>693</v>
      </c>
      <c r="D264" s="43" t="s">
        <v>66</v>
      </c>
      <c r="E264" s="43" t="s">
        <v>15</v>
      </c>
      <c r="F264" s="43" t="s">
        <v>67</v>
      </c>
      <c r="G264" s="43" t="s">
        <v>43</v>
      </c>
      <c r="H264" s="43" t="s">
        <v>690</v>
      </c>
      <c r="I264" s="43" t="s">
        <v>690</v>
      </c>
      <c r="J264" s="43" t="s">
        <v>694</v>
      </c>
      <c r="K264" s="43">
        <v>1</v>
      </c>
      <c r="L264" s="43">
        <v>2</v>
      </c>
      <c r="M264" s="43">
        <v>1</v>
      </c>
      <c r="N264" s="43" t="s">
        <v>20</v>
      </c>
      <c r="O264" s="43" t="s">
        <v>20</v>
      </c>
      <c r="P264" s="43" t="s">
        <v>35</v>
      </c>
      <c r="Q264" s="43" t="s">
        <v>19</v>
      </c>
    </row>
    <row r="265" spans="2:17" x14ac:dyDescent="0.3">
      <c r="B265" s="43" t="s">
        <v>64</v>
      </c>
      <c r="C265" s="43" t="s">
        <v>695</v>
      </c>
      <c r="D265" s="43" t="s">
        <v>66</v>
      </c>
      <c r="E265" s="43" t="s">
        <v>115</v>
      </c>
      <c r="F265" s="43" t="s">
        <v>67</v>
      </c>
      <c r="G265" s="43" t="s">
        <v>43</v>
      </c>
      <c r="H265" s="43" t="s">
        <v>177</v>
      </c>
      <c r="I265" s="43" t="s">
        <v>697</v>
      </c>
      <c r="J265" s="43" t="s">
        <v>696</v>
      </c>
      <c r="K265" s="43"/>
      <c r="L265" s="43">
        <v>4</v>
      </c>
      <c r="M265" s="43"/>
      <c r="N265" s="43" t="s">
        <v>20</v>
      </c>
      <c r="O265" s="43" t="s">
        <v>20</v>
      </c>
      <c r="P265" s="43" t="s">
        <v>20</v>
      </c>
      <c r="Q265" s="43" t="s">
        <v>20</v>
      </c>
    </row>
    <row r="266" spans="2:17" x14ac:dyDescent="0.3">
      <c r="B266" s="43" t="s">
        <v>64</v>
      </c>
      <c r="C266" s="43" t="s">
        <v>698</v>
      </c>
      <c r="D266" s="43" t="s">
        <v>66</v>
      </c>
      <c r="E266" s="43" t="s">
        <v>15</v>
      </c>
      <c r="F266" s="43" t="s">
        <v>175</v>
      </c>
      <c r="G266" s="43" t="s">
        <v>43</v>
      </c>
      <c r="H266" s="43" t="s">
        <v>69</v>
      </c>
      <c r="I266" s="43" t="s">
        <v>69</v>
      </c>
      <c r="J266" s="43" t="s">
        <v>699</v>
      </c>
      <c r="K266" s="43"/>
      <c r="L266" s="43">
        <v>4</v>
      </c>
      <c r="M266" s="43"/>
      <c r="N266" s="43" t="s">
        <v>20</v>
      </c>
      <c r="O266" s="43" t="s">
        <v>20</v>
      </c>
      <c r="P266" s="43" t="s">
        <v>20</v>
      </c>
      <c r="Q266" s="43" t="s">
        <v>20</v>
      </c>
    </row>
    <row r="267" spans="2:17" x14ac:dyDescent="0.3">
      <c r="B267" s="43" t="s">
        <v>64</v>
      </c>
      <c r="C267" s="43" t="s">
        <v>700</v>
      </c>
      <c r="D267" s="43" t="s">
        <v>66</v>
      </c>
      <c r="E267" s="43" t="s">
        <v>15</v>
      </c>
      <c r="F267" s="43" t="s">
        <v>67</v>
      </c>
      <c r="G267" s="43" t="s">
        <v>85</v>
      </c>
      <c r="H267" s="43" t="s">
        <v>319</v>
      </c>
      <c r="I267" s="43" t="s">
        <v>319</v>
      </c>
      <c r="J267" s="43" t="s">
        <v>701</v>
      </c>
      <c r="K267" s="43">
        <v>3</v>
      </c>
      <c r="L267" s="43">
        <v>1</v>
      </c>
      <c r="M267" s="43"/>
      <c r="N267" s="43" t="s">
        <v>19</v>
      </c>
      <c r="O267" s="43" t="s">
        <v>20</v>
      </c>
      <c r="P267" s="43" t="s">
        <v>19</v>
      </c>
      <c r="Q267" s="43" t="s">
        <v>19</v>
      </c>
    </row>
    <row r="268" spans="2:17" x14ac:dyDescent="0.3">
      <c r="B268" s="43" t="s">
        <v>64</v>
      </c>
      <c r="C268" s="43" t="s">
        <v>702</v>
      </c>
      <c r="D268" s="43" t="s">
        <v>66</v>
      </c>
      <c r="E268" s="43" t="s">
        <v>15</v>
      </c>
      <c r="F268" s="43" t="s">
        <v>67</v>
      </c>
      <c r="G268" s="43" t="s">
        <v>43</v>
      </c>
      <c r="H268" s="43" t="s">
        <v>704</v>
      </c>
      <c r="I268" s="43" t="s">
        <v>704</v>
      </c>
      <c r="J268" s="43" t="s">
        <v>703</v>
      </c>
      <c r="K268" s="43"/>
      <c r="L268" s="43">
        <v>4</v>
      </c>
      <c r="M268" s="43"/>
      <c r="N268" s="43" t="s">
        <v>20</v>
      </c>
      <c r="O268" s="43" t="s">
        <v>20</v>
      </c>
      <c r="P268" s="43" t="s">
        <v>20</v>
      </c>
      <c r="Q268" s="43" t="s">
        <v>20</v>
      </c>
    </row>
    <row r="269" spans="2:17" x14ac:dyDescent="0.3">
      <c r="B269" s="43" t="s">
        <v>64</v>
      </c>
      <c r="C269" s="43" t="s">
        <v>705</v>
      </c>
      <c r="D269" s="43" t="s">
        <v>66</v>
      </c>
      <c r="E269" s="43" t="s">
        <v>15</v>
      </c>
      <c r="F269" s="43" t="s">
        <v>67</v>
      </c>
      <c r="G269" s="43" t="s">
        <v>43</v>
      </c>
      <c r="H269" s="43" t="s">
        <v>177</v>
      </c>
      <c r="I269" s="43" t="s">
        <v>177</v>
      </c>
      <c r="J269" s="43" t="s">
        <v>706</v>
      </c>
      <c r="K269" s="43">
        <v>2</v>
      </c>
      <c r="L269" s="43"/>
      <c r="M269" s="43">
        <v>2</v>
      </c>
      <c r="N269" s="43" t="s">
        <v>19</v>
      </c>
      <c r="O269" s="43" t="s">
        <v>35</v>
      </c>
      <c r="P269" s="43" t="s">
        <v>35</v>
      </c>
      <c r="Q269" s="43" t="s">
        <v>19</v>
      </c>
    </row>
    <row r="270" spans="2:17" x14ac:dyDescent="0.3">
      <c r="B270" s="43" t="s">
        <v>12</v>
      </c>
      <c r="C270" s="43" t="s">
        <v>707</v>
      </c>
      <c r="D270" s="43" t="s">
        <v>66</v>
      </c>
      <c r="E270" s="43" t="s">
        <v>15</v>
      </c>
      <c r="F270" s="43" t="s">
        <v>67</v>
      </c>
      <c r="G270" s="43" t="s">
        <v>17</v>
      </c>
      <c r="H270" s="43" t="s">
        <v>16</v>
      </c>
      <c r="I270" s="43" t="s">
        <v>18</v>
      </c>
      <c r="J270" s="43" t="s">
        <v>708</v>
      </c>
      <c r="K270" s="43"/>
      <c r="L270" s="43">
        <v>3</v>
      </c>
      <c r="M270" s="43">
        <v>1</v>
      </c>
      <c r="N270" s="43" t="s">
        <v>20</v>
      </c>
      <c r="O270" s="43" t="s">
        <v>20</v>
      </c>
      <c r="P270" s="43" t="s">
        <v>35</v>
      </c>
      <c r="Q270" s="43" t="s">
        <v>20</v>
      </c>
    </row>
    <row r="271" spans="2:17" x14ac:dyDescent="0.3">
      <c r="B271" s="43" t="s">
        <v>64</v>
      </c>
      <c r="C271" s="43" t="s">
        <v>709</v>
      </c>
      <c r="D271" s="43" t="s">
        <v>66</v>
      </c>
      <c r="E271" s="43" t="s">
        <v>15</v>
      </c>
      <c r="F271" s="43" t="s">
        <v>175</v>
      </c>
      <c r="G271" s="43" t="s">
        <v>59</v>
      </c>
      <c r="H271" s="43" t="s">
        <v>605</v>
      </c>
      <c r="I271" s="43" t="s">
        <v>711</v>
      </c>
      <c r="J271" s="43" t="s">
        <v>710</v>
      </c>
      <c r="K271" s="43"/>
      <c r="L271" s="43">
        <v>1</v>
      </c>
      <c r="M271" s="43">
        <v>3</v>
      </c>
      <c r="N271" s="43" t="s">
        <v>35</v>
      </c>
      <c r="O271" s="43" t="s">
        <v>20</v>
      </c>
      <c r="P271" s="43" t="s">
        <v>35</v>
      </c>
      <c r="Q271" s="43" t="s">
        <v>35</v>
      </c>
    </row>
    <row r="272" spans="2:17" x14ac:dyDescent="0.3">
      <c r="B272" s="43" t="s">
        <v>12</v>
      </c>
      <c r="C272" s="43" t="s">
        <v>712</v>
      </c>
      <c r="D272" s="43" t="s">
        <v>66</v>
      </c>
      <c r="E272" s="43" t="s">
        <v>15</v>
      </c>
      <c r="F272" s="43" t="s">
        <v>67</v>
      </c>
      <c r="G272" s="43" t="s">
        <v>38</v>
      </c>
      <c r="H272" s="43" t="s">
        <v>37</v>
      </c>
      <c r="I272" s="43" t="s">
        <v>39</v>
      </c>
      <c r="J272" s="43" t="s">
        <v>713</v>
      </c>
      <c r="K272" s="43"/>
      <c r="L272" s="43">
        <v>1</v>
      </c>
      <c r="M272" s="43">
        <v>3</v>
      </c>
      <c r="N272" s="43" t="s">
        <v>20</v>
      </c>
      <c r="O272" s="43" t="s">
        <v>35</v>
      </c>
      <c r="P272" s="43" t="s">
        <v>35</v>
      </c>
      <c r="Q272" s="43" t="s">
        <v>35</v>
      </c>
    </row>
    <row r="273" spans="2:17" x14ac:dyDescent="0.3">
      <c r="B273" s="43" t="s">
        <v>12</v>
      </c>
      <c r="C273" s="43" t="s">
        <v>714</v>
      </c>
      <c r="D273" s="43" t="s">
        <v>66</v>
      </c>
      <c r="E273" s="43" t="s">
        <v>15</v>
      </c>
      <c r="F273" s="43" t="s">
        <v>175</v>
      </c>
      <c r="G273" s="43" t="s">
        <v>103</v>
      </c>
      <c r="H273" s="43" t="s">
        <v>716</v>
      </c>
      <c r="I273" s="43" t="s">
        <v>717</v>
      </c>
      <c r="J273" s="43" t="s">
        <v>715</v>
      </c>
      <c r="K273" s="43"/>
      <c r="L273" s="43">
        <v>3</v>
      </c>
      <c r="M273" s="43">
        <v>1</v>
      </c>
      <c r="N273" s="43" t="s">
        <v>20</v>
      </c>
      <c r="O273" s="43" t="s">
        <v>20</v>
      </c>
      <c r="P273" s="43" t="s">
        <v>35</v>
      </c>
      <c r="Q273" s="43" t="s">
        <v>20</v>
      </c>
    </row>
    <row r="274" spans="2:17" x14ac:dyDescent="0.3">
      <c r="B274" s="43" t="s">
        <v>64</v>
      </c>
      <c r="C274" s="43" t="s">
        <v>718</v>
      </c>
      <c r="D274" s="43" t="s">
        <v>66</v>
      </c>
      <c r="E274" s="43" t="s">
        <v>15</v>
      </c>
      <c r="F274" s="43" t="s">
        <v>175</v>
      </c>
      <c r="G274" s="43" t="s">
        <v>59</v>
      </c>
      <c r="H274" s="43" t="s">
        <v>605</v>
      </c>
      <c r="I274" s="43" t="s">
        <v>711</v>
      </c>
      <c r="J274" s="43" t="s">
        <v>719</v>
      </c>
      <c r="K274" s="43"/>
      <c r="L274" s="43"/>
      <c r="M274" s="43">
        <v>4</v>
      </c>
      <c r="N274" s="43" t="s">
        <v>35</v>
      </c>
      <c r="O274" s="43" t="s">
        <v>35</v>
      </c>
      <c r="P274" s="43" t="s">
        <v>35</v>
      </c>
      <c r="Q274" s="43" t="s">
        <v>35</v>
      </c>
    </row>
    <row r="275" spans="2:17" x14ac:dyDescent="0.3">
      <c r="B275" s="43" t="s">
        <v>12</v>
      </c>
      <c r="C275" s="43" t="s">
        <v>720</v>
      </c>
      <c r="D275" s="43" t="s">
        <v>66</v>
      </c>
      <c r="E275" s="43" t="s">
        <v>15</v>
      </c>
      <c r="F275" s="43" t="s">
        <v>67</v>
      </c>
      <c r="G275" s="43" t="s">
        <v>38</v>
      </c>
      <c r="H275" s="43" t="s">
        <v>49</v>
      </c>
      <c r="I275" s="43" t="s">
        <v>50</v>
      </c>
      <c r="J275" s="43" t="s">
        <v>721</v>
      </c>
      <c r="K275" s="43"/>
      <c r="L275" s="43">
        <v>2</v>
      </c>
      <c r="M275" s="43">
        <v>2</v>
      </c>
      <c r="N275" s="43" t="s">
        <v>20</v>
      </c>
      <c r="O275" s="43" t="s">
        <v>20</v>
      </c>
      <c r="P275" s="43" t="s">
        <v>35</v>
      </c>
      <c r="Q275" s="43" t="s">
        <v>35</v>
      </c>
    </row>
    <row r="276" spans="2:17" x14ac:dyDescent="0.3">
      <c r="B276" s="43" t="s">
        <v>12</v>
      </c>
      <c r="C276" s="43" t="s">
        <v>722</v>
      </c>
      <c r="D276" s="43" t="s">
        <v>66</v>
      </c>
      <c r="E276" s="43" t="s">
        <v>15</v>
      </c>
      <c r="F276" s="43" t="s">
        <v>67</v>
      </c>
      <c r="G276" s="43" t="s">
        <v>43</v>
      </c>
      <c r="H276" s="43" t="s">
        <v>42</v>
      </c>
      <c r="I276" s="43" t="s">
        <v>44</v>
      </c>
      <c r="J276" s="43" t="s">
        <v>723</v>
      </c>
      <c r="K276" s="43">
        <v>2</v>
      </c>
      <c r="L276" s="43">
        <v>2</v>
      </c>
      <c r="M276" s="43"/>
      <c r="N276" s="43" t="s">
        <v>19</v>
      </c>
      <c r="O276" s="43" t="s">
        <v>19</v>
      </c>
      <c r="P276" s="43" t="s">
        <v>20</v>
      </c>
      <c r="Q276" s="43" t="s">
        <v>20</v>
      </c>
    </row>
    <row r="277" spans="2:17" x14ac:dyDescent="0.3">
      <c r="B277" s="43" t="s">
        <v>12</v>
      </c>
      <c r="C277" s="43" t="s">
        <v>724</v>
      </c>
      <c r="D277" s="43" t="s">
        <v>66</v>
      </c>
      <c r="E277" s="43" t="s">
        <v>15</v>
      </c>
      <c r="F277" s="43" t="s">
        <v>67</v>
      </c>
      <c r="G277" s="43" t="s">
        <v>59</v>
      </c>
      <c r="H277" s="43" t="s">
        <v>58</v>
      </c>
      <c r="I277" s="43" t="s">
        <v>60</v>
      </c>
      <c r="J277" s="43" t="s">
        <v>725</v>
      </c>
      <c r="K277" s="43"/>
      <c r="L277" s="43">
        <v>3</v>
      </c>
      <c r="M277" s="43">
        <v>1</v>
      </c>
      <c r="N277" s="43" t="s">
        <v>20</v>
      </c>
      <c r="O277" s="43" t="s">
        <v>20</v>
      </c>
      <c r="P277" s="43" t="s">
        <v>35</v>
      </c>
      <c r="Q277" s="43" t="s">
        <v>20</v>
      </c>
    </row>
    <row r="278" spans="2:17" x14ac:dyDescent="0.3">
      <c r="B278" s="43" t="s">
        <v>12</v>
      </c>
      <c r="C278" s="43" t="s">
        <v>726</v>
      </c>
      <c r="D278" s="43" t="s">
        <v>66</v>
      </c>
      <c r="E278" s="43" t="s">
        <v>15</v>
      </c>
      <c r="F278" s="43" t="s">
        <v>67</v>
      </c>
      <c r="G278" s="43" t="s">
        <v>59</v>
      </c>
      <c r="H278" s="43" t="s">
        <v>58</v>
      </c>
      <c r="I278" s="43" t="s">
        <v>60</v>
      </c>
      <c r="J278" s="43" t="s">
        <v>727</v>
      </c>
      <c r="K278" s="43"/>
      <c r="L278" s="43">
        <v>4</v>
      </c>
      <c r="M278" s="43"/>
      <c r="N278" s="43" t="s">
        <v>20</v>
      </c>
      <c r="O278" s="43" t="s">
        <v>20</v>
      </c>
      <c r="P278" s="43" t="s">
        <v>20</v>
      </c>
      <c r="Q278" s="43" t="s">
        <v>20</v>
      </c>
    </row>
    <row r="279" spans="2:17" x14ac:dyDescent="0.3">
      <c r="B279" s="43" t="s">
        <v>12</v>
      </c>
      <c r="C279" s="43" t="s">
        <v>728</v>
      </c>
      <c r="D279" s="43" t="s">
        <v>66</v>
      </c>
      <c r="E279" s="43" t="s">
        <v>15</v>
      </c>
      <c r="F279" s="43" t="s">
        <v>67</v>
      </c>
      <c r="G279" s="43" t="s">
        <v>59</v>
      </c>
      <c r="H279" s="43" t="s">
        <v>58</v>
      </c>
      <c r="I279" s="43" t="s">
        <v>60</v>
      </c>
      <c r="J279" s="43" t="s">
        <v>729</v>
      </c>
      <c r="K279" s="43"/>
      <c r="L279" s="43">
        <v>4</v>
      </c>
      <c r="M279" s="43"/>
      <c r="N279" s="43" t="s">
        <v>20</v>
      </c>
      <c r="O279" s="43" t="s">
        <v>20</v>
      </c>
      <c r="P279" s="43" t="s">
        <v>20</v>
      </c>
      <c r="Q279" s="43" t="s">
        <v>20</v>
      </c>
    </row>
    <row r="280" spans="2:17" x14ac:dyDescent="0.3">
      <c r="B280" s="43" t="s">
        <v>12</v>
      </c>
      <c r="C280" s="43" t="s">
        <v>730</v>
      </c>
      <c r="D280" s="43" t="s">
        <v>66</v>
      </c>
      <c r="E280" s="43" t="s">
        <v>15</v>
      </c>
      <c r="F280" s="43" t="s">
        <v>67</v>
      </c>
      <c r="G280" s="43" t="s">
        <v>26</v>
      </c>
      <c r="H280" s="43" t="s">
        <v>732</v>
      </c>
      <c r="I280" s="43" t="s">
        <v>733</v>
      </c>
      <c r="J280" s="43" t="s">
        <v>731</v>
      </c>
      <c r="K280" s="43"/>
      <c r="L280" s="43"/>
      <c r="M280" s="43">
        <v>4</v>
      </c>
      <c r="N280" s="43" t="s">
        <v>35</v>
      </c>
      <c r="O280" s="43" t="s">
        <v>35</v>
      </c>
      <c r="P280" s="43" t="s">
        <v>35</v>
      </c>
      <c r="Q280" s="43" t="s">
        <v>35</v>
      </c>
    </row>
    <row r="281" spans="2:17" x14ac:dyDescent="0.3">
      <c r="B281" s="43" t="s">
        <v>12</v>
      </c>
      <c r="C281" s="43" t="s">
        <v>734</v>
      </c>
      <c r="D281" s="43" t="s">
        <v>66</v>
      </c>
      <c r="E281" s="43" t="s">
        <v>15</v>
      </c>
      <c r="F281" s="43" t="s">
        <v>67</v>
      </c>
      <c r="G281" s="43" t="s">
        <v>26</v>
      </c>
      <c r="H281" s="43" t="s">
        <v>29</v>
      </c>
      <c r="I281" s="43" t="s">
        <v>30</v>
      </c>
      <c r="J281" s="43" t="s">
        <v>653</v>
      </c>
      <c r="K281" s="43">
        <v>1</v>
      </c>
      <c r="L281" s="43">
        <v>3</v>
      </c>
      <c r="M281" s="43"/>
      <c r="N281" s="43" t="s">
        <v>19</v>
      </c>
      <c r="O281" s="43" t="s">
        <v>20</v>
      </c>
      <c r="P281" s="43" t="s">
        <v>20</v>
      </c>
      <c r="Q281" s="43" t="s">
        <v>20</v>
      </c>
    </row>
    <row r="282" spans="2:17" x14ac:dyDescent="0.3">
      <c r="B282" s="43" t="s">
        <v>12</v>
      </c>
      <c r="C282" s="43" t="s">
        <v>735</v>
      </c>
      <c r="D282" s="43" t="s">
        <v>66</v>
      </c>
      <c r="E282" s="43" t="s">
        <v>15</v>
      </c>
      <c r="F282" s="43" t="s">
        <v>67</v>
      </c>
      <c r="G282" s="43" t="s">
        <v>196</v>
      </c>
      <c r="H282" s="43" t="s">
        <v>737</v>
      </c>
      <c r="I282" s="43" t="s">
        <v>738</v>
      </c>
      <c r="J282" s="43" t="s">
        <v>736</v>
      </c>
      <c r="K282" s="43"/>
      <c r="L282" s="43">
        <v>3</v>
      </c>
      <c r="M282" s="43">
        <v>1</v>
      </c>
      <c r="N282" s="43" t="s">
        <v>20</v>
      </c>
      <c r="O282" s="43" t="s">
        <v>20</v>
      </c>
      <c r="P282" s="43" t="s">
        <v>35</v>
      </c>
      <c r="Q282" s="43" t="s">
        <v>20</v>
      </c>
    </row>
    <row r="283" spans="2:17" x14ac:dyDescent="0.3">
      <c r="B283" s="43" t="s">
        <v>12</v>
      </c>
      <c r="C283" s="43" t="s">
        <v>739</v>
      </c>
      <c r="D283" s="43" t="s">
        <v>66</v>
      </c>
      <c r="E283" s="43" t="s">
        <v>15</v>
      </c>
      <c r="F283" s="43" t="s">
        <v>67</v>
      </c>
      <c r="G283" s="43" t="s">
        <v>43</v>
      </c>
      <c r="H283" s="43" t="s">
        <v>741</v>
      </c>
      <c r="I283" s="43" t="s">
        <v>742</v>
      </c>
      <c r="J283" s="43" t="s">
        <v>740</v>
      </c>
      <c r="K283" s="43"/>
      <c r="L283" s="43">
        <v>3</v>
      </c>
      <c r="M283" s="43">
        <v>1</v>
      </c>
      <c r="N283" s="43" t="s">
        <v>20</v>
      </c>
      <c r="O283" s="43" t="s">
        <v>20</v>
      </c>
      <c r="P283" s="43" t="s">
        <v>35</v>
      </c>
      <c r="Q283" s="43" t="s">
        <v>20</v>
      </c>
    </row>
    <row r="284" spans="2:17" x14ac:dyDescent="0.3">
      <c r="B284" s="43" t="s">
        <v>12</v>
      </c>
      <c r="C284" s="43" t="s">
        <v>743</v>
      </c>
      <c r="D284" s="43" t="s">
        <v>66</v>
      </c>
      <c r="E284" s="43" t="s">
        <v>15</v>
      </c>
      <c r="F284" s="43" t="s">
        <v>67</v>
      </c>
      <c r="G284" s="43" t="s">
        <v>148</v>
      </c>
      <c r="H284" s="43" t="s">
        <v>745</v>
      </c>
      <c r="I284" s="43" t="s">
        <v>746</v>
      </c>
      <c r="J284" s="43" t="s">
        <v>744</v>
      </c>
      <c r="K284" s="43"/>
      <c r="L284" s="43">
        <v>1</v>
      </c>
      <c r="M284" s="43">
        <v>3</v>
      </c>
      <c r="N284" s="43" t="s">
        <v>20</v>
      </c>
      <c r="O284" s="43" t="s">
        <v>35</v>
      </c>
      <c r="P284" s="43" t="s">
        <v>35</v>
      </c>
      <c r="Q284" s="43" t="s">
        <v>35</v>
      </c>
    </row>
    <row r="285" spans="2:17" x14ac:dyDescent="0.3">
      <c r="B285" s="43" t="s">
        <v>12</v>
      </c>
      <c r="C285" s="43" t="s">
        <v>747</v>
      </c>
      <c r="D285" s="43" t="s">
        <v>66</v>
      </c>
      <c r="E285" s="43" t="s">
        <v>15</v>
      </c>
      <c r="F285" s="43" t="s">
        <v>175</v>
      </c>
      <c r="G285" s="43" t="s">
        <v>59</v>
      </c>
      <c r="H285" s="43" t="s">
        <v>58</v>
      </c>
      <c r="I285" s="43" t="s">
        <v>60</v>
      </c>
      <c r="J285" s="43" t="s">
        <v>748</v>
      </c>
      <c r="K285" s="43"/>
      <c r="L285" s="43">
        <v>2</v>
      </c>
      <c r="M285" s="43">
        <v>2</v>
      </c>
      <c r="N285" s="43" t="s">
        <v>20</v>
      </c>
      <c r="O285" s="43" t="s">
        <v>35</v>
      </c>
      <c r="P285" s="43" t="s">
        <v>35</v>
      </c>
      <c r="Q285" s="43" t="s">
        <v>20</v>
      </c>
    </row>
    <row r="286" spans="2:17" x14ac:dyDescent="0.3">
      <c r="B286" s="43" t="s">
        <v>12</v>
      </c>
      <c r="C286" s="43" t="s">
        <v>749</v>
      </c>
      <c r="D286" s="43" t="s">
        <v>66</v>
      </c>
      <c r="E286" s="43" t="s">
        <v>15</v>
      </c>
      <c r="F286" s="43" t="s">
        <v>67</v>
      </c>
      <c r="G286" s="43" t="s">
        <v>91</v>
      </c>
      <c r="H286" s="43" t="s">
        <v>751</v>
      </c>
      <c r="I286" s="43" t="s">
        <v>752</v>
      </c>
      <c r="J286" s="43" t="s">
        <v>750</v>
      </c>
      <c r="K286" s="43"/>
      <c r="L286" s="43">
        <v>2</v>
      </c>
      <c r="M286" s="43">
        <v>2</v>
      </c>
      <c r="N286" s="43" t="s">
        <v>20</v>
      </c>
      <c r="O286" s="43" t="s">
        <v>20</v>
      </c>
      <c r="P286" s="43" t="s">
        <v>35</v>
      </c>
      <c r="Q286" s="43" t="s">
        <v>35</v>
      </c>
    </row>
    <row r="287" spans="2:17" x14ac:dyDescent="0.3">
      <c r="B287" s="43" t="s">
        <v>12</v>
      </c>
      <c r="C287" s="43" t="s">
        <v>753</v>
      </c>
      <c r="D287" s="43" t="s">
        <v>66</v>
      </c>
      <c r="E287" s="43" t="s">
        <v>15</v>
      </c>
      <c r="F287" s="43" t="s">
        <v>67</v>
      </c>
      <c r="G287" s="43" t="s">
        <v>103</v>
      </c>
      <c r="H287" s="43" t="s">
        <v>716</v>
      </c>
      <c r="I287" s="43" t="s">
        <v>717</v>
      </c>
      <c r="J287" s="43" t="s">
        <v>754</v>
      </c>
      <c r="K287" s="43"/>
      <c r="L287" s="43">
        <v>2</v>
      </c>
      <c r="M287" s="43">
        <v>2</v>
      </c>
      <c r="N287" s="43" t="s">
        <v>20</v>
      </c>
      <c r="O287" s="43" t="s">
        <v>20</v>
      </c>
      <c r="P287" s="43" t="s">
        <v>35</v>
      </c>
      <c r="Q287" s="43" t="s">
        <v>35</v>
      </c>
    </row>
    <row r="288" spans="2:17" x14ac:dyDescent="0.3">
      <c r="B288" s="43" t="s">
        <v>12</v>
      </c>
      <c r="C288" s="43" t="s">
        <v>755</v>
      </c>
      <c r="D288" s="43" t="s">
        <v>66</v>
      </c>
      <c r="E288" s="43" t="s">
        <v>15</v>
      </c>
      <c r="F288" s="43" t="s">
        <v>67</v>
      </c>
      <c r="G288" s="43" t="s">
        <v>26</v>
      </c>
      <c r="H288" s="43" t="s">
        <v>25</v>
      </c>
      <c r="I288" s="43" t="s">
        <v>27</v>
      </c>
      <c r="J288" s="43" t="s">
        <v>756</v>
      </c>
      <c r="K288" s="43">
        <v>1</v>
      </c>
      <c r="L288" s="43">
        <v>1</v>
      </c>
      <c r="M288" s="43">
        <v>2</v>
      </c>
      <c r="N288" s="43" t="s">
        <v>20</v>
      </c>
      <c r="O288" s="43" t="s">
        <v>35</v>
      </c>
      <c r="P288" s="43" t="s">
        <v>35</v>
      </c>
      <c r="Q288" s="43" t="s">
        <v>19</v>
      </c>
    </row>
    <row r="289" spans="2:17" x14ac:dyDescent="0.3">
      <c r="B289" s="43" t="s">
        <v>12</v>
      </c>
      <c r="C289" s="43" t="s">
        <v>757</v>
      </c>
      <c r="D289" s="43" t="s">
        <v>66</v>
      </c>
      <c r="E289" s="43" t="s">
        <v>15</v>
      </c>
      <c r="F289" s="43" t="s">
        <v>67</v>
      </c>
      <c r="G289" s="43" t="s">
        <v>43</v>
      </c>
      <c r="H289" s="43" t="s">
        <v>759</v>
      </c>
      <c r="I289" s="43" t="s">
        <v>760</v>
      </c>
      <c r="J289" s="43" t="s">
        <v>758</v>
      </c>
      <c r="K289" s="43"/>
      <c r="L289" s="43">
        <v>3</v>
      </c>
      <c r="M289" s="43">
        <v>1</v>
      </c>
      <c r="N289" s="43" t="s">
        <v>20</v>
      </c>
      <c r="O289" s="43" t="s">
        <v>20</v>
      </c>
      <c r="P289" s="43" t="s">
        <v>35</v>
      </c>
      <c r="Q289" s="43" t="s">
        <v>20</v>
      </c>
    </row>
    <row r="290" spans="2:17" x14ac:dyDescent="0.3">
      <c r="B290" s="43" t="s">
        <v>12</v>
      </c>
      <c r="C290" s="43" t="s">
        <v>761</v>
      </c>
      <c r="D290" s="43" t="s">
        <v>66</v>
      </c>
      <c r="E290" s="43" t="s">
        <v>15</v>
      </c>
      <c r="F290" s="43" t="s">
        <v>67</v>
      </c>
      <c r="G290" s="43" t="s">
        <v>103</v>
      </c>
      <c r="H290" s="43" t="s">
        <v>716</v>
      </c>
      <c r="I290" s="43" t="s">
        <v>717</v>
      </c>
      <c r="J290" s="43" t="s">
        <v>762</v>
      </c>
      <c r="K290" s="43">
        <v>2</v>
      </c>
      <c r="L290" s="43">
        <v>1</v>
      </c>
      <c r="M290" s="43">
        <v>1</v>
      </c>
      <c r="N290" s="43" t="s">
        <v>19</v>
      </c>
      <c r="O290" s="43" t="s">
        <v>20</v>
      </c>
      <c r="P290" s="43" t="s">
        <v>35</v>
      </c>
      <c r="Q290" s="43" t="s">
        <v>19</v>
      </c>
    </row>
    <row r="291" spans="2:17" x14ac:dyDescent="0.3">
      <c r="B291" s="43" t="s">
        <v>12</v>
      </c>
      <c r="C291" s="43" t="s">
        <v>763</v>
      </c>
      <c r="D291" s="43" t="s">
        <v>66</v>
      </c>
      <c r="E291" s="43" t="s">
        <v>15</v>
      </c>
      <c r="F291" s="43" t="s">
        <v>67</v>
      </c>
      <c r="G291" s="43" t="s">
        <v>59</v>
      </c>
      <c r="H291" s="43" t="s">
        <v>58</v>
      </c>
      <c r="I291" s="43" t="s">
        <v>60</v>
      </c>
      <c r="J291" s="43" t="s">
        <v>764</v>
      </c>
      <c r="K291" s="43"/>
      <c r="L291" s="43">
        <v>4</v>
      </c>
      <c r="M291" s="43"/>
      <c r="N291" s="43" t="s">
        <v>20</v>
      </c>
      <c r="O291" s="43" t="s">
        <v>20</v>
      </c>
      <c r="P291" s="43" t="s">
        <v>20</v>
      </c>
      <c r="Q291" s="43" t="s">
        <v>20</v>
      </c>
    </row>
    <row r="292" spans="2:17" x14ac:dyDescent="0.3">
      <c r="B292" s="43" t="s">
        <v>12</v>
      </c>
      <c r="C292" s="43" t="s">
        <v>765</v>
      </c>
      <c r="D292" s="43" t="s">
        <v>66</v>
      </c>
      <c r="E292" s="43" t="s">
        <v>15</v>
      </c>
      <c r="F292" s="43" t="s">
        <v>175</v>
      </c>
      <c r="G292" s="43" t="s">
        <v>148</v>
      </c>
      <c r="H292" s="43" t="s">
        <v>745</v>
      </c>
      <c r="I292" s="43" t="s">
        <v>746</v>
      </c>
      <c r="J292" s="43" t="s">
        <v>766</v>
      </c>
      <c r="K292" s="43"/>
      <c r="L292" s="43">
        <v>1</v>
      </c>
      <c r="M292" s="43">
        <v>3</v>
      </c>
      <c r="N292" s="43" t="s">
        <v>20</v>
      </c>
      <c r="O292" s="43" t="s">
        <v>35</v>
      </c>
      <c r="P292" s="43" t="s">
        <v>35</v>
      </c>
      <c r="Q292" s="43" t="s">
        <v>35</v>
      </c>
    </row>
    <row r="293" spans="2:17" x14ac:dyDescent="0.3">
      <c r="B293" s="43" t="s">
        <v>12</v>
      </c>
      <c r="C293" s="43" t="s">
        <v>767</v>
      </c>
      <c r="D293" s="43" t="s">
        <v>66</v>
      </c>
      <c r="E293" s="43" t="s">
        <v>15</v>
      </c>
      <c r="F293" s="43" t="s">
        <v>175</v>
      </c>
      <c r="G293" s="43" t="s">
        <v>148</v>
      </c>
      <c r="H293" s="43" t="s">
        <v>745</v>
      </c>
      <c r="I293" s="43" t="s">
        <v>746</v>
      </c>
      <c r="J293" s="43" t="s">
        <v>768</v>
      </c>
      <c r="K293" s="43"/>
      <c r="L293" s="43">
        <v>2</v>
      </c>
      <c r="M293" s="43">
        <v>2</v>
      </c>
      <c r="N293" s="43" t="s">
        <v>20</v>
      </c>
      <c r="O293" s="43" t="s">
        <v>35</v>
      </c>
      <c r="P293" s="43" t="s">
        <v>35</v>
      </c>
      <c r="Q293" s="43" t="s">
        <v>20</v>
      </c>
    </row>
    <row r="294" spans="2:17" x14ac:dyDescent="0.3">
      <c r="B294" s="43" t="s">
        <v>12</v>
      </c>
      <c r="C294" s="43" t="s">
        <v>769</v>
      </c>
      <c r="D294" s="43" t="s">
        <v>66</v>
      </c>
      <c r="E294" s="43" t="s">
        <v>15</v>
      </c>
      <c r="F294" s="43" t="s">
        <v>67</v>
      </c>
      <c r="G294" s="43" t="s">
        <v>59</v>
      </c>
      <c r="H294" s="43" t="s">
        <v>771</v>
      </c>
      <c r="I294" s="43" t="s">
        <v>772</v>
      </c>
      <c r="J294" s="43" t="s">
        <v>770</v>
      </c>
      <c r="K294" s="43"/>
      <c r="L294" s="43">
        <v>3</v>
      </c>
      <c r="M294" s="43">
        <v>1</v>
      </c>
      <c r="N294" s="43" t="s">
        <v>20</v>
      </c>
      <c r="O294" s="43" t="s">
        <v>20</v>
      </c>
      <c r="P294" s="43" t="s">
        <v>35</v>
      </c>
      <c r="Q294" s="43" t="s">
        <v>20</v>
      </c>
    </row>
    <row r="295" spans="2:17" x14ac:dyDescent="0.3">
      <c r="B295" s="43" t="s">
        <v>12</v>
      </c>
      <c r="C295" s="43" t="s">
        <v>773</v>
      </c>
      <c r="D295" s="43" t="s">
        <v>66</v>
      </c>
      <c r="E295" s="43" t="s">
        <v>15</v>
      </c>
      <c r="F295" s="43" t="s">
        <v>67</v>
      </c>
      <c r="G295" s="43" t="s">
        <v>148</v>
      </c>
      <c r="H295" s="43" t="s">
        <v>745</v>
      </c>
      <c r="I295" s="43" t="s">
        <v>746</v>
      </c>
      <c r="J295" s="43" t="s">
        <v>774</v>
      </c>
      <c r="K295" s="43"/>
      <c r="L295" s="43"/>
      <c r="M295" s="43">
        <v>4</v>
      </c>
      <c r="N295" s="43" t="s">
        <v>35</v>
      </c>
      <c r="O295" s="43" t="s">
        <v>35</v>
      </c>
      <c r="P295" s="43" t="s">
        <v>35</v>
      </c>
      <c r="Q295" s="43" t="s">
        <v>35</v>
      </c>
    </row>
    <row r="296" spans="2:17" x14ac:dyDescent="0.3">
      <c r="B296" s="43" t="s">
        <v>12</v>
      </c>
      <c r="C296" s="43" t="s">
        <v>775</v>
      </c>
      <c r="D296" s="43" t="s">
        <v>66</v>
      </c>
      <c r="E296" s="43" t="s">
        <v>15</v>
      </c>
      <c r="F296" s="43" t="s">
        <v>175</v>
      </c>
      <c r="G296" s="43" t="s">
        <v>103</v>
      </c>
      <c r="H296" s="43" t="s">
        <v>777</v>
      </c>
      <c r="I296" s="43" t="s">
        <v>637</v>
      </c>
      <c r="J296" s="43" t="s">
        <v>776</v>
      </c>
      <c r="K296" s="43"/>
      <c r="L296" s="43">
        <v>1</v>
      </c>
      <c r="M296" s="43">
        <v>3</v>
      </c>
      <c r="N296" s="43" t="s">
        <v>35</v>
      </c>
      <c r="O296" s="43" t="s">
        <v>35</v>
      </c>
      <c r="P296" s="43" t="s">
        <v>35</v>
      </c>
      <c r="Q296" s="43" t="s">
        <v>20</v>
      </c>
    </row>
    <row r="297" spans="2:17" x14ac:dyDescent="0.3">
      <c r="B297" s="43" t="s">
        <v>12</v>
      </c>
      <c r="C297" s="43" t="s">
        <v>778</v>
      </c>
      <c r="D297" s="43" t="s">
        <v>66</v>
      </c>
      <c r="E297" s="43" t="s">
        <v>15</v>
      </c>
      <c r="F297" s="43" t="s">
        <v>67</v>
      </c>
      <c r="G297" s="43" t="s">
        <v>148</v>
      </c>
      <c r="H297" s="43" t="s">
        <v>745</v>
      </c>
      <c r="I297" s="43" t="s">
        <v>746</v>
      </c>
      <c r="J297" s="43" t="s">
        <v>779</v>
      </c>
      <c r="K297" s="43"/>
      <c r="L297" s="43">
        <v>4</v>
      </c>
      <c r="M297" s="43"/>
      <c r="N297" s="43" t="s">
        <v>20</v>
      </c>
      <c r="O297" s="43" t="s">
        <v>20</v>
      </c>
      <c r="P297" s="43" t="s">
        <v>20</v>
      </c>
      <c r="Q297" s="43" t="s">
        <v>20</v>
      </c>
    </row>
    <row r="298" spans="2:17" x14ac:dyDescent="0.3">
      <c r="B298" s="43" t="s">
        <v>12</v>
      </c>
      <c r="C298" s="43" t="s">
        <v>780</v>
      </c>
      <c r="D298" s="43" t="s">
        <v>66</v>
      </c>
      <c r="E298" s="43" t="s">
        <v>15</v>
      </c>
      <c r="F298" s="43" t="s">
        <v>67</v>
      </c>
      <c r="G298" s="43" t="s">
        <v>196</v>
      </c>
      <c r="H298" s="43" t="s">
        <v>737</v>
      </c>
      <c r="I298" s="43" t="s">
        <v>738</v>
      </c>
      <c r="J298" s="43" t="s">
        <v>781</v>
      </c>
      <c r="K298" s="43"/>
      <c r="L298" s="43">
        <v>2</v>
      </c>
      <c r="M298" s="43">
        <v>2</v>
      </c>
      <c r="N298" s="43" t="s">
        <v>20</v>
      </c>
      <c r="O298" s="43" t="s">
        <v>20</v>
      </c>
      <c r="P298" s="43" t="s">
        <v>35</v>
      </c>
      <c r="Q298" s="43" t="s">
        <v>35</v>
      </c>
    </row>
    <row r="299" spans="2:17" x14ac:dyDescent="0.3">
      <c r="B299" s="43" t="s">
        <v>12</v>
      </c>
      <c r="C299" s="43" t="s">
        <v>782</v>
      </c>
      <c r="D299" s="43" t="s">
        <v>66</v>
      </c>
      <c r="E299" s="43" t="s">
        <v>115</v>
      </c>
      <c r="F299" s="43" t="s">
        <v>67</v>
      </c>
      <c r="G299" s="43" t="s">
        <v>81</v>
      </c>
      <c r="H299" s="43" t="s">
        <v>784</v>
      </c>
      <c r="I299" s="43" t="s">
        <v>785</v>
      </c>
      <c r="J299" s="43" t="s">
        <v>783</v>
      </c>
      <c r="K299" s="43"/>
      <c r="L299" s="43">
        <v>2</v>
      </c>
      <c r="M299" s="43">
        <v>2</v>
      </c>
      <c r="N299" s="43" t="s">
        <v>20</v>
      </c>
      <c r="O299" s="43" t="s">
        <v>20</v>
      </c>
      <c r="P299" s="43" t="s">
        <v>35</v>
      </c>
      <c r="Q299" s="43" t="s">
        <v>35</v>
      </c>
    </row>
    <row r="300" spans="2:17" x14ac:dyDescent="0.3">
      <c r="B300" s="43" t="s">
        <v>12</v>
      </c>
      <c r="C300" s="43" t="s">
        <v>786</v>
      </c>
      <c r="D300" s="43" t="s">
        <v>66</v>
      </c>
      <c r="E300" s="43" t="s">
        <v>15</v>
      </c>
      <c r="F300" s="43" t="s">
        <v>67</v>
      </c>
      <c r="G300" s="43" t="s">
        <v>33</v>
      </c>
      <c r="H300" s="43" t="s">
        <v>55</v>
      </c>
      <c r="I300" s="43" t="s">
        <v>56</v>
      </c>
      <c r="J300" s="43" t="s">
        <v>787</v>
      </c>
      <c r="K300" s="43"/>
      <c r="L300" s="43">
        <v>1</v>
      </c>
      <c r="M300" s="43">
        <v>3</v>
      </c>
      <c r="N300" s="43" t="s">
        <v>35</v>
      </c>
      <c r="O300" s="43" t="s">
        <v>20</v>
      </c>
      <c r="P300" s="43" t="s">
        <v>35</v>
      </c>
      <c r="Q300" s="43" t="s">
        <v>35</v>
      </c>
    </row>
    <row r="301" spans="2:17" x14ac:dyDescent="0.3">
      <c r="B301" s="43" t="s">
        <v>12</v>
      </c>
      <c r="C301" s="43" t="s">
        <v>788</v>
      </c>
      <c r="D301" s="43" t="s">
        <v>66</v>
      </c>
      <c r="E301" s="43" t="s">
        <v>15</v>
      </c>
      <c r="F301" s="43" t="s">
        <v>67</v>
      </c>
      <c r="G301" s="43" t="s">
        <v>196</v>
      </c>
      <c r="H301" s="43" t="s">
        <v>737</v>
      </c>
      <c r="I301" s="43" t="s">
        <v>738</v>
      </c>
      <c r="J301" s="43" t="s">
        <v>789</v>
      </c>
      <c r="K301" s="43"/>
      <c r="L301" s="43">
        <v>3</v>
      </c>
      <c r="M301" s="43">
        <v>1</v>
      </c>
      <c r="N301" s="43" t="s">
        <v>20</v>
      </c>
      <c r="O301" s="43" t="s">
        <v>20</v>
      </c>
      <c r="P301" s="43" t="s">
        <v>35</v>
      </c>
      <c r="Q301" s="43" t="s">
        <v>20</v>
      </c>
    </row>
    <row r="302" spans="2:17" x14ac:dyDescent="0.3">
      <c r="B302" s="43" t="s">
        <v>12</v>
      </c>
      <c r="C302" s="43" t="s">
        <v>790</v>
      </c>
      <c r="D302" s="43" t="s">
        <v>66</v>
      </c>
      <c r="E302" s="43" t="s">
        <v>15</v>
      </c>
      <c r="F302" s="43" t="s">
        <v>175</v>
      </c>
      <c r="G302" s="43" t="s">
        <v>103</v>
      </c>
      <c r="H302" s="43" t="s">
        <v>777</v>
      </c>
      <c r="I302" s="43" t="s">
        <v>637</v>
      </c>
      <c r="J302" s="43" t="s">
        <v>791</v>
      </c>
      <c r="K302" s="43">
        <v>1</v>
      </c>
      <c r="L302" s="43">
        <v>2</v>
      </c>
      <c r="M302" s="43">
        <v>1</v>
      </c>
      <c r="N302" s="43" t="s">
        <v>20</v>
      </c>
      <c r="O302" s="43" t="s">
        <v>20</v>
      </c>
      <c r="P302" s="43" t="s">
        <v>35</v>
      </c>
      <c r="Q302" s="43" t="s">
        <v>19</v>
      </c>
    </row>
    <row r="303" spans="2:17" x14ac:dyDescent="0.3">
      <c r="B303" s="43" t="s">
        <v>12</v>
      </c>
      <c r="C303" s="43" t="s">
        <v>792</v>
      </c>
      <c r="D303" s="43" t="s">
        <v>66</v>
      </c>
      <c r="E303" s="43" t="s">
        <v>15</v>
      </c>
      <c r="F303" s="43" t="s">
        <v>67</v>
      </c>
      <c r="G303" s="43" t="s">
        <v>148</v>
      </c>
      <c r="H303" s="43" t="s">
        <v>745</v>
      </c>
      <c r="I303" s="43" t="s">
        <v>746</v>
      </c>
      <c r="J303" s="43" t="s">
        <v>793</v>
      </c>
      <c r="K303" s="43"/>
      <c r="L303" s="43">
        <v>4</v>
      </c>
      <c r="M303" s="43"/>
      <c r="N303" s="43" t="s">
        <v>20</v>
      </c>
      <c r="O303" s="43" t="s">
        <v>20</v>
      </c>
      <c r="P303" s="43" t="s">
        <v>20</v>
      </c>
      <c r="Q303" s="43" t="s">
        <v>20</v>
      </c>
    </row>
    <row r="304" spans="2:17" x14ac:dyDescent="0.3">
      <c r="B304" s="43" t="s">
        <v>12</v>
      </c>
      <c r="C304" s="43" t="s">
        <v>794</v>
      </c>
      <c r="D304" s="43" t="s">
        <v>66</v>
      </c>
      <c r="E304" s="43" t="s">
        <v>15</v>
      </c>
      <c r="F304" s="43" t="s">
        <v>67</v>
      </c>
      <c r="G304" s="43" t="s">
        <v>103</v>
      </c>
      <c r="H304" s="43" t="s">
        <v>716</v>
      </c>
      <c r="I304" s="43" t="s">
        <v>717</v>
      </c>
      <c r="J304" s="43" t="s">
        <v>795</v>
      </c>
      <c r="K304" s="43"/>
      <c r="L304" s="43">
        <v>3</v>
      </c>
      <c r="M304" s="43">
        <v>1</v>
      </c>
      <c r="N304" s="43" t="s">
        <v>20</v>
      </c>
      <c r="O304" s="43" t="s">
        <v>20</v>
      </c>
      <c r="P304" s="43" t="s">
        <v>20</v>
      </c>
      <c r="Q304" s="43" t="s">
        <v>35</v>
      </c>
    </row>
    <row r="305" spans="2:17" x14ac:dyDescent="0.3">
      <c r="B305" s="43" t="s">
        <v>12</v>
      </c>
      <c r="C305" s="43" t="s">
        <v>796</v>
      </c>
      <c r="D305" s="43" t="s">
        <v>66</v>
      </c>
      <c r="E305" s="43" t="s">
        <v>15</v>
      </c>
      <c r="F305" s="43" t="s">
        <v>67</v>
      </c>
      <c r="G305" s="43" t="s">
        <v>148</v>
      </c>
      <c r="H305" s="43" t="s">
        <v>745</v>
      </c>
      <c r="I305" s="43" t="s">
        <v>746</v>
      </c>
      <c r="J305" s="43" t="s">
        <v>797</v>
      </c>
      <c r="K305" s="43">
        <v>3</v>
      </c>
      <c r="L305" s="43">
        <v>1</v>
      </c>
      <c r="M305" s="43"/>
      <c r="N305" s="43" t="s">
        <v>19</v>
      </c>
      <c r="O305" s="43" t="s">
        <v>20</v>
      </c>
      <c r="P305" s="43" t="s">
        <v>19</v>
      </c>
      <c r="Q305" s="43" t="s">
        <v>19</v>
      </c>
    </row>
    <row r="306" spans="2:17" x14ac:dyDescent="0.3">
      <c r="B306" s="43" t="s">
        <v>12</v>
      </c>
      <c r="C306" s="43" t="s">
        <v>798</v>
      </c>
      <c r="D306" s="43" t="s">
        <v>66</v>
      </c>
      <c r="E306" s="43" t="s">
        <v>15</v>
      </c>
      <c r="F306" s="43" t="s">
        <v>67</v>
      </c>
      <c r="G306" s="43" t="s">
        <v>103</v>
      </c>
      <c r="H306" s="43" t="s">
        <v>716</v>
      </c>
      <c r="I306" s="43" t="s">
        <v>717</v>
      </c>
      <c r="J306" s="43" t="s">
        <v>799</v>
      </c>
      <c r="K306" s="43">
        <v>2</v>
      </c>
      <c r="L306" s="43">
        <v>2</v>
      </c>
      <c r="M306" s="43"/>
      <c r="N306" s="43" t="s">
        <v>19</v>
      </c>
      <c r="O306" s="43" t="s">
        <v>20</v>
      </c>
      <c r="P306" s="43" t="s">
        <v>20</v>
      </c>
      <c r="Q306" s="43" t="s">
        <v>19</v>
      </c>
    </row>
    <row r="307" spans="2:17" x14ac:dyDescent="0.3">
      <c r="B307" s="43" t="s">
        <v>12</v>
      </c>
      <c r="C307" s="43" t="s">
        <v>800</v>
      </c>
      <c r="D307" s="43" t="s">
        <v>66</v>
      </c>
      <c r="E307" s="43" t="s">
        <v>115</v>
      </c>
      <c r="F307" s="43" t="s">
        <v>67</v>
      </c>
      <c r="G307" s="43" t="s">
        <v>91</v>
      </c>
      <c r="H307" s="43" t="s">
        <v>802</v>
      </c>
      <c r="I307" s="43" t="s">
        <v>803</v>
      </c>
      <c r="J307" s="43" t="s">
        <v>801</v>
      </c>
      <c r="K307" s="43"/>
      <c r="L307" s="43">
        <v>3</v>
      </c>
      <c r="M307" s="43">
        <v>1</v>
      </c>
      <c r="N307" s="43" t="s">
        <v>20</v>
      </c>
      <c r="O307" s="43" t="s">
        <v>20</v>
      </c>
      <c r="P307" s="43" t="s">
        <v>35</v>
      </c>
      <c r="Q307" s="43" t="s">
        <v>20</v>
      </c>
    </row>
    <row r="308" spans="2:17" x14ac:dyDescent="0.3">
      <c r="B308" s="43" t="s">
        <v>12</v>
      </c>
      <c r="C308" s="43" t="s">
        <v>804</v>
      </c>
      <c r="D308" s="43" t="s">
        <v>66</v>
      </c>
      <c r="E308" s="43" t="s">
        <v>15</v>
      </c>
      <c r="F308" s="43" t="s">
        <v>67</v>
      </c>
      <c r="G308" s="43" t="s">
        <v>103</v>
      </c>
      <c r="H308" s="43" t="s">
        <v>806</v>
      </c>
      <c r="I308" s="43" t="s">
        <v>807</v>
      </c>
      <c r="J308" s="43" t="s">
        <v>805</v>
      </c>
      <c r="K308" s="43"/>
      <c r="L308" s="43">
        <v>3</v>
      </c>
      <c r="M308" s="43">
        <v>1</v>
      </c>
      <c r="N308" s="43" t="s">
        <v>20</v>
      </c>
      <c r="O308" s="43" t="s">
        <v>35</v>
      </c>
      <c r="P308" s="43" t="s">
        <v>20</v>
      </c>
      <c r="Q308" s="43" t="s">
        <v>20</v>
      </c>
    </row>
    <row r="309" spans="2:17" x14ac:dyDescent="0.3">
      <c r="B309" s="43" t="s">
        <v>12</v>
      </c>
      <c r="C309" s="43" t="s">
        <v>808</v>
      </c>
      <c r="D309" s="43" t="s">
        <v>66</v>
      </c>
      <c r="E309" s="43" t="s">
        <v>15</v>
      </c>
      <c r="F309" s="43" t="s">
        <v>67</v>
      </c>
      <c r="G309" s="43" t="s">
        <v>43</v>
      </c>
      <c r="H309" s="43" t="s">
        <v>42</v>
      </c>
      <c r="I309" s="43" t="s">
        <v>44</v>
      </c>
      <c r="J309" s="43" t="s">
        <v>809</v>
      </c>
      <c r="K309" s="43"/>
      <c r="L309" s="43">
        <v>3</v>
      </c>
      <c r="M309" s="43">
        <v>1</v>
      </c>
      <c r="N309" s="43" t="s">
        <v>20</v>
      </c>
      <c r="O309" s="43" t="s">
        <v>20</v>
      </c>
      <c r="P309" s="43" t="s">
        <v>35</v>
      </c>
      <c r="Q309" s="43" t="s">
        <v>20</v>
      </c>
    </row>
    <row r="310" spans="2:17" x14ac:dyDescent="0.3">
      <c r="B310" s="43" t="s">
        <v>12</v>
      </c>
      <c r="C310" s="43" t="s">
        <v>810</v>
      </c>
      <c r="D310" s="43" t="s">
        <v>66</v>
      </c>
      <c r="E310" s="43" t="s">
        <v>15</v>
      </c>
      <c r="F310" s="43" t="s">
        <v>67</v>
      </c>
      <c r="G310" s="43" t="s">
        <v>148</v>
      </c>
      <c r="H310" s="43" t="s">
        <v>745</v>
      </c>
      <c r="I310" s="43" t="s">
        <v>746</v>
      </c>
      <c r="J310" s="43" t="s">
        <v>811</v>
      </c>
      <c r="K310" s="43"/>
      <c r="L310" s="43">
        <v>4</v>
      </c>
      <c r="M310" s="43"/>
      <c r="N310" s="43" t="s">
        <v>20</v>
      </c>
      <c r="O310" s="43" t="s">
        <v>20</v>
      </c>
      <c r="P310" s="43" t="s">
        <v>20</v>
      </c>
      <c r="Q310" s="43" t="s">
        <v>20</v>
      </c>
    </row>
    <row r="311" spans="2:17" x14ac:dyDescent="0.3">
      <c r="B311" s="43" t="s">
        <v>12</v>
      </c>
      <c r="C311" s="43" t="s">
        <v>812</v>
      </c>
      <c r="D311" s="43" t="s">
        <v>66</v>
      </c>
      <c r="E311" s="43" t="s">
        <v>15</v>
      </c>
      <c r="F311" s="43" t="s">
        <v>67</v>
      </c>
      <c r="G311" s="43" t="s">
        <v>418</v>
      </c>
      <c r="H311" s="43" t="s">
        <v>513</v>
      </c>
      <c r="I311" s="43" t="s">
        <v>513</v>
      </c>
      <c r="J311" s="43" t="s">
        <v>813</v>
      </c>
      <c r="K311" s="43"/>
      <c r="L311" s="43"/>
      <c r="M311" s="43">
        <v>4</v>
      </c>
      <c r="N311" s="43" t="s">
        <v>35</v>
      </c>
      <c r="O311" s="43" t="s">
        <v>35</v>
      </c>
      <c r="P311" s="43" t="s">
        <v>35</v>
      </c>
      <c r="Q311" s="43" t="s">
        <v>35</v>
      </c>
    </row>
    <row r="312" spans="2:17" x14ac:dyDescent="0.3">
      <c r="B312" s="43" t="s">
        <v>12</v>
      </c>
      <c r="C312" s="43" t="s">
        <v>815</v>
      </c>
      <c r="D312" s="43" t="s">
        <v>66</v>
      </c>
      <c r="E312" s="43" t="s">
        <v>15</v>
      </c>
      <c r="F312" s="43" t="s">
        <v>67</v>
      </c>
      <c r="G312" s="43" t="s">
        <v>418</v>
      </c>
      <c r="H312" s="43" t="s">
        <v>814</v>
      </c>
      <c r="I312" s="43" t="s">
        <v>513</v>
      </c>
      <c r="J312" s="43" t="s">
        <v>816</v>
      </c>
      <c r="K312" s="43"/>
      <c r="L312" s="43">
        <v>2</v>
      </c>
      <c r="M312" s="43">
        <v>2</v>
      </c>
      <c r="N312" s="43" t="s">
        <v>20</v>
      </c>
      <c r="O312" s="43" t="s">
        <v>35</v>
      </c>
      <c r="P312" s="43" t="s">
        <v>20</v>
      </c>
      <c r="Q312" s="43" t="s">
        <v>35</v>
      </c>
    </row>
    <row r="313" spans="2:17" x14ac:dyDescent="0.3">
      <c r="B313" s="43" t="s">
        <v>12</v>
      </c>
      <c r="C313" s="43" t="s">
        <v>817</v>
      </c>
      <c r="D313" s="43" t="s">
        <v>66</v>
      </c>
      <c r="E313" s="43" t="s">
        <v>15</v>
      </c>
      <c r="F313" s="43" t="s">
        <v>67</v>
      </c>
      <c r="G313" s="43" t="s">
        <v>26</v>
      </c>
      <c r="H313" s="43" t="s">
        <v>62</v>
      </c>
      <c r="I313" s="43" t="s">
        <v>63</v>
      </c>
      <c r="J313" s="43" t="s">
        <v>818</v>
      </c>
      <c r="K313" s="43"/>
      <c r="L313" s="43">
        <v>2</v>
      </c>
      <c r="M313" s="43">
        <v>2</v>
      </c>
      <c r="N313" s="43" t="s">
        <v>20</v>
      </c>
      <c r="O313" s="43" t="s">
        <v>35</v>
      </c>
      <c r="P313" s="43" t="s">
        <v>35</v>
      </c>
      <c r="Q313" s="43" t="s">
        <v>20</v>
      </c>
    </row>
    <row r="314" spans="2:17" x14ac:dyDescent="0.3">
      <c r="B314" s="43" t="s">
        <v>12</v>
      </c>
      <c r="C314" s="43" t="s">
        <v>819</v>
      </c>
      <c r="D314" s="43" t="s">
        <v>66</v>
      </c>
      <c r="E314" s="43" t="s">
        <v>115</v>
      </c>
      <c r="F314" s="43" t="s">
        <v>67</v>
      </c>
      <c r="G314" s="43" t="s">
        <v>418</v>
      </c>
      <c r="H314" s="43" t="s">
        <v>40</v>
      </c>
      <c r="I314" s="43" t="s">
        <v>785</v>
      </c>
      <c r="J314" s="43" t="s">
        <v>696</v>
      </c>
      <c r="K314" s="43"/>
      <c r="L314" s="43">
        <v>2</v>
      </c>
      <c r="M314" s="43">
        <v>2</v>
      </c>
      <c r="N314" s="43" t="s">
        <v>20</v>
      </c>
      <c r="O314" s="43" t="s">
        <v>35</v>
      </c>
      <c r="P314" s="43" t="s">
        <v>35</v>
      </c>
      <c r="Q314" s="43" t="s">
        <v>20</v>
      </c>
    </row>
    <row r="315" spans="2:17" x14ac:dyDescent="0.3">
      <c r="B315" s="43" t="s">
        <v>12</v>
      </c>
      <c r="C315" s="43" t="s">
        <v>820</v>
      </c>
      <c r="D315" s="43" t="s">
        <v>66</v>
      </c>
      <c r="E315" s="43" t="s">
        <v>15</v>
      </c>
      <c r="F315" s="43" t="s">
        <v>67</v>
      </c>
      <c r="G315" s="43" t="s">
        <v>418</v>
      </c>
      <c r="H315" s="43" t="s">
        <v>814</v>
      </c>
      <c r="I315" s="43" t="s">
        <v>513</v>
      </c>
      <c r="J315" s="43" t="s">
        <v>821</v>
      </c>
      <c r="K315" s="43"/>
      <c r="L315" s="43">
        <v>3</v>
      </c>
      <c r="M315" s="43">
        <v>1</v>
      </c>
      <c r="N315" s="43" t="s">
        <v>20</v>
      </c>
      <c r="O315" s="43" t="s">
        <v>20</v>
      </c>
      <c r="P315" s="43" t="s">
        <v>20</v>
      </c>
      <c r="Q315" s="43" t="s">
        <v>35</v>
      </c>
    </row>
    <row r="316" spans="2:17" x14ac:dyDescent="0.3">
      <c r="B316" s="43" t="s">
        <v>12</v>
      </c>
      <c r="C316" s="43" t="s">
        <v>822</v>
      </c>
      <c r="D316" s="43" t="s">
        <v>66</v>
      </c>
      <c r="E316" s="43" t="s">
        <v>15</v>
      </c>
      <c r="F316" s="43" t="s">
        <v>67</v>
      </c>
      <c r="G316" s="43" t="s">
        <v>33</v>
      </c>
      <c r="H316" s="43" t="s">
        <v>824</v>
      </c>
      <c r="I316" s="43" t="s">
        <v>825</v>
      </c>
      <c r="J316" s="43" t="s">
        <v>823</v>
      </c>
      <c r="K316" s="43"/>
      <c r="L316" s="43">
        <v>1</v>
      </c>
      <c r="M316" s="43">
        <v>3</v>
      </c>
      <c r="N316" s="43" t="s">
        <v>35</v>
      </c>
      <c r="O316" s="43" t="s">
        <v>35</v>
      </c>
      <c r="P316" s="43" t="s">
        <v>35</v>
      </c>
      <c r="Q316" s="43" t="s">
        <v>20</v>
      </c>
    </row>
    <row r="317" spans="2:17" x14ac:dyDescent="0.3">
      <c r="B317" s="43" t="s">
        <v>12</v>
      </c>
      <c r="C317" s="43" t="s">
        <v>826</v>
      </c>
      <c r="D317" s="43" t="s">
        <v>66</v>
      </c>
      <c r="E317" s="43" t="s">
        <v>15</v>
      </c>
      <c r="F317" s="43" t="s">
        <v>67</v>
      </c>
      <c r="G317" s="43" t="s">
        <v>43</v>
      </c>
      <c r="H317" s="43" t="s">
        <v>828</v>
      </c>
      <c r="I317" s="43" t="s">
        <v>829</v>
      </c>
      <c r="J317" s="43" t="s">
        <v>827</v>
      </c>
      <c r="K317" s="43"/>
      <c r="L317" s="43">
        <v>1</v>
      </c>
      <c r="M317" s="43">
        <v>3</v>
      </c>
      <c r="N317" s="43" t="s">
        <v>20</v>
      </c>
      <c r="O317" s="43" t="s">
        <v>35</v>
      </c>
      <c r="P317" s="43" t="s">
        <v>35</v>
      </c>
      <c r="Q317" s="43" t="s">
        <v>35</v>
      </c>
    </row>
    <row r="318" spans="2:17" x14ac:dyDescent="0.3">
      <c r="B318" s="43" t="s">
        <v>12</v>
      </c>
      <c r="C318" s="43" t="s">
        <v>830</v>
      </c>
      <c r="D318" s="43" t="s">
        <v>66</v>
      </c>
      <c r="E318" s="43" t="s">
        <v>15</v>
      </c>
      <c r="F318" s="43" t="s">
        <v>67</v>
      </c>
      <c r="G318" s="43" t="s">
        <v>148</v>
      </c>
      <c r="H318" s="43" t="s">
        <v>745</v>
      </c>
      <c r="I318" s="43" t="s">
        <v>746</v>
      </c>
      <c r="J318" s="43" t="s">
        <v>831</v>
      </c>
      <c r="K318" s="43">
        <v>1</v>
      </c>
      <c r="L318" s="43">
        <v>2</v>
      </c>
      <c r="M318" s="43">
        <v>1</v>
      </c>
      <c r="N318" s="43" t="s">
        <v>19</v>
      </c>
      <c r="O318" s="43" t="s">
        <v>35</v>
      </c>
      <c r="P318" s="43" t="s">
        <v>20</v>
      </c>
      <c r="Q318" s="43" t="s">
        <v>20</v>
      </c>
    </row>
    <row r="319" spans="2:17" x14ac:dyDescent="0.3">
      <c r="B319" s="43" t="s">
        <v>12</v>
      </c>
      <c r="C319" s="43" t="s">
        <v>832</v>
      </c>
      <c r="D319" s="43" t="s">
        <v>66</v>
      </c>
      <c r="E319" s="43" t="s">
        <v>15</v>
      </c>
      <c r="F319" s="43" t="s">
        <v>67</v>
      </c>
      <c r="G319" s="43" t="s">
        <v>17</v>
      </c>
      <c r="H319" s="43" t="s">
        <v>16</v>
      </c>
      <c r="I319" s="43" t="s">
        <v>18</v>
      </c>
      <c r="J319" s="43" t="s">
        <v>833</v>
      </c>
      <c r="K319" s="43"/>
      <c r="L319" s="43">
        <v>1</v>
      </c>
      <c r="M319" s="43">
        <v>3</v>
      </c>
      <c r="N319" s="43" t="s">
        <v>35</v>
      </c>
      <c r="O319" s="43" t="s">
        <v>35</v>
      </c>
      <c r="P319" s="43" t="s">
        <v>20</v>
      </c>
      <c r="Q319" s="43" t="s">
        <v>35</v>
      </c>
    </row>
    <row r="320" spans="2:17" x14ac:dyDescent="0.3">
      <c r="B320" s="43" t="s">
        <v>12</v>
      </c>
      <c r="C320" s="43" t="s">
        <v>834</v>
      </c>
      <c r="D320" s="43" t="s">
        <v>66</v>
      </c>
      <c r="E320" s="43" t="s">
        <v>115</v>
      </c>
      <c r="F320" s="43" t="s">
        <v>175</v>
      </c>
      <c r="G320" s="43" t="s">
        <v>223</v>
      </c>
      <c r="H320" s="43" t="s">
        <v>836</v>
      </c>
      <c r="I320" s="43" t="s">
        <v>837</v>
      </c>
      <c r="J320" s="43" t="s">
        <v>835</v>
      </c>
      <c r="K320" s="43"/>
      <c r="L320" s="43">
        <v>1</v>
      </c>
      <c r="M320" s="43">
        <v>3</v>
      </c>
      <c r="N320" s="43" t="s">
        <v>35</v>
      </c>
      <c r="O320" s="43" t="s">
        <v>20</v>
      </c>
      <c r="P320" s="43" t="s">
        <v>35</v>
      </c>
      <c r="Q320" s="43" t="s">
        <v>35</v>
      </c>
    </row>
    <row r="321" spans="2:17" x14ac:dyDescent="0.3">
      <c r="B321" s="43" t="s">
        <v>12</v>
      </c>
      <c r="C321" s="43" t="s">
        <v>838</v>
      </c>
      <c r="D321" s="43" t="s">
        <v>66</v>
      </c>
      <c r="E321" s="43" t="s">
        <v>15</v>
      </c>
      <c r="F321" s="43" t="s">
        <v>67</v>
      </c>
      <c r="G321" s="43" t="s">
        <v>103</v>
      </c>
      <c r="H321" s="43" t="s">
        <v>806</v>
      </c>
      <c r="I321" s="43" t="s">
        <v>807</v>
      </c>
      <c r="J321" s="43" t="s">
        <v>783</v>
      </c>
      <c r="K321" s="43"/>
      <c r="L321" s="43">
        <v>4</v>
      </c>
      <c r="M321" s="43"/>
      <c r="N321" s="43" t="s">
        <v>20</v>
      </c>
      <c r="O321" s="43" t="s">
        <v>20</v>
      </c>
      <c r="P321" s="43" t="s">
        <v>20</v>
      </c>
      <c r="Q321" s="43" t="s">
        <v>20</v>
      </c>
    </row>
    <row r="322" spans="2:17" x14ac:dyDescent="0.3">
      <c r="B322" s="43" t="s">
        <v>12</v>
      </c>
      <c r="C322" s="43" t="s">
        <v>839</v>
      </c>
      <c r="D322" s="43" t="s">
        <v>66</v>
      </c>
      <c r="E322" s="43" t="s">
        <v>15</v>
      </c>
      <c r="F322" s="43" t="s">
        <v>67</v>
      </c>
      <c r="G322" s="43" t="s">
        <v>59</v>
      </c>
      <c r="H322" s="43" t="s">
        <v>841</v>
      </c>
      <c r="I322" s="43" t="s">
        <v>842</v>
      </c>
      <c r="J322" s="43" t="s">
        <v>840</v>
      </c>
      <c r="K322" s="43">
        <v>1</v>
      </c>
      <c r="L322" s="43">
        <v>1</v>
      </c>
      <c r="M322" s="43">
        <v>2</v>
      </c>
      <c r="N322" s="43" t="s">
        <v>20</v>
      </c>
      <c r="O322" s="43" t="s">
        <v>35</v>
      </c>
      <c r="P322" s="43" t="s">
        <v>35</v>
      </c>
      <c r="Q322" s="43" t="s">
        <v>19</v>
      </c>
    </row>
    <row r="323" spans="2:17" x14ac:dyDescent="0.3">
      <c r="B323" s="43" t="s">
        <v>12</v>
      </c>
      <c r="C323" s="43" t="s">
        <v>843</v>
      </c>
      <c r="D323" s="43" t="s">
        <v>66</v>
      </c>
      <c r="E323" s="43" t="s">
        <v>15</v>
      </c>
      <c r="F323" s="43" t="s">
        <v>67</v>
      </c>
      <c r="G323" s="43" t="s">
        <v>26</v>
      </c>
      <c r="H323" s="43" t="s">
        <v>845</v>
      </c>
      <c r="I323" s="43" t="s">
        <v>845</v>
      </c>
      <c r="J323" s="43" t="s">
        <v>844</v>
      </c>
      <c r="K323" s="43"/>
      <c r="L323" s="43">
        <v>2</v>
      </c>
      <c r="M323" s="43">
        <v>2</v>
      </c>
      <c r="N323" s="43" t="s">
        <v>35</v>
      </c>
      <c r="O323" s="43" t="s">
        <v>20</v>
      </c>
      <c r="P323" s="43" t="s">
        <v>35</v>
      </c>
      <c r="Q323" s="43" t="s">
        <v>20</v>
      </c>
    </row>
    <row r="324" spans="2:17" x14ac:dyDescent="0.3">
      <c r="B324" s="43" t="s">
        <v>12</v>
      </c>
      <c r="C324" s="43" t="s">
        <v>846</v>
      </c>
      <c r="D324" s="43" t="s">
        <v>66</v>
      </c>
      <c r="E324" s="43" t="s">
        <v>15</v>
      </c>
      <c r="F324" s="43" t="s">
        <v>67</v>
      </c>
      <c r="G324" s="43" t="s">
        <v>26</v>
      </c>
      <c r="H324" s="43" t="s">
        <v>62</v>
      </c>
      <c r="I324" s="43" t="s">
        <v>63</v>
      </c>
      <c r="J324" s="43" t="s">
        <v>847</v>
      </c>
      <c r="K324" s="43">
        <v>2</v>
      </c>
      <c r="L324" s="43">
        <v>2</v>
      </c>
      <c r="M324" s="43"/>
      <c r="N324" s="43" t="s">
        <v>20</v>
      </c>
      <c r="O324" s="43" t="s">
        <v>19</v>
      </c>
      <c r="P324" s="43" t="s">
        <v>20</v>
      </c>
      <c r="Q324" s="43" t="s">
        <v>19</v>
      </c>
    </row>
    <row r="325" spans="2:17" x14ac:dyDescent="0.3">
      <c r="B325" s="43" t="s">
        <v>12</v>
      </c>
      <c r="C325" s="43" t="s">
        <v>848</v>
      </c>
      <c r="D325" s="43" t="s">
        <v>66</v>
      </c>
      <c r="E325" s="43" t="s">
        <v>15</v>
      </c>
      <c r="F325" s="43" t="s">
        <v>67</v>
      </c>
      <c r="G325" s="43" t="s">
        <v>43</v>
      </c>
      <c r="H325" s="43" t="s">
        <v>850</v>
      </c>
      <c r="I325" s="43" t="s">
        <v>851</v>
      </c>
      <c r="J325" s="43" t="s">
        <v>849</v>
      </c>
      <c r="K325" s="43">
        <v>1</v>
      </c>
      <c r="L325" s="43">
        <v>1</v>
      </c>
      <c r="M325" s="43">
        <v>2</v>
      </c>
      <c r="N325" s="43" t="s">
        <v>35</v>
      </c>
      <c r="O325" s="43" t="s">
        <v>20</v>
      </c>
      <c r="P325" s="43" t="s">
        <v>19</v>
      </c>
      <c r="Q325" s="43" t="s">
        <v>35</v>
      </c>
    </row>
    <row r="326" spans="2:17" x14ac:dyDescent="0.3">
      <c r="B326" s="43" t="s">
        <v>12</v>
      </c>
      <c r="C326" s="43" t="s">
        <v>852</v>
      </c>
      <c r="D326" s="43" t="s">
        <v>66</v>
      </c>
      <c r="E326" s="43" t="s">
        <v>115</v>
      </c>
      <c r="F326" s="43" t="s">
        <v>67</v>
      </c>
      <c r="G326" s="43" t="s">
        <v>81</v>
      </c>
      <c r="H326" s="43" t="s">
        <v>854</v>
      </c>
      <c r="I326" s="43" t="s">
        <v>855</v>
      </c>
      <c r="J326" s="43" t="s">
        <v>853</v>
      </c>
      <c r="K326" s="43"/>
      <c r="L326" s="43">
        <v>2</v>
      </c>
      <c r="M326" s="43">
        <v>2</v>
      </c>
      <c r="N326" s="43" t="s">
        <v>20</v>
      </c>
      <c r="O326" s="43" t="s">
        <v>35</v>
      </c>
      <c r="P326" s="43" t="s">
        <v>20</v>
      </c>
      <c r="Q326" s="43" t="s">
        <v>35</v>
      </c>
    </row>
    <row r="327" spans="2:17" x14ac:dyDescent="0.3">
      <c r="B327" s="44" t="s">
        <v>12</v>
      </c>
      <c r="C327" s="44" t="s">
        <v>856</v>
      </c>
      <c r="D327" s="44" t="s">
        <v>66</v>
      </c>
      <c r="E327" s="44" t="s">
        <v>15</v>
      </c>
      <c r="F327" s="44" t="s">
        <v>67</v>
      </c>
      <c r="G327" s="44" t="s">
        <v>196</v>
      </c>
      <c r="H327" s="44" t="s">
        <v>737</v>
      </c>
      <c r="I327" s="44" t="s">
        <v>738</v>
      </c>
      <c r="J327" s="44" t="s">
        <v>857</v>
      </c>
      <c r="K327" s="44"/>
      <c r="L327" s="44">
        <v>2</v>
      </c>
      <c r="M327" s="44">
        <v>2</v>
      </c>
      <c r="N327" s="44" t="s">
        <v>20</v>
      </c>
      <c r="O327" s="44" t="s">
        <v>20</v>
      </c>
      <c r="P327" s="44" t="s">
        <v>35</v>
      </c>
      <c r="Q327" s="44" t="s">
        <v>35</v>
      </c>
    </row>
    <row r="328" spans="2:17" x14ac:dyDescent="0.3"/>
    <row r="329" spans="2:17" x14ac:dyDescent="0.3"/>
    <row r="330" spans="2:17" x14ac:dyDescent="0.3"/>
    <row r="331" spans="2:17" x14ac:dyDescent="0.3"/>
    <row r="332" spans="2:17" x14ac:dyDescent="0.3"/>
    <row r="333" spans="2:17" x14ac:dyDescent="0.3"/>
    <row r="334" spans="2:17" x14ac:dyDescent="0.3"/>
    <row r="335" spans="2:17" x14ac:dyDescent="0.3"/>
    <row r="336" spans="2:17" x14ac:dyDescent="0.3"/>
    <row r="337" x14ac:dyDescent="0.3"/>
    <row r="338" x14ac:dyDescent="0.3"/>
    <row r="339" x14ac:dyDescent="0.3"/>
    <row r="340" x14ac:dyDescent="0.3"/>
    <row r="341" x14ac:dyDescent="0.3"/>
    <row r="342" x14ac:dyDescent="0.3"/>
  </sheetData>
  <mergeCells count="4">
    <mergeCell ref="B7:D8"/>
    <mergeCell ref="B10:C10"/>
    <mergeCell ref="B11:C11"/>
    <mergeCell ref="B12:C12"/>
  </mergeCells>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zoomScaleNormal="100" workbookViewId="0">
      <pane ySplit="15" topLeftCell="A16" activePane="bottomLeft" state="frozen"/>
      <selection activeCell="B1" sqref="B1"/>
      <selection pane="bottomLeft" activeCell="I13" sqref="I13"/>
    </sheetView>
  </sheetViews>
  <sheetFormatPr defaultColWidth="0" defaultRowHeight="0" customHeight="1" zeroHeight="1" x14ac:dyDescent="0.3"/>
  <cols>
    <col min="1" max="1" width="0.6640625" customWidth="1"/>
    <col min="2" max="2" width="12.6640625" customWidth="1"/>
    <col min="3" max="3" width="27.109375" customWidth="1"/>
    <col min="4" max="4" width="22.6640625" bestFit="1" customWidth="1"/>
    <col min="5" max="5" width="17.6640625" customWidth="1"/>
    <col min="6" max="8" width="19.33203125" bestFit="1" customWidth="1"/>
    <col min="9" max="9" width="23.6640625" bestFit="1" customWidth="1"/>
    <col min="10" max="11" width="18.44140625" customWidth="1"/>
    <col min="12" max="12" width="18.33203125" customWidth="1"/>
    <col min="13" max="13" width="28.88671875" customWidth="1"/>
    <col min="14" max="14" width="33.33203125" customWidth="1"/>
    <col min="15" max="15" width="27.6640625" hidden="1" customWidth="1"/>
    <col min="16" max="16" width="25.44140625" hidden="1" customWidth="1"/>
    <col min="17" max="16384" width="8.88671875" hidden="1"/>
  </cols>
  <sheetData>
    <row r="1" spans="2:14" ht="14.4" x14ac:dyDescent="0.3"/>
    <row r="2" spans="2:14" ht="14.4" x14ac:dyDescent="0.3"/>
    <row r="3" spans="2:14" ht="14.4" x14ac:dyDescent="0.3"/>
    <row r="4" spans="2:14" ht="14.4" x14ac:dyDescent="0.3"/>
    <row r="5" spans="2:14" ht="14.4" x14ac:dyDescent="0.3"/>
    <row r="6" spans="2:14" ht="14.4" x14ac:dyDescent="0.3">
      <c r="B6" s="39" t="s">
        <v>881</v>
      </c>
    </row>
    <row r="7" spans="2:14" ht="14.4" x14ac:dyDescent="0.3">
      <c r="B7" s="73" t="s">
        <v>888</v>
      </c>
      <c r="C7" s="73"/>
      <c r="D7" s="73"/>
    </row>
    <row r="8" spans="2:14" ht="14.4" x14ac:dyDescent="0.3">
      <c r="B8" s="73"/>
      <c r="C8" s="73"/>
      <c r="D8" s="73"/>
    </row>
    <row r="9" spans="2:14" ht="15" thickBot="1" x14ac:dyDescent="0.35"/>
    <row r="10" spans="2:14" ht="14.4" x14ac:dyDescent="0.3">
      <c r="B10" s="74" t="s">
        <v>891</v>
      </c>
      <c r="C10" s="75"/>
      <c r="D10" s="45">
        <v>13</v>
      </c>
    </row>
    <row r="11" spans="2:14" ht="14.4" x14ac:dyDescent="0.3">
      <c r="B11" s="76" t="s">
        <v>882</v>
      </c>
      <c r="C11" s="77"/>
      <c r="D11" s="46">
        <f>SUBTOTAL(103,Tabell32[Ärendenummer])</f>
        <v>13</v>
      </c>
    </row>
    <row r="12" spans="2:14" ht="15" thickBot="1" x14ac:dyDescent="0.35">
      <c r="B12" s="78" t="s">
        <v>883</v>
      </c>
      <c r="C12" s="79"/>
      <c r="D12" s="47">
        <f>D11/D10</f>
        <v>1</v>
      </c>
    </row>
    <row r="13" spans="2:14" ht="14.4" x14ac:dyDescent="0.3"/>
    <row r="14" spans="2:14" ht="14.4" x14ac:dyDescent="0.3"/>
    <row r="15" spans="2:14" ht="43.5" customHeight="1" x14ac:dyDescent="0.3">
      <c r="B15" s="40" t="s">
        <v>0</v>
      </c>
      <c r="C15" s="40" t="s">
        <v>1</v>
      </c>
      <c r="D15" s="40" t="s">
        <v>10</v>
      </c>
      <c r="E15" s="40" t="s">
        <v>3</v>
      </c>
      <c r="F15" s="40" t="s">
        <v>11</v>
      </c>
      <c r="G15" s="40" t="s">
        <v>7</v>
      </c>
      <c r="H15" s="40" t="s">
        <v>6</v>
      </c>
      <c r="I15" s="40" t="s">
        <v>2</v>
      </c>
      <c r="J15" s="41" t="s">
        <v>858</v>
      </c>
      <c r="K15" s="41" t="s">
        <v>8</v>
      </c>
      <c r="L15" s="41" t="s">
        <v>859</v>
      </c>
      <c r="M15" s="42" t="s">
        <v>873</v>
      </c>
      <c r="N15" s="42" t="s">
        <v>874</v>
      </c>
    </row>
    <row r="16" spans="2:14" ht="14.4" x14ac:dyDescent="0.3">
      <c r="B16" s="43" t="s">
        <v>12</v>
      </c>
      <c r="C16" s="43" t="s">
        <v>13</v>
      </c>
      <c r="D16" s="43" t="s">
        <v>14</v>
      </c>
      <c r="E16" s="43" t="s">
        <v>15</v>
      </c>
      <c r="F16" s="43" t="s">
        <v>2</v>
      </c>
      <c r="G16" s="43" t="s">
        <v>17</v>
      </c>
      <c r="H16" s="43" t="s">
        <v>16</v>
      </c>
      <c r="I16" s="43" t="s">
        <v>18</v>
      </c>
      <c r="J16" s="43">
        <v>1</v>
      </c>
      <c r="K16" s="43">
        <v>1</v>
      </c>
      <c r="L16" s="43"/>
      <c r="M16" s="43" t="s">
        <v>19</v>
      </c>
      <c r="N16" s="43" t="s">
        <v>20</v>
      </c>
    </row>
    <row r="17" spans="2:14" ht="14.4" x14ac:dyDescent="0.3">
      <c r="B17" s="43" t="s">
        <v>12</v>
      </c>
      <c r="C17" s="43" t="s">
        <v>21</v>
      </c>
      <c r="D17" s="43" t="s">
        <v>14</v>
      </c>
      <c r="E17" s="43" t="s">
        <v>15</v>
      </c>
      <c r="F17" s="43" t="s">
        <v>2</v>
      </c>
      <c r="G17" s="43" t="s">
        <v>17</v>
      </c>
      <c r="H17" s="43" t="s">
        <v>22</v>
      </c>
      <c r="I17" s="43" t="s">
        <v>23</v>
      </c>
      <c r="J17" s="43"/>
      <c r="K17" s="43">
        <v>2</v>
      </c>
      <c r="L17" s="43"/>
      <c r="M17" s="43" t="s">
        <v>20</v>
      </c>
      <c r="N17" s="43" t="s">
        <v>20</v>
      </c>
    </row>
    <row r="18" spans="2:14" ht="14.4" x14ac:dyDescent="0.3">
      <c r="B18" s="43" t="s">
        <v>12</v>
      </c>
      <c r="C18" s="43" t="s">
        <v>24</v>
      </c>
      <c r="D18" s="43" t="s">
        <v>14</v>
      </c>
      <c r="E18" s="43" t="s">
        <v>15</v>
      </c>
      <c r="F18" s="43" t="s">
        <v>2</v>
      </c>
      <c r="G18" s="43" t="s">
        <v>26</v>
      </c>
      <c r="H18" s="43" t="s">
        <v>25</v>
      </c>
      <c r="I18" s="43" t="s">
        <v>27</v>
      </c>
      <c r="J18" s="43"/>
      <c r="K18" s="43">
        <v>2</v>
      </c>
      <c r="L18" s="43"/>
      <c r="M18" s="43" t="s">
        <v>20</v>
      </c>
      <c r="N18" s="43" t="s">
        <v>20</v>
      </c>
    </row>
    <row r="19" spans="2:14" ht="14.4" x14ac:dyDescent="0.3">
      <c r="B19" s="43" t="s">
        <v>12</v>
      </c>
      <c r="C19" s="43" t="s">
        <v>28</v>
      </c>
      <c r="D19" s="43" t="s">
        <v>14</v>
      </c>
      <c r="E19" s="43" t="s">
        <v>15</v>
      </c>
      <c r="F19" s="43" t="s">
        <v>2</v>
      </c>
      <c r="G19" s="43" t="s">
        <v>26</v>
      </c>
      <c r="H19" s="43" t="s">
        <v>29</v>
      </c>
      <c r="I19" s="43" t="s">
        <v>30</v>
      </c>
      <c r="J19" s="43">
        <v>1</v>
      </c>
      <c r="K19" s="43">
        <v>1</v>
      </c>
      <c r="L19" s="43"/>
      <c r="M19" s="43" t="s">
        <v>19</v>
      </c>
      <c r="N19" s="43" t="s">
        <v>20</v>
      </c>
    </row>
    <row r="20" spans="2:14" ht="14.4" x14ac:dyDescent="0.3">
      <c r="B20" s="43" t="s">
        <v>12</v>
      </c>
      <c r="C20" s="43" t="s">
        <v>31</v>
      </c>
      <c r="D20" s="43" t="s">
        <v>14</v>
      </c>
      <c r="E20" s="43" t="s">
        <v>15</v>
      </c>
      <c r="F20" s="43" t="s">
        <v>2</v>
      </c>
      <c r="G20" s="43" t="s">
        <v>33</v>
      </c>
      <c r="H20" s="43" t="s">
        <v>32</v>
      </c>
      <c r="I20" s="43" t="s">
        <v>34</v>
      </c>
      <c r="J20" s="43"/>
      <c r="K20" s="43"/>
      <c r="L20" s="43">
        <v>2</v>
      </c>
      <c r="M20" s="43" t="s">
        <v>35</v>
      </c>
      <c r="N20" s="43" t="s">
        <v>35</v>
      </c>
    </row>
    <row r="21" spans="2:14" ht="14.4" x14ac:dyDescent="0.3">
      <c r="B21" s="43" t="s">
        <v>12</v>
      </c>
      <c r="C21" s="43" t="s">
        <v>36</v>
      </c>
      <c r="D21" s="43" t="s">
        <v>14</v>
      </c>
      <c r="E21" s="43" t="s">
        <v>15</v>
      </c>
      <c r="F21" s="43" t="s">
        <v>2</v>
      </c>
      <c r="G21" s="43" t="s">
        <v>38</v>
      </c>
      <c r="H21" s="43" t="s">
        <v>37</v>
      </c>
      <c r="I21" s="43" t="s">
        <v>39</v>
      </c>
      <c r="J21" s="43"/>
      <c r="K21" s="43">
        <v>2</v>
      </c>
      <c r="L21" s="43"/>
      <c r="M21" s="43" t="s">
        <v>20</v>
      </c>
      <c r="N21" s="43" t="s">
        <v>20</v>
      </c>
    </row>
    <row r="22" spans="2:14" ht="14.4" x14ac:dyDescent="0.3">
      <c r="B22" s="43" t="s">
        <v>12</v>
      </c>
      <c r="C22" s="43" t="s">
        <v>41</v>
      </c>
      <c r="D22" s="43" t="s">
        <v>14</v>
      </c>
      <c r="E22" s="43" t="s">
        <v>15</v>
      </c>
      <c r="F22" s="43" t="s">
        <v>2</v>
      </c>
      <c r="G22" s="43" t="s">
        <v>43</v>
      </c>
      <c r="H22" s="43" t="s">
        <v>42</v>
      </c>
      <c r="I22" s="43" t="s">
        <v>44</v>
      </c>
      <c r="J22" s="43">
        <v>1</v>
      </c>
      <c r="K22" s="43">
        <v>1</v>
      </c>
      <c r="L22" s="43"/>
      <c r="M22" s="43" t="s">
        <v>19</v>
      </c>
      <c r="N22" s="43" t="s">
        <v>20</v>
      </c>
    </row>
    <row r="23" spans="2:14" ht="14.4" x14ac:dyDescent="0.3">
      <c r="B23" s="43" t="s">
        <v>12</v>
      </c>
      <c r="C23" s="43" t="s">
        <v>45</v>
      </c>
      <c r="D23" s="43" t="s">
        <v>14</v>
      </c>
      <c r="E23" s="43" t="s">
        <v>15</v>
      </c>
      <c r="F23" s="43" t="s">
        <v>2</v>
      </c>
      <c r="G23" s="43" t="s">
        <v>43</v>
      </c>
      <c r="H23" s="43" t="s">
        <v>46</v>
      </c>
      <c r="I23" s="43" t="s">
        <v>47</v>
      </c>
      <c r="J23" s="43">
        <v>2</v>
      </c>
      <c r="K23" s="43"/>
      <c r="L23" s="43"/>
      <c r="M23" s="43" t="s">
        <v>19</v>
      </c>
      <c r="N23" s="43" t="s">
        <v>19</v>
      </c>
    </row>
    <row r="24" spans="2:14" ht="14.4" x14ac:dyDescent="0.3">
      <c r="B24" s="43" t="s">
        <v>12</v>
      </c>
      <c r="C24" s="43" t="s">
        <v>48</v>
      </c>
      <c r="D24" s="43" t="s">
        <v>14</v>
      </c>
      <c r="E24" s="43" t="s">
        <v>15</v>
      </c>
      <c r="F24" s="43" t="s">
        <v>2</v>
      </c>
      <c r="G24" s="43" t="s">
        <v>38</v>
      </c>
      <c r="H24" s="43" t="s">
        <v>49</v>
      </c>
      <c r="I24" s="43" t="s">
        <v>50</v>
      </c>
      <c r="J24" s="43"/>
      <c r="K24" s="43">
        <v>2</v>
      </c>
      <c r="L24" s="43"/>
      <c r="M24" s="43" t="s">
        <v>20</v>
      </c>
      <c r="N24" s="43" t="s">
        <v>20</v>
      </c>
    </row>
    <row r="25" spans="2:14" ht="14.4" x14ac:dyDescent="0.3">
      <c r="B25" s="43" t="s">
        <v>12</v>
      </c>
      <c r="C25" s="43" t="s">
        <v>51</v>
      </c>
      <c r="D25" s="43" t="s">
        <v>14</v>
      </c>
      <c r="E25" s="43" t="s">
        <v>15</v>
      </c>
      <c r="F25" s="43" t="s">
        <v>2</v>
      </c>
      <c r="G25" s="43" t="s">
        <v>17</v>
      </c>
      <c r="H25" s="43" t="s">
        <v>52</v>
      </c>
      <c r="I25" s="43" t="s">
        <v>53</v>
      </c>
      <c r="J25" s="43"/>
      <c r="K25" s="43">
        <v>2</v>
      </c>
      <c r="L25" s="43"/>
      <c r="M25" s="43" t="s">
        <v>20</v>
      </c>
      <c r="N25" s="43" t="s">
        <v>20</v>
      </c>
    </row>
    <row r="26" spans="2:14" ht="14.4" x14ac:dyDescent="0.3">
      <c r="B26" s="43" t="s">
        <v>12</v>
      </c>
      <c r="C26" s="43" t="s">
        <v>54</v>
      </c>
      <c r="D26" s="43" t="s">
        <v>14</v>
      </c>
      <c r="E26" s="43" t="s">
        <v>15</v>
      </c>
      <c r="F26" s="43" t="s">
        <v>2</v>
      </c>
      <c r="G26" s="43" t="s">
        <v>33</v>
      </c>
      <c r="H26" s="43" t="s">
        <v>55</v>
      </c>
      <c r="I26" s="43" t="s">
        <v>56</v>
      </c>
      <c r="J26" s="43"/>
      <c r="K26" s="43">
        <v>2</v>
      </c>
      <c r="L26" s="43"/>
      <c r="M26" s="43" t="s">
        <v>20</v>
      </c>
      <c r="N26" s="43" t="s">
        <v>20</v>
      </c>
    </row>
    <row r="27" spans="2:14" ht="14.4" x14ac:dyDescent="0.3">
      <c r="B27" s="43" t="s">
        <v>12</v>
      </c>
      <c r="C27" s="43" t="s">
        <v>57</v>
      </c>
      <c r="D27" s="43" t="s">
        <v>14</v>
      </c>
      <c r="E27" s="43" t="s">
        <v>15</v>
      </c>
      <c r="F27" s="43" t="s">
        <v>2</v>
      </c>
      <c r="G27" s="43" t="s">
        <v>59</v>
      </c>
      <c r="H27" s="43" t="s">
        <v>58</v>
      </c>
      <c r="I27" s="43" t="s">
        <v>60</v>
      </c>
      <c r="J27" s="43"/>
      <c r="K27" s="43">
        <v>1</v>
      </c>
      <c r="L27" s="43">
        <v>1</v>
      </c>
      <c r="M27" s="43" t="s">
        <v>20</v>
      </c>
      <c r="N27" s="43" t="s">
        <v>35</v>
      </c>
    </row>
    <row r="28" spans="2:14" ht="14.4" x14ac:dyDescent="0.3">
      <c r="B28" s="43" t="s">
        <v>12</v>
      </c>
      <c r="C28" s="43" t="s">
        <v>61</v>
      </c>
      <c r="D28" s="43" t="s">
        <v>14</v>
      </c>
      <c r="E28" s="43" t="s">
        <v>15</v>
      </c>
      <c r="F28" s="43" t="s">
        <v>2</v>
      </c>
      <c r="G28" s="43" t="s">
        <v>26</v>
      </c>
      <c r="H28" s="43" t="s">
        <v>62</v>
      </c>
      <c r="I28" s="43" t="s">
        <v>63</v>
      </c>
      <c r="J28" s="43"/>
      <c r="K28" s="43">
        <v>2</v>
      </c>
      <c r="L28" s="43"/>
      <c r="M28" s="43" t="s">
        <v>20</v>
      </c>
      <c r="N28" s="43" t="s">
        <v>20</v>
      </c>
    </row>
    <row r="29" spans="2:14" ht="14.4" x14ac:dyDescent="0.3"/>
    <row r="30" spans="2:14" ht="14.4" x14ac:dyDescent="0.3"/>
  </sheetData>
  <mergeCells count="4">
    <mergeCell ref="B7:D8"/>
    <mergeCell ref="B10:C10"/>
    <mergeCell ref="B11:C11"/>
    <mergeCell ref="B12:C12"/>
  </mergeCells>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203"/>
  <sheetViews>
    <sheetView showGridLines="0" workbookViewId="0">
      <selection activeCell="A11" sqref="A11"/>
    </sheetView>
  </sheetViews>
  <sheetFormatPr defaultColWidth="0" defaultRowHeight="14.4" zeroHeight="1" x14ac:dyDescent="0.3"/>
  <cols>
    <col min="1" max="1" width="51.33203125" style="1" customWidth="1"/>
    <col min="2" max="2" width="17.33203125" style="1" bestFit="1" customWidth="1"/>
    <col min="3" max="3" width="16.33203125" style="1" customWidth="1"/>
    <col min="4" max="8" width="16.109375" style="1" customWidth="1"/>
    <col min="9" max="9" width="16.33203125" style="1" customWidth="1"/>
    <col min="11" max="16383" width="9.109375" hidden="1"/>
    <col min="16384" max="16384" width="0.109375" customWidth="1"/>
  </cols>
  <sheetData>
    <row r="1" spans="1:9" x14ac:dyDescent="0.3">
      <c r="I1" s="2"/>
    </row>
    <row r="2" spans="1:9" x14ac:dyDescent="0.3">
      <c r="I2" s="2"/>
    </row>
    <row r="3" spans="1:9" x14ac:dyDescent="0.3">
      <c r="I3" s="2"/>
    </row>
    <row r="4" spans="1:9" x14ac:dyDescent="0.3">
      <c r="B4" s="2"/>
      <c r="D4" s="2"/>
      <c r="E4" s="2"/>
      <c r="H4" s="2"/>
      <c r="I4" s="2"/>
    </row>
    <row r="5" spans="1:9" ht="17.399999999999999" x14ac:dyDescent="0.3">
      <c r="A5" s="3" t="s">
        <v>881</v>
      </c>
    </row>
    <row r="6" spans="1:9" x14ac:dyDescent="0.3">
      <c r="A6" s="1" t="s">
        <v>860</v>
      </c>
    </row>
    <row r="7" spans="1:9" ht="15" thickBot="1" x14ac:dyDescent="0.35">
      <c r="I7" s="2"/>
    </row>
    <row r="8" spans="1:9" ht="15" customHeight="1" x14ac:dyDescent="0.3">
      <c r="A8" s="55" t="s">
        <v>861</v>
      </c>
      <c r="B8" s="56"/>
      <c r="C8" s="57" t="s">
        <v>862</v>
      </c>
      <c r="D8" s="80" t="s">
        <v>863</v>
      </c>
      <c r="E8" s="80"/>
      <c r="F8" s="80" t="s">
        <v>864</v>
      </c>
      <c r="G8" s="80"/>
      <c r="H8" s="80" t="s">
        <v>865</v>
      </c>
      <c r="I8" s="81"/>
    </row>
    <row r="9" spans="1:9" ht="15" customHeight="1" thickBot="1" x14ac:dyDescent="0.35">
      <c r="A9" s="58"/>
      <c r="B9" s="59"/>
      <c r="C9" s="59"/>
      <c r="D9" s="59"/>
      <c r="E9" s="59"/>
      <c r="F9" s="59"/>
      <c r="G9" s="59"/>
      <c r="H9" s="59"/>
      <c r="I9" s="60"/>
    </row>
    <row r="10" spans="1:9" s="48" customFormat="1" x14ac:dyDescent="0.3">
      <c r="A10" s="50" t="s">
        <v>886</v>
      </c>
      <c r="B10" s="51" t="s">
        <v>5</v>
      </c>
      <c r="C10" s="52"/>
      <c r="D10" s="53" t="s">
        <v>9</v>
      </c>
      <c r="E10" s="53" t="s">
        <v>866</v>
      </c>
      <c r="F10" s="53" t="s">
        <v>9</v>
      </c>
      <c r="G10" s="53" t="s">
        <v>866</v>
      </c>
      <c r="H10" s="53" t="s">
        <v>9</v>
      </c>
      <c r="I10" s="54" t="s">
        <v>866</v>
      </c>
    </row>
    <row r="11" spans="1:9" x14ac:dyDescent="0.3">
      <c r="A11" s="31" t="s">
        <v>867</v>
      </c>
      <c r="B11" s="24"/>
      <c r="C11" s="63">
        <v>311</v>
      </c>
      <c r="D11" s="63">
        <v>59</v>
      </c>
      <c r="E11" s="64">
        <f>D11/$C$11</f>
        <v>0.18971061093247588</v>
      </c>
      <c r="F11" s="63">
        <v>202</v>
      </c>
      <c r="G11" s="64">
        <f>F11/$C$11</f>
        <v>0.64951768488745976</v>
      </c>
      <c r="H11" s="63">
        <v>50</v>
      </c>
      <c r="I11" s="65">
        <f>H11/$C$11</f>
        <v>0.16077170418006431</v>
      </c>
    </row>
    <row r="12" spans="1:9" x14ac:dyDescent="0.3">
      <c r="A12" s="32"/>
      <c r="B12" s="4" t="s">
        <v>868</v>
      </c>
      <c r="C12" s="6">
        <v>225</v>
      </c>
      <c r="D12" s="7">
        <v>33</v>
      </c>
      <c r="E12" s="8">
        <f>D12/$C$12</f>
        <v>0.14666666666666667</v>
      </c>
      <c r="F12" s="7">
        <v>157</v>
      </c>
      <c r="G12" s="8">
        <f>F12/$C$12</f>
        <v>0.69777777777777783</v>
      </c>
      <c r="H12" s="7">
        <v>35</v>
      </c>
      <c r="I12" s="33">
        <f>H12/$C$12</f>
        <v>0.15555555555555556</v>
      </c>
    </row>
    <row r="13" spans="1:9" x14ac:dyDescent="0.3">
      <c r="A13" s="32"/>
      <c r="B13" s="5" t="s">
        <v>869</v>
      </c>
      <c r="C13" s="9">
        <v>86</v>
      </c>
      <c r="D13" s="10">
        <v>26</v>
      </c>
      <c r="E13" s="11">
        <f>D13/$C$13</f>
        <v>0.30232558139534882</v>
      </c>
      <c r="F13" s="10">
        <v>45</v>
      </c>
      <c r="G13" s="11">
        <f>F13/$C$13</f>
        <v>0.52325581395348841</v>
      </c>
      <c r="H13" s="10">
        <v>15</v>
      </c>
      <c r="I13" s="34">
        <f>H13/$C$13</f>
        <v>0.1744186046511628</v>
      </c>
    </row>
    <row r="14" spans="1:9" x14ac:dyDescent="0.3">
      <c r="A14" s="31" t="s">
        <v>870</v>
      </c>
      <c r="B14" s="24"/>
      <c r="C14" s="63">
        <v>311</v>
      </c>
      <c r="D14" s="63">
        <v>91</v>
      </c>
      <c r="E14" s="64">
        <f>D14/$C$14</f>
        <v>0.29260450160771706</v>
      </c>
      <c r="F14" s="63">
        <v>206</v>
      </c>
      <c r="G14" s="64">
        <f>F14/$C$14</f>
        <v>0.66237942122186499</v>
      </c>
      <c r="H14" s="63">
        <v>14</v>
      </c>
      <c r="I14" s="65">
        <f>H14/$C$14</f>
        <v>4.5016077170418008E-2</v>
      </c>
    </row>
    <row r="15" spans="1:9" x14ac:dyDescent="0.3">
      <c r="A15" s="32"/>
      <c r="B15" s="4" t="s">
        <v>868</v>
      </c>
      <c r="C15" s="6">
        <v>225</v>
      </c>
      <c r="D15" s="7">
        <v>56</v>
      </c>
      <c r="E15" s="8">
        <f>D15/$C$15</f>
        <v>0.24888888888888888</v>
      </c>
      <c r="F15" s="7">
        <v>158</v>
      </c>
      <c r="G15" s="8">
        <f>F15/$C$15</f>
        <v>0.70222222222222219</v>
      </c>
      <c r="H15" s="7">
        <v>11</v>
      </c>
      <c r="I15" s="33">
        <f>H15/$C$15</f>
        <v>4.8888888888888891E-2</v>
      </c>
    </row>
    <row r="16" spans="1:9" x14ac:dyDescent="0.3">
      <c r="A16" s="32"/>
      <c r="B16" s="5" t="s">
        <v>869</v>
      </c>
      <c r="C16" s="9">
        <v>86</v>
      </c>
      <c r="D16" s="10">
        <v>35</v>
      </c>
      <c r="E16" s="11">
        <f>D16/$C$16</f>
        <v>0.40697674418604651</v>
      </c>
      <c r="F16" s="10">
        <v>48</v>
      </c>
      <c r="G16" s="11">
        <f>F16/$C$16</f>
        <v>0.55813953488372092</v>
      </c>
      <c r="H16" s="10">
        <v>3</v>
      </c>
      <c r="I16" s="34">
        <f>H16/$C$16</f>
        <v>3.4883720930232558E-2</v>
      </c>
    </row>
    <row r="17" spans="1:10" x14ac:dyDescent="0.3">
      <c r="A17" s="31" t="s">
        <v>871</v>
      </c>
      <c r="B17" s="24"/>
      <c r="C17" s="63">
        <v>311</v>
      </c>
      <c r="D17" s="63">
        <v>154</v>
      </c>
      <c r="E17" s="64">
        <f>D17/$C$17</f>
        <v>0.49517684887459806</v>
      </c>
      <c r="F17" s="63">
        <v>129</v>
      </c>
      <c r="G17" s="64">
        <f>F17/$C$17</f>
        <v>0.41479099678456594</v>
      </c>
      <c r="H17" s="63">
        <v>28</v>
      </c>
      <c r="I17" s="65">
        <f>H17/$C$17</f>
        <v>9.0032154340836015E-2</v>
      </c>
    </row>
    <row r="18" spans="1:10" x14ac:dyDescent="0.3">
      <c r="A18" s="32"/>
      <c r="B18" s="4" t="s">
        <v>868</v>
      </c>
      <c r="C18" s="6">
        <v>225</v>
      </c>
      <c r="D18" s="7">
        <v>106</v>
      </c>
      <c r="E18" s="8">
        <f>D18/$C$18</f>
        <v>0.47111111111111109</v>
      </c>
      <c r="F18" s="7">
        <v>98</v>
      </c>
      <c r="G18" s="8">
        <f>F18/$C$18</f>
        <v>0.43555555555555553</v>
      </c>
      <c r="H18" s="7">
        <v>21</v>
      </c>
      <c r="I18" s="33">
        <f>H18/$C$18</f>
        <v>9.3333333333333338E-2</v>
      </c>
    </row>
    <row r="19" spans="1:10" x14ac:dyDescent="0.3">
      <c r="A19" s="32"/>
      <c r="B19" s="5" t="s">
        <v>869</v>
      </c>
      <c r="C19" s="9">
        <v>86</v>
      </c>
      <c r="D19" s="10">
        <v>48</v>
      </c>
      <c r="E19" s="11">
        <f>D19/$C$19</f>
        <v>0.55813953488372092</v>
      </c>
      <c r="F19" s="10">
        <v>31</v>
      </c>
      <c r="G19" s="11">
        <f>F19/$C$19</f>
        <v>0.36046511627906974</v>
      </c>
      <c r="H19" s="10">
        <v>7</v>
      </c>
      <c r="I19" s="34">
        <f>H19/$C$19</f>
        <v>8.1395348837209308E-2</v>
      </c>
    </row>
    <row r="20" spans="1:10" x14ac:dyDescent="0.3">
      <c r="A20" s="31" t="s">
        <v>872</v>
      </c>
      <c r="B20" s="25"/>
      <c r="C20" s="63">
        <v>311</v>
      </c>
      <c r="D20" s="66">
        <v>114</v>
      </c>
      <c r="E20" s="64">
        <f>D20/$C$20</f>
        <v>0.36655948553054662</v>
      </c>
      <c r="F20" s="63">
        <v>140</v>
      </c>
      <c r="G20" s="64">
        <f>F20/$C$20</f>
        <v>0.45016077170418006</v>
      </c>
      <c r="H20" s="66">
        <v>57</v>
      </c>
      <c r="I20" s="65">
        <f>H20/$C$20</f>
        <v>0.18327974276527331</v>
      </c>
    </row>
    <row r="21" spans="1:10" x14ac:dyDescent="0.3">
      <c r="A21" s="32"/>
      <c r="B21" s="4" t="s">
        <v>868</v>
      </c>
      <c r="C21" s="6">
        <v>225</v>
      </c>
      <c r="D21" s="12">
        <v>74</v>
      </c>
      <c r="E21" s="8">
        <f>D21/$C$21</f>
        <v>0.3288888888888889</v>
      </c>
      <c r="F21" s="7">
        <v>107</v>
      </c>
      <c r="G21" s="8">
        <f>F21/$C$21</f>
        <v>0.47555555555555556</v>
      </c>
      <c r="H21" s="12">
        <v>44</v>
      </c>
      <c r="I21" s="33">
        <f>H21/$C$21</f>
        <v>0.19555555555555557</v>
      </c>
    </row>
    <row r="22" spans="1:10" ht="15" thickBot="1" x14ac:dyDescent="0.35">
      <c r="A22" s="35"/>
      <c r="B22" s="26" t="s">
        <v>869</v>
      </c>
      <c r="C22" s="27">
        <v>86</v>
      </c>
      <c r="D22" s="28">
        <v>40</v>
      </c>
      <c r="E22" s="29">
        <f>D22/$C$22</f>
        <v>0.46511627906976744</v>
      </c>
      <c r="F22" s="28">
        <v>33</v>
      </c>
      <c r="G22" s="29">
        <f>F22/$C$22</f>
        <v>0.38372093023255816</v>
      </c>
      <c r="H22" s="28">
        <v>13</v>
      </c>
      <c r="I22" s="36">
        <f>H22/$C$22</f>
        <v>0.15116279069767441</v>
      </c>
      <c r="J22" s="30"/>
    </row>
    <row r="23" spans="1:10" x14ac:dyDescent="0.3">
      <c r="A23" s="61" t="s">
        <v>887</v>
      </c>
      <c r="B23" s="62"/>
      <c r="C23" s="49"/>
      <c r="D23" s="53" t="s">
        <v>9</v>
      </c>
      <c r="E23" s="53" t="s">
        <v>866</v>
      </c>
      <c r="F23" s="53" t="s">
        <v>9</v>
      </c>
      <c r="G23" s="53" t="s">
        <v>866</v>
      </c>
      <c r="H23" s="53" t="s">
        <v>9</v>
      </c>
      <c r="I23" s="54" t="s">
        <v>866</v>
      </c>
    </row>
    <row r="24" spans="1:10" x14ac:dyDescent="0.3">
      <c r="A24" s="31" t="s">
        <v>873</v>
      </c>
      <c r="B24" s="25"/>
      <c r="C24" s="66">
        <v>13</v>
      </c>
      <c r="D24" s="67">
        <v>1</v>
      </c>
      <c r="E24" s="68">
        <f>D24/C24</f>
        <v>7.6923076923076927E-2</v>
      </c>
      <c r="F24" s="67">
        <v>8</v>
      </c>
      <c r="G24" s="68">
        <f>F24/C24</f>
        <v>0.61538461538461542</v>
      </c>
      <c r="H24" s="67">
        <v>4</v>
      </c>
      <c r="I24" s="69">
        <f>H24/C24</f>
        <v>0.30769230769230771</v>
      </c>
    </row>
    <row r="25" spans="1:10" ht="15" thickBot="1" x14ac:dyDescent="0.35">
      <c r="A25" s="37" t="s">
        <v>874</v>
      </c>
      <c r="B25" s="38"/>
      <c r="C25" s="70">
        <v>13</v>
      </c>
      <c r="D25" s="70">
        <v>2</v>
      </c>
      <c r="E25" s="71">
        <f>D25/C25</f>
        <v>0.15384615384615385</v>
      </c>
      <c r="F25" s="70">
        <v>10</v>
      </c>
      <c r="G25" s="71">
        <f>F25/C25</f>
        <v>0.76923076923076927</v>
      </c>
      <c r="H25" s="70">
        <v>1</v>
      </c>
      <c r="I25" s="72">
        <f>H25/C25</f>
        <v>7.6923076923076927E-2</v>
      </c>
    </row>
    <row r="26" spans="1:10" hidden="1" x14ac:dyDescent="0.3">
      <c r="B26" s="4"/>
      <c r="C26" s="14"/>
      <c r="D26" s="13"/>
      <c r="E26" s="14"/>
      <c r="F26" s="13"/>
      <c r="G26" s="14"/>
      <c r="H26" s="13"/>
      <c r="I26" s="14"/>
    </row>
    <row r="27" spans="1:10" hidden="1" x14ac:dyDescent="0.3"/>
    <row r="28" spans="1:10" hidden="1" x14ac:dyDescent="0.3">
      <c r="B28" s="2"/>
      <c r="D28" s="2"/>
      <c r="E28" s="2"/>
      <c r="I28" s="2"/>
    </row>
    <row r="29" spans="1:10" hidden="1" x14ac:dyDescent="0.3"/>
    <row r="30" spans="1:10" hidden="1" x14ac:dyDescent="0.3"/>
    <row r="31" spans="1:10" hidden="1" x14ac:dyDescent="0.3"/>
    <row r="32" spans="1:10" hidden="1" x14ac:dyDescent="0.3">
      <c r="B32" s="2"/>
      <c r="D32" s="2"/>
      <c r="E32" s="2"/>
      <c r="I32" s="2"/>
    </row>
    <row r="33" spans="2:9" hidden="1" x14ac:dyDescent="0.3"/>
    <row r="34" spans="2:9" hidden="1" x14ac:dyDescent="0.3"/>
    <row r="35" spans="2:9" hidden="1" x14ac:dyDescent="0.3">
      <c r="B35" s="2"/>
      <c r="D35" s="2"/>
      <c r="E35" s="2"/>
      <c r="I35" s="2"/>
    </row>
    <row r="36" spans="2:9" hidden="1" x14ac:dyDescent="0.3"/>
    <row r="37" spans="2:9" hidden="1" x14ac:dyDescent="0.3"/>
    <row r="38" spans="2:9" hidden="1" x14ac:dyDescent="0.3"/>
    <row r="39" spans="2:9" hidden="1" x14ac:dyDescent="0.3">
      <c r="B39" s="2"/>
      <c r="D39" s="2"/>
      <c r="E39" s="2"/>
      <c r="I39" s="2"/>
    </row>
    <row r="40" spans="2:9" hidden="1" x14ac:dyDescent="0.3"/>
    <row r="41" spans="2:9" hidden="1" x14ac:dyDescent="0.3"/>
    <row r="42" spans="2:9" hidden="1" x14ac:dyDescent="0.3">
      <c r="B42" s="2"/>
      <c r="D42" s="2"/>
      <c r="E42" s="2"/>
      <c r="I42" s="2"/>
    </row>
    <row r="43" spans="2:9" hidden="1" x14ac:dyDescent="0.3"/>
    <row r="44" spans="2:9" hidden="1" x14ac:dyDescent="0.3"/>
    <row r="45" spans="2:9" hidden="1" x14ac:dyDescent="0.3"/>
    <row r="46" spans="2:9" hidden="1" x14ac:dyDescent="0.3">
      <c r="B46" s="2"/>
      <c r="D46" s="2"/>
      <c r="E46" s="2"/>
      <c r="I46" s="2"/>
    </row>
    <row r="47" spans="2:9" hidden="1" x14ac:dyDescent="0.3"/>
    <row r="48" spans="2:9" hidden="1" x14ac:dyDescent="0.3"/>
    <row r="49" spans="2:9" hidden="1" x14ac:dyDescent="0.3">
      <c r="B49" s="2"/>
      <c r="D49" s="2"/>
      <c r="E49" s="2"/>
      <c r="I49" s="2"/>
    </row>
    <row r="50" spans="2:9" hidden="1" x14ac:dyDescent="0.3"/>
    <row r="51" spans="2:9" hidden="1" x14ac:dyDescent="0.3"/>
    <row r="52" spans="2:9" hidden="1" x14ac:dyDescent="0.3"/>
    <row r="53" spans="2:9" hidden="1" x14ac:dyDescent="0.3">
      <c r="B53" s="2"/>
      <c r="D53" s="2"/>
      <c r="E53" s="2"/>
      <c r="I53" s="2"/>
    </row>
    <row r="54" spans="2:9" hidden="1" x14ac:dyDescent="0.3"/>
    <row r="55" spans="2:9" hidden="1" x14ac:dyDescent="0.3"/>
    <row r="56" spans="2:9" hidden="1" x14ac:dyDescent="0.3">
      <c r="B56" s="2"/>
      <c r="D56" s="2"/>
      <c r="E56" s="2"/>
      <c r="I56" s="2"/>
    </row>
    <row r="57" spans="2:9" hidden="1" x14ac:dyDescent="0.3"/>
    <row r="58" spans="2:9" hidden="1" x14ac:dyDescent="0.3"/>
    <row r="59" spans="2:9" hidden="1" x14ac:dyDescent="0.3"/>
    <row r="60" spans="2:9" hidden="1" x14ac:dyDescent="0.3">
      <c r="B60" s="2"/>
      <c r="D60" s="2"/>
      <c r="E60" s="2"/>
      <c r="I60" s="2"/>
    </row>
    <row r="61" spans="2:9" hidden="1" x14ac:dyDescent="0.3"/>
    <row r="62" spans="2:9" hidden="1" x14ac:dyDescent="0.3"/>
    <row r="63" spans="2:9" hidden="1" x14ac:dyDescent="0.3">
      <c r="B63" s="2"/>
      <c r="D63" s="2"/>
      <c r="E63" s="2"/>
      <c r="I63" s="2"/>
    </row>
    <row r="64" spans="2:9" hidden="1" x14ac:dyDescent="0.3"/>
    <row r="65" spans="2:9" hidden="1" x14ac:dyDescent="0.3"/>
    <row r="66" spans="2:9" hidden="1" x14ac:dyDescent="0.3"/>
    <row r="67" spans="2:9" hidden="1" x14ac:dyDescent="0.3">
      <c r="B67" s="2"/>
      <c r="D67" s="2"/>
      <c r="E67" s="2"/>
      <c r="I67" s="2"/>
    </row>
    <row r="68" spans="2:9" hidden="1" x14ac:dyDescent="0.3"/>
    <row r="69" spans="2:9" hidden="1" x14ac:dyDescent="0.3"/>
    <row r="70" spans="2:9" hidden="1" x14ac:dyDescent="0.3">
      <c r="B70" s="2"/>
      <c r="D70" s="2"/>
      <c r="E70" s="2"/>
      <c r="I70" s="2"/>
    </row>
    <row r="71" spans="2:9" hidden="1" x14ac:dyDescent="0.3"/>
    <row r="72" spans="2:9" hidden="1" x14ac:dyDescent="0.3"/>
    <row r="73" spans="2:9" hidden="1" x14ac:dyDescent="0.3"/>
    <row r="74" spans="2:9" hidden="1" x14ac:dyDescent="0.3">
      <c r="B74" s="2"/>
      <c r="D74" s="2"/>
      <c r="E74" s="2"/>
      <c r="I74" s="2"/>
    </row>
    <row r="75" spans="2:9" hidden="1" x14ac:dyDescent="0.3"/>
    <row r="76" spans="2:9" hidden="1" x14ac:dyDescent="0.3"/>
    <row r="77" spans="2:9" hidden="1" x14ac:dyDescent="0.3">
      <c r="B77" s="2"/>
      <c r="D77" s="2"/>
      <c r="E77" s="2"/>
      <c r="I77" s="2"/>
    </row>
    <row r="78" spans="2:9" hidden="1" x14ac:dyDescent="0.3"/>
    <row r="79" spans="2:9" hidden="1" x14ac:dyDescent="0.3"/>
    <row r="80" spans="2:9" hidden="1" x14ac:dyDescent="0.3"/>
    <row r="81" spans="2:9" hidden="1" x14ac:dyDescent="0.3">
      <c r="B81" s="2"/>
      <c r="D81" s="2"/>
      <c r="E81" s="2"/>
      <c r="I81" s="2"/>
    </row>
    <row r="82" spans="2:9" hidden="1" x14ac:dyDescent="0.3"/>
    <row r="83" spans="2:9" hidden="1" x14ac:dyDescent="0.3"/>
    <row r="84" spans="2:9" hidden="1" x14ac:dyDescent="0.3">
      <c r="B84" s="2"/>
      <c r="D84" s="2"/>
      <c r="E84" s="2"/>
      <c r="I84" s="2"/>
    </row>
    <row r="85" spans="2:9" hidden="1" x14ac:dyDescent="0.3"/>
    <row r="86" spans="2:9" hidden="1" x14ac:dyDescent="0.3"/>
    <row r="87" spans="2:9" hidden="1" x14ac:dyDescent="0.3"/>
    <row r="88" spans="2:9" hidden="1" x14ac:dyDescent="0.3">
      <c r="B88" s="2"/>
      <c r="D88" s="2"/>
      <c r="E88" s="2"/>
      <c r="I88" s="2"/>
    </row>
    <row r="89" spans="2:9" hidden="1" x14ac:dyDescent="0.3"/>
    <row r="90" spans="2:9" hidden="1" x14ac:dyDescent="0.3"/>
    <row r="91" spans="2:9" hidden="1" x14ac:dyDescent="0.3">
      <c r="B91" s="2"/>
      <c r="D91" s="2"/>
      <c r="E91" s="2"/>
      <c r="I91" s="2"/>
    </row>
    <row r="92" spans="2:9" hidden="1" x14ac:dyDescent="0.3"/>
    <row r="93" spans="2:9" hidden="1" x14ac:dyDescent="0.3"/>
    <row r="94" spans="2:9" hidden="1" x14ac:dyDescent="0.3"/>
    <row r="95" spans="2:9" hidden="1" x14ac:dyDescent="0.3">
      <c r="B95" s="2"/>
      <c r="D95" s="2"/>
      <c r="E95" s="2"/>
      <c r="I95" s="2"/>
    </row>
    <row r="96" spans="2:9" hidden="1" x14ac:dyDescent="0.3"/>
    <row r="97" spans="2:9" hidden="1" x14ac:dyDescent="0.3"/>
    <row r="98" spans="2:9" hidden="1" x14ac:dyDescent="0.3">
      <c r="B98" s="2"/>
      <c r="D98" s="2"/>
      <c r="E98" s="2"/>
      <c r="I98" s="2"/>
    </row>
    <row r="99" spans="2:9" hidden="1" x14ac:dyDescent="0.3"/>
    <row r="100" spans="2:9" hidden="1" x14ac:dyDescent="0.3"/>
    <row r="101" spans="2:9" hidden="1" x14ac:dyDescent="0.3"/>
    <row r="102" spans="2:9" hidden="1" x14ac:dyDescent="0.3">
      <c r="B102" s="2"/>
      <c r="D102" s="2"/>
      <c r="E102" s="2"/>
      <c r="I102" s="2"/>
    </row>
    <row r="103" spans="2:9" hidden="1" x14ac:dyDescent="0.3"/>
    <row r="104" spans="2:9" hidden="1" x14ac:dyDescent="0.3"/>
    <row r="105" spans="2:9" hidden="1" x14ac:dyDescent="0.3">
      <c r="B105" s="2"/>
      <c r="D105" s="2"/>
      <c r="E105" s="2"/>
      <c r="I105" s="2"/>
    </row>
    <row r="106" spans="2:9" hidden="1" x14ac:dyDescent="0.3"/>
    <row r="107" spans="2:9" hidden="1" x14ac:dyDescent="0.3"/>
    <row r="108" spans="2:9" hidden="1" x14ac:dyDescent="0.3"/>
    <row r="109" spans="2:9" hidden="1" x14ac:dyDescent="0.3">
      <c r="B109" s="2"/>
      <c r="D109" s="2"/>
      <c r="E109" s="2"/>
      <c r="I109" s="2"/>
    </row>
    <row r="110" spans="2:9" hidden="1" x14ac:dyDescent="0.3"/>
    <row r="111" spans="2:9" hidden="1" x14ac:dyDescent="0.3"/>
    <row r="112" spans="2:9" hidden="1" x14ac:dyDescent="0.3">
      <c r="B112" s="2"/>
      <c r="D112" s="2"/>
      <c r="E112" s="2"/>
      <c r="I112" s="2"/>
    </row>
    <row r="113" spans="2:9" hidden="1" x14ac:dyDescent="0.3"/>
    <row r="114" spans="2:9" hidden="1" x14ac:dyDescent="0.3"/>
    <row r="115" spans="2:9" hidden="1" x14ac:dyDescent="0.3"/>
    <row r="116" spans="2:9" hidden="1" x14ac:dyDescent="0.3">
      <c r="B116" s="2"/>
      <c r="D116" s="2"/>
      <c r="E116" s="2"/>
      <c r="I116" s="2"/>
    </row>
    <row r="117" spans="2:9" hidden="1" x14ac:dyDescent="0.3"/>
    <row r="118" spans="2:9" hidden="1" x14ac:dyDescent="0.3"/>
    <row r="119" spans="2:9" hidden="1" x14ac:dyDescent="0.3">
      <c r="B119" s="2"/>
      <c r="D119" s="2"/>
      <c r="E119" s="2"/>
      <c r="I119" s="2"/>
    </row>
    <row r="120" spans="2:9" hidden="1" x14ac:dyDescent="0.3"/>
    <row r="121" spans="2:9" hidden="1" x14ac:dyDescent="0.3"/>
    <row r="122" spans="2:9" hidden="1" x14ac:dyDescent="0.3"/>
    <row r="123" spans="2:9" hidden="1" x14ac:dyDescent="0.3">
      <c r="B123" s="2"/>
      <c r="D123" s="2"/>
      <c r="E123" s="2"/>
      <c r="I123" s="2"/>
    </row>
    <row r="124" spans="2:9" hidden="1" x14ac:dyDescent="0.3"/>
    <row r="125" spans="2:9" hidden="1" x14ac:dyDescent="0.3"/>
    <row r="126" spans="2:9" hidden="1" x14ac:dyDescent="0.3">
      <c r="B126" s="2"/>
      <c r="D126" s="2"/>
      <c r="E126" s="2"/>
      <c r="I126" s="2"/>
    </row>
    <row r="127" spans="2:9" hidden="1" x14ac:dyDescent="0.3"/>
    <row r="128" spans="2:9" hidden="1" x14ac:dyDescent="0.3"/>
    <row r="129" spans="2:9" hidden="1" x14ac:dyDescent="0.3"/>
    <row r="130" spans="2:9" hidden="1" x14ac:dyDescent="0.3">
      <c r="B130" s="2"/>
      <c r="D130" s="2"/>
      <c r="E130" s="2"/>
      <c r="I130" s="2"/>
    </row>
    <row r="131" spans="2:9" hidden="1" x14ac:dyDescent="0.3"/>
    <row r="132" spans="2:9" hidden="1" x14ac:dyDescent="0.3"/>
    <row r="133" spans="2:9" hidden="1" x14ac:dyDescent="0.3">
      <c r="B133" s="2"/>
      <c r="D133" s="2"/>
      <c r="E133" s="2"/>
      <c r="I133" s="2"/>
    </row>
    <row r="134" spans="2:9" hidden="1" x14ac:dyDescent="0.3"/>
    <row r="135" spans="2:9" hidden="1" x14ac:dyDescent="0.3"/>
    <row r="136" spans="2:9" hidden="1" x14ac:dyDescent="0.3"/>
    <row r="137" spans="2:9" hidden="1" x14ac:dyDescent="0.3">
      <c r="B137" s="2"/>
      <c r="D137" s="2"/>
      <c r="E137" s="2"/>
      <c r="I137" s="2"/>
    </row>
    <row r="138" spans="2:9" hidden="1" x14ac:dyDescent="0.3"/>
    <row r="139" spans="2:9" hidden="1" x14ac:dyDescent="0.3"/>
    <row r="140" spans="2:9" hidden="1" x14ac:dyDescent="0.3">
      <c r="B140" s="2"/>
      <c r="D140" s="2"/>
      <c r="E140" s="2"/>
      <c r="I140" s="2"/>
    </row>
    <row r="141" spans="2:9" hidden="1" x14ac:dyDescent="0.3"/>
    <row r="142" spans="2:9" hidden="1" x14ac:dyDescent="0.3"/>
    <row r="143" spans="2:9" hidden="1" x14ac:dyDescent="0.3"/>
    <row r="144" spans="2:9" hidden="1" x14ac:dyDescent="0.3">
      <c r="B144" s="2"/>
      <c r="D144" s="2"/>
      <c r="E144" s="2"/>
      <c r="I144" s="2"/>
    </row>
    <row r="145" spans="2:9" hidden="1" x14ac:dyDescent="0.3"/>
    <row r="146" spans="2:9" hidden="1" x14ac:dyDescent="0.3"/>
    <row r="147" spans="2:9" hidden="1" x14ac:dyDescent="0.3">
      <c r="B147" s="2"/>
      <c r="D147" s="2"/>
      <c r="E147" s="2"/>
      <c r="I147" s="2"/>
    </row>
    <row r="148" spans="2:9" hidden="1" x14ac:dyDescent="0.3"/>
    <row r="149" spans="2:9" hidden="1" x14ac:dyDescent="0.3"/>
    <row r="150" spans="2:9" hidden="1" x14ac:dyDescent="0.3"/>
    <row r="151" spans="2:9" hidden="1" x14ac:dyDescent="0.3">
      <c r="B151" s="2"/>
      <c r="D151" s="2"/>
      <c r="E151" s="2"/>
      <c r="I151" s="2"/>
    </row>
    <row r="152" spans="2:9" hidden="1" x14ac:dyDescent="0.3"/>
    <row r="153" spans="2:9" hidden="1" x14ac:dyDescent="0.3"/>
    <row r="154" spans="2:9" hidden="1" x14ac:dyDescent="0.3">
      <c r="B154" s="2"/>
      <c r="D154" s="2"/>
      <c r="E154" s="2"/>
      <c r="I154" s="2"/>
    </row>
    <row r="155" spans="2:9" hidden="1" x14ac:dyDescent="0.3"/>
    <row r="156" spans="2:9" hidden="1" x14ac:dyDescent="0.3"/>
    <row r="157" spans="2:9" hidden="1" x14ac:dyDescent="0.3"/>
    <row r="158" spans="2:9" hidden="1" x14ac:dyDescent="0.3">
      <c r="B158" s="2"/>
      <c r="D158" s="2"/>
      <c r="E158" s="2"/>
      <c r="I158" s="2"/>
    </row>
    <row r="159" spans="2:9" hidden="1" x14ac:dyDescent="0.3"/>
    <row r="160" spans="2:9" hidden="1" x14ac:dyDescent="0.3"/>
    <row r="161" spans="2:9" hidden="1" x14ac:dyDescent="0.3">
      <c r="B161" s="2"/>
      <c r="D161" s="2"/>
      <c r="E161" s="2"/>
      <c r="I161" s="2"/>
    </row>
    <row r="162" spans="2:9" hidden="1" x14ac:dyDescent="0.3"/>
    <row r="163" spans="2:9" hidden="1" x14ac:dyDescent="0.3"/>
    <row r="164" spans="2:9" hidden="1" x14ac:dyDescent="0.3"/>
    <row r="165" spans="2:9" hidden="1" x14ac:dyDescent="0.3">
      <c r="B165" s="2"/>
      <c r="D165" s="2"/>
      <c r="E165" s="2"/>
      <c r="I165" s="2"/>
    </row>
    <row r="166" spans="2:9" hidden="1" x14ac:dyDescent="0.3"/>
    <row r="167" spans="2:9" hidden="1" x14ac:dyDescent="0.3"/>
    <row r="168" spans="2:9" hidden="1" x14ac:dyDescent="0.3">
      <c r="B168" s="2"/>
      <c r="D168" s="2"/>
      <c r="E168" s="2"/>
      <c r="I168" s="2"/>
    </row>
    <row r="169" spans="2:9" hidden="1" x14ac:dyDescent="0.3"/>
    <row r="170" spans="2:9" hidden="1" x14ac:dyDescent="0.3"/>
    <row r="171" spans="2:9" hidden="1" x14ac:dyDescent="0.3"/>
    <row r="172" spans="2:9" hidden="1" x14ac:dyDescent="0.3">
      <c r="B172" s="2"/>
      <c r="D172" s="2"/>
      <c r="E172" s="2"/>
      <c r="I172" s="2"/>
    </row>
    <row r="173" spans="2:9" hidden="1" x14ac:dyDescent="0.3"/>
    <row r="174" spans="2:9" hidden="1" x14ac:dyDescent="0.3"/>
    <row r="175" spans="2:9" hidden="1" x14ac:dyDescent="0.3">
      <c r="B175" s="2"/>
      <c r="D175" s="2"/>
      <c r="E175" s="2"/>
      <c r="I175" s="2"/>
    </row>
    <row r="176" spans="2:9" hidden="1" x14ac:dyDescent="0.3"/>
    <row r="177" spans="2:9" hidden="1" x14ac:dyDescent="0.3"/>
    <row r="178" spans="2:9" hidden="1" x14ac:dyDescent="0.3"/>
    <row r="179" spans="2:9" hidden="1" x14ac:dyDescent="0.3">
      <c r="B179" s="2"/>
      <c r="D179" s="2"/>
      <c r="E179" s="2"/>
      <c r="I179" s="2"/>
    </row>
    <row r="180" spans="2:9" hidden="1" x14ac:dyDescent="0.3"/>
    <row r="181" spans="2:9" hidden="1" x14ac:dyDescent="0.3"/>
    <row r="182" spans="2:9" hidden="1" x14ac:dyDescent="0.3">
      <c r="B182" s="2"/>
      <c r="D182" s="2"/>
      <c r="E182" s="2"/>
      <c r="I182" s="2"/>
    </row>
    <row r="183" spans="2:9" hidden="1" x14ac:dyDescent="0.3"/>
    <row r="184" spans="2:9" hidden="1" x14ac:dyDescent="0.3"/>
    <row r="185" spans="2:9" hidden="1" x14ac:dyDescent="0.3"/>
    <row r="186" spans="2:9" hidden="1" x14ac:dyDescent="0.3">
      <c r="B186" s="2"/>
      <c r="D186" s="2"/>
      <c r="E186" s="2"/>
      <c r="I186" s="2"/>
    </row>
    <row r="187" spans="2:9" hidden="1" x14ac:dyDescent="0.3"/>
    <row r="188" spans="2:9" hidden="1" x14ac:dyDescent="0.3"/>
    <row r="189" spans="2:9" hidden="1" x14ac:dyDescent="0.3">
      <c r="B189" s="2"/>
      <c r="D189" s="2"/>
      <c r="E189" s="2"/>
      <c r="I189" s="2"/>
    </row>
    <row r="190" spans="2:9" hidden="1" x14ac:dyDescent="0.3"/>
    <row r="191" spans="2:9" hidden="1" x14ac:dyDescent="0.3"/>
    <row r="192" spans="2:9" hidden="1" x14ac:dyDescent="0.3"/>
    <row r="193" spans="2:9" hidden="1" x14ac:dyDescent="0.3">
      <c r="B193" s="2"/>
      <c r="D193" s="2"/>
      <c r="E193" s="2"/>
      <c r="I193" s="2"/>
    </row>
    <row r="194" spans="2:9" hidden="1" x14ac:dyDescent="0.3"/>
    <row r="195" spans="2:9" hidden="1" x14ac:dyDescent="0.3"/>
    <row r="196" spans="2:9" hidden="1" x14ac:dyDescent="0.3">
      <c r="B196" s="2"/>
      <c r="D196" s="2"/>
      <c r="E196" s="2"/>
      <c r="I196" s="2"/>
    </row>
    <row r="197" spans="2:9" hidden="1" x14ac:dyDescent="0.3"/>
    <row r="198" spans="2:9" hidden="1" x14ac:dyDescent="0.3"/>
    <row r="199" spans="2:9" hidden="1" x14ac:dyDescent="0.3"/>
    <row r="200" spans="2:9" hidden="1" x14ac:dyDescent="0.3">
      <c r="B200" s="2"/>
      <c r="D200" s="2"/>
      <c r="E200" s="2"/>
      <c r="I200" s="2"/>
    </row>
    <row r="201" spans="2:9" hidden="1" x14ac:dyDescent="0.3"/>
    <row r="202" spans="2:9" hidden="1" x14ac:dyDescent="0.3"/>
    <row r="203" spans="2:9" hidden="1" x14ac:dyDescent="0.3">
      <c r="B203" s="2"/>
      <c r="D203" s="2"/>
      <c r="E203" s="2"/>
      <c r="I203" s="2"/>
    </row>
  </sheetData>
  <mergeCells count="3">
    <mergeCell ref="D8:E8"/>
    <mergeCell ref="F8:G8"/>
    <mergeCell ref="H8:I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334"/>
  <sheetViews>
    <sheetView topLeftCell="A8" workbookViewId="0">
      <selection activeCell="A13" sqref="A13:K15"/>
    </sheetView>
  </sheetViews>
  <sheetFormatPr defaultColWidth="0" defaultRowHeight="0" customHeight="1" zeroHeight="1" x14ac:dyDescent="0.3"/>
  <cols>
    <col min="1" max="1" width="28.109375" style="15" customWidth="1"/>
    <col min="2" max="2" width="7" style="15" customWidth="1"/>
    <col min="3" max="3" width="12.88671875" style="15" customWidth="1"/>
    <col min="4" max="4" width="9" style="15" customWidth="1"/>
    <col min="5" max="5" width="3.33203125" style="15" customWidth="1"/>
    <col min="6" max="8" width="13.88671875" style="15" customWidth="1"/>
    <col min="9" max="10" width="17.88671875" style="15" customWidth="1"/>
    <col min="11" max="11" width="13.88671875" style="15" customWidth="1"/>
    <col min="12" max="16383" width="8.88671875" style="15" hidden="1"/>
    <col min="16384" max="16384" width="4.5546875" style="15" hidden="1" customWidth="1"/>
  </cols>
  <sheetData>
    <row r="1" spans="1:11" ht="14.4" x14ac:dyDescent="0.3"/>
    <row r="2" spans="1:11" ht="14.4" x14ac:dyDescent="0.3"/>
    <row r="3" spans="1:11" ht="14.4" x14ac:dyDescent="0.3"/>
    <row r="4" spans="1:11" ht="14.4" x14ac:dyDescent="0.3">
      <c r="A4" s="23" t="s">
        <v>880</v>
      </c>
    </row>
    <row r="5" spans="1:11" ht="15" customHeight="1" x14ac:dyDescent="0.3">
      <c r="A5" s="87" t="s">
        <v>892</v>
      </c>
      <c r="B5" s="87"/>
      <c r="C5" s="87"/>
      <c r="D5" s="87"/>
      <c r="E5" s="87"/>
      <c r="F5" s="87"/>
      <c r="G5" s="87"/>
      <c r="H5" s="87"/>
      <c r="I5" s="87"/>
      <c r="J5" s="87"/>
      <c r="K5" s="87"/>
    </row>
    <row r="6" spans="1:11" ht="15" customHeight="1" x14ac:dyDescent="0.3">
      <c r="A6" s="87"/>
      <c r="B6" s="87"/>
      <c r="C6" s="87"/>
      <c r="D6" s="87"/>
      <c r="E6" s="87"/>
      <c r="F6" s="87"/>
      <c r="G6" s="87"/>
      <c r="H6" s="87"/>
      <c r="I6" s="87"/>
      <c r="J6" s="87"/>
      <c r="K6" s="87"/>
    </row>
    <row r="7" spans="1:11" ht="15" customHeight="1" x14ac:dyDescent="0.3">
      <c r="A7" s="87"/>
      <c r="B7" s="87"/>
      <c r="C7" s="87"/>
      <c r="D7" s="87"/>
      <c r="E7" s="87"/>
      <c r="F7" s="87"/>
      <c r="G7" s="87"/>
      <c r="H7" s="87"/>
      <c r="I7" s="87"/>
      <c r="J7" s="87"/>
      <c r="K7" s="87"/>
    </row>
    <row r="8" spans="1:11" s="84" customFormat="1" ht="15" customHeight="1" x14ac:dyDescent="0.3">
      <c r="A8" s="84" t="s">
        <v>893</v>
      </c>
    </row>
    <row r="9" spans="1:11" s="84" customFormat="1" ht="15" customHeight="1" x14ac:dyDescent="0.3"/>
    <row r="10" spans="1:11" s="84" customFormat="1" ht="15" customHeight="1" x14ac:dyDescent="0.3"/>
    <row r="11" spans="1:11" ht="15" customHeight="1" x14ac:dyDescent="0.3">
      <c r="A11" s="85" t="s">
        <v>884</v>
      </c>
      <c r="B11" s="85"/>
      <c r="C11" s="85"/>
      <c r="D11" s="85"/>
      <c r="E11" s="85"/>
      <c r="F11" s="85"/>
      <c r="G11" s="85"/>
      <c r="H11" s="85"/>
      <c r="I11" s="85"/>
      <c r="J11" s="85"/>
      <c r="K11" s="85"/>
    </row>
    <row r="12" spans="1:11" ht="15" customHeight="1" x14ac:dyDescent="0.3">
      <c r="A12" s="85"/>
      <c r="B12" s="85"/>
      <c r="C12" s="85"/>
      <c r="D12" s="85"/>
      <c r="E12" s="85"/>
      <c r="F12" s="85"/>
      <c r="G12" s="85"/>
      <c r="H12" s="85"/>
      <c r="I12" s="85"/>
      <c r="J12" s="85"/>
      <c r="K12" s="85"/>
    </row>
    <row r="13" spans="1:11" ht="15" customHeight="1" x14ac:dyDescent="0.3">
      <c r="A13" s="86" t="s">
        <v>894</v>
      </c>
      <c r="B13" s="86"/>
      <c r="C13" s="86"/>
      <c r="D13" s="86"/>
      <c r="E13" s="86"/>
      <c r="F13" s="86"/>
      <c r="G13" s="86"/>
      <c r="H13" s="86"/>
      <c r="I13" s="86"/>
      <c r="J13" s="86"/>
      <c r="K13" s="86"/>
    </row>
    <row r="14" spans="1:11" ht="15" customHeight="1" x14ac:dyDescent="0.3">
      <c r="A14" s="86"/>
      <c r="B14" s="86"/>
      <c r="C14" s="86"/>
      <c r="D14" s="86"/>
      <c r="E14" s="86"/>
      <c r="F14" s="86"/>
      <c r="G14" s="86"/>
      <c r="H14" s="86"/>
      <c r="I14" s="86"/>
      <c r="J14" s="86"/>
      <c r="K14" s="86"/>
    </row>
    <row r="15" spans="1:11" ht="15" customHeight="1" x14ac:dyDescent="0.3">
      <c r="A15" s="86"/>
      <c r="B15" s="86"/>
      <c r="C15" s="86"/>
      <c r="D15" s="86"/>
      <c r="E15" s="86"/>
      <c r="F15" s="86"/>
      <c r="G15" s="86"/>
      <c r="H15" s="86"/>
      <c r="I15" s="86"/>
      <c r="J15" s="86"/>
      <c r="K15" s="86"/>
    </row>
    <row r="16" spans="1:11" ht="15" customHeight="1" x14ac:dyDescent="0.3">
      <c r="A16" s="87" t="s">
        <v>889</v>
      </c>
      <c r="B16" s="87"/>
      <c r="C16" s="87"/>
      <c r="D16" s="87"/>
      <c r="E16" s="87"/>
      <c r="F16" s="87"/>
      <c r="G16" s="87"/>
      <c r="H16" s="87"/>
      <c r="I16" s="87"/>
      <c r="J16" s="87"/>
      <c r="K16" s="87"/>
    </row>
    <row r="17" spans="1:11" ht="15" customHeight="1" x14ac:dyDescent="0.3">
      <c r="A17" s="87"/>
      <c r="B17" s="87"/>
      <c r="C17" s="87"/>
      <c r="D17" s="87"/>
      <c r="E17" s="87"/>
      <c r="F17" s="87"/>
      <c r="G17" s="87"/>
      <c r="H17" s="87"/>
      <c r="I17" s="87"/>
      <c r="J17" s="87"/>
      <c r="K17" s="87"/>
    </row>
    <row r="18" spans="1:11" ht="15" customHeight="1" x14ac:dyDescent="0.3">
      <c r="A18" s="87"/>
      <c r="B18" s="87"/>
      <c r="C18" s="87"/>
      <c r="D18" s="87"/>
      <c r="E18" s="87"/>
      <c r="F18" s="87"/>
      <c r="G18" s="87"/>
      <c r="H18" s="87"/>
      <c r="I18" s="87"/>
      <c r="J18" s="87"/>
      <c r="K18" s="87"/>
    </row>
    <row r="19" spans="1:11" ht="15" customHeight="1" x14ac:dyDescent="0.3">
      <c r="A19" s="86" t="s">
        <v>895</v>
      </c>
      <c r="B19" s="86"/>
      <c r="C19" s="86"/>
      <c r="D19" s="86"/>
      <c r="E19" s="86"/>
      <c r="F19" s="86"/>
      <c r="G19" s="86"/>
      <c r="H19" s="86"/>
      <c r="I19" s="86"/>
      <c r="J19" s="86"/>
      <c r="K19" s="86"/>
    </row>
    <row r="20" spans="1:11" ht="15" customHeight="1" x14ac:dyDescent="0.3">
      <c r="A20" s="86"/>
      <c r="B20" s="86"/>
      <c r="C20" s="86"/>
      <c r="D20" s="86"/>
      <c r="E20" s="86"/>
      <c r="F20" s="86"/>
      <c r="G20" s="86"/>
      <c r="H20" s="86"/>
      <c r="I20" s="86"/>
      <c r="J20" s="86"/>
      <c r="K20" s="86"/>
    </row>
    <row r="21" spans="1:11" ht="15" customHeight="1" x14ac:dyDescent="0.3">
      <c r="A21" s="86"/>
      <c r="B21" s="86"/>
      <c r="C21" s="86"/>
      <c r="D21" s="86"/>
      <c r="E21" s="86"/>
      <c r="F21" s="86"/>
      <c r="G21" s="86"/>
      <c r="H21" s="86"/>
      <c r="I21" s="86"/>
      <c r="J21" s="86"/>
      <c r="K21" s="86"/>
    </row>
    <row r="22" spans="1:11" ht="15" customHeight="1" x14ac:dyDescent="0.3">
      <c r="A22" s="86"/>
      <c r="B22" s="86"/>
      <c r="C22" s="86"/>
      <c r="D22" s="86"/>
      <c r="E22" s="86"/>
      <c r="F22" s="86"/>
      <c r="G22" s="86"/>
      <c r="H22" s="86"/>
      <c r="I22" s="86"/>
      <c r="J22" s="86"/>
      <c r="K22" s="86"/>
    </row>
    <row r="23" spans="1:11" ht="15" customHeight="1" x14ac:dyDescent="0.3">
      <c r="A23" s="20" t="s">
        <v>879</v>
      </c>
      <c r="B23" s="20"/>
      <c r="C23" s="21" t="s">
        <v>878</v>
      </c>
      <c r="D23" s="20"/>
      <c r="F23" s="20"/>
      <c r="G23" s="20"/>
      <c r="H23" s="20"/>
      <c r="I23" s="20"/>
      <c r="J23" s="20"/>
      <c r="K23" s="20"/>
    </row>
    <row r="24" spans="1:11" ht="15" customHeight="1" x14ac:dyDescent="0.3">
      <c r="A24" s="22"/>
      <c r="B24" s="22"/>
      <c r="D24" s="20"/>
      <c r="E24" s="21"/>
      <c r="F24" s="20"/>
      <c r="G24" s="20"/>
      <c r="H24" s="20"/>
      <c r="I24" s="20"/>
      <c r="J24" s="20"/>
      <c r="K24" s="20"/>
    </row>
    <row r="25" spans="1:11" ht="15" customHeight="1" x14ac:dyDescent="0.3">
      <c r="A25" s="83" t="s">
        <v>877</v>
      </c>
      <c r="B25" s="83"/>
      <c r="C25" s="83"/>
      <c r="D25" s="83"/>
      <c r="E25" s="83"/>
      <c r="F25" s="18" t="s">
        <v>876</v>
      </c>
      <c r="G25" s="17"/>
      <c r="H25" s="17"/>
      <c r="I25" s="17"/>
      <c r="J25" s="17"/>
      <c r="K25" s="17"/>
    </row>
    <row r="26" spans="1:11" ht="15" customHeight="1" x14ac:dyDescent="0.3">
      <c r="A26" s="19"/>
      <c r="B26" s="19"/>
      <c r="C26" s="19"/>
      <c r="D26" s="19"/>
      <c r="E26" s="18"/>
      <c r="F26" s="17"/>
      <c r="G26" s="17"/>
      <c r="H26" s="17"/>
      <c r="I26" s="17"/>
      <c r="J26" s="17"/>
      <c r="K26" s="17"/>
    </row>
    <row r="27" spans="1:11" ht="15" customHeight="1" x14ac:dyDescent="0.3">
      <c r="A27" s="82" t="s">
        <v>885</v>
      </c>
      <c r="B27" s="82"/>
      <c r="C27" s="82"/>
      <c r="D27" s="82"/>
      <c r="E27" s="16" t="s">
        <v>875</v>
      </c>
    </row>
    <row r="28" spans="1:11" ht="15" customHeight="1" x14ac:dyDescent="0.3"/>
    <row r="29" spans="1:11" ht="14.4" hidden="1" x14ac:dyDescent="0.3"/>
    <row r="30" spans="1:11" ht="14.4" hidden="1" x14ac:dyDescent="0.3"/>
    <row r="31" spans="1:11" ht="14.4" hidden="1" x14ac:dyDescent="0.3"/>
    <row r="32" spans="1:11" ht="14.4" hidden="1" x14ac:dyDescent="0.3"/>
    <row r="33" ht="14.4" hidden="1" x14ac:dyDescent="0.3"/>
    <row r="34" ht="14.4" hidden="1" x14ac:dyDescent="0.3"/>
    <row r="35" ht="14.4" hidden="1" x14ac:dyDescent="0.3"/>
    <row r="36" ht="14.4" hidden="1" x14ac:dyDescent="0.3"/>
    <row r="37" ht="14.4" hidden="1" x14ac:dyDescent="0.3"/>
    <row r="38" ht="14.4" hidden="1" x14ac:dyDescent="0.3"/>
    <row r="39" ht="14.4" hidden="1" x14ac:dyDescent="0.3"/>
    <row r="40" ht="14.4" hidden="1" x14ac:dyDescent="0.3"/>
    <row r="41" ht="14.4" hidden="1" x14ac:dyDescent="0.3"/>
    <row r="42" ht="14.4" hidden="1" x14ac:dyDescent="0.3"/>
    <row r="43" ht="14.4" hidden="1" x14ac:dyDescent="0.3"/>
    <row r="44" ht="14.4" hidden="1" x14ac:dyDescent="0.3"/>
    <row r="45" ht="14.4" hidden="1" x14ac:dyDescent="0.3"/>
    <row r="46" ht="14.4" hidden="1" x14ac:dyDescent="0.3"/>
    <row r="47" ht="14.4" hidden="1" x14ac:dyDescent="0.3"/>
    <row r="48" ht="14.4" hidden="1" x14ac:dyDescent="0.3"/>
    <row r="49" ht="14.4" hidden="1" x14ac:dyDescent="0.3"/>
    <row r="50" ht="14.4" hidden="1" x14ac:dyDescent="0.3"/>
    <row r="51" ht="14.4" hidden="1" x14ac:dyDescent="0.3"/>
    <row r="52" ht="14.4" hidden="1" x14ac:dyDescent="0.3"/>
    <row r="53" ht="14.4" hidden="1" x14ac:dyDescent="0.3"/>
    <row r="54" ht="14.4" hidden="1" x14ac:dyDescent="0.3"/>
    <row r="55" ht="14.4" hidden="1" x14ac:dyDescent="0.3"/>
    <row r="56" ht="14.4" hidden="1" x14ac:dyDescent="0.3"/>
    <row r="57" ht="14.4" hidden="1" x14ac:dyDescent="0.3"/>
    <row r="58" ht="14.4" hidden="1" x14ac:dyDescent="0.3"/>
    <row r="59" ht="14.4" hidden="1" x14ac:dyDescent="0.3"/>
    <row r="60" ht="14.4" hidden="1" x14ac:dyDescent="0.3"/>
    <row r="61" ht="14.4" hidden="1" x14ac:dyDescent="0.3"/>
    <row r="62" ht="14.4" hidden="1" x14ac:dyDescent="0.3"/>
    <row r="63" ht="14.4" hidden="1" x14ac:dyDescent="0.3"/>
    <row r="64" ht="14.4" hidden="1" x14ac:dyDescent="0.3"/>
    <row r="65" ht="14.4" hidden="1" x14ac:dyDescent="0.3"/>
    <row r="66" ht="14.4" hidden="1" x14ac:dyDescent="0.3"/>
    <row r="67" ht="14.4" hidden="1" x14ac:dyDescent="0.3"/>
    <row r="68" ht="14.4" hidden="1" x14ac:dyDescent="0.3"/>
    <row r="69" ht="14.4" hidden="1" x14ac:dyDescent="0.3"/>
    <row r="70" ht="14.4" hidden="1" x14ac:dyDescent="0.3"/>
    <row r="71" ht="14.4" hidden="1" x14ac:dyDescent="0.3"/>
    <row r="72" ht="14.4" hidden="1" x14ac:dyDescent="0.3"/>
    <row r="73" ht="14.4" hidden="1" x14ac:dyDescent="0.3"/>
    <row r="74" ht="14.4" hidden="1" x14ac:dyDescent="0.3"/>
    <row r="75" ht="14.4" hidden="1" x14ac:dyDescent="0.3"/>
    <row r="76" ht="14.4" hidden="1" x14ac:dyDescent="0.3"/>
    <row r="77" ht="14.4" hidden="1" x14ac:dyDescent="0.3"/>
    <row r="78" ht="14.4" hidden="1" x14ac:dyDescent="0.3"/>
    <row r="79" ht="14.4" hidden="1" x14ac:dyDescent="0.3"/>
    <row r="80" ht="14.4" hidden="1" x14ac:dyDescent="0.3"/>
    <row r="81" ht="14.4" hidden="1" x14ac:dyDescent="0.3"/>
    <row r="82" ht="14.4" hidden="1" x14ac:dyDescent="0.3"/>
    <row r="83" ht="14.4" hidden="1" x14ac:dyDescent="0.3"/>
    <row r="84" ht="14.4" hidden="1" x14ac:dyDescent="0.3"/>
    <row r="85" ht="14.4" hidden="1" x14ac:dyDescent="0.3"/>
    <row r="86" ht="14.4" hidden="1" x14ac:dyDescent="0.3"/>
    <row r="87" ht="14.4" hidden="1" x14ac:dyDescent="0.3"/>
    <row r="88" ht="14.4" hidden="1" x14ac:dyDescent="0.3"/>
    <row r="89" ht="14.4" hidden="1" x14ac:dyDescent="0.3"/>
    <row r="90" ht="14.4" hidden="1" x14ac:dyDescent="0.3"/>
    <row r="91" ht="14.4" hidden="1" x14ac:dyDescent="0.3"/>
    <row r="92" ht="14.4" hidden="1" x14ac:dyDescent="0.3"/>
    <row r="93" ht="14.4" hidden="1" x14ac:dyDescent="0.3"/>
    <row r="94" ht="14.4" hidden="1" x14ac:dyDescent="0.3"/>
    <row r="95" ht="14.4" hidden="1" x14ac:dyDescent="0.3"/>
    <row r="96" ht="14.4" hidden="1" x14ac:dyDescent="0.3"/>
    <row r="97" ht="14.4" hidden="1" x14ac:dyDescent="0.3"/>
    <row r="98" ht="14.4" hidden="1" x14ac:dyDescent="0.3"/>
    <row r="99" ht="14.4" hidden="1" x14ac:dyDescent="0.3"/>
    <row r="100" ht="14.4" hidden="1" x14ac:dyDescent="0.3"/>
    <row r="101" ht="14.4" hidden="1" x14ac:dyDescent="0.3"/>
    <row r="102" ht="14.4" hidden="1" x14ac:dyDescent="0.3"/>
    <row r="103" ht="14.4" hidden="1" x14ac:dyDescent="0.3"/>
    <row r="104" ht="14.4" hidden="1" x14ac:dyDescent="0.3"/>
    <row r="105" ht="14.4" hidden="1" x14ac:dyDescent="0.3"/>
    <row r="106" ht="14.4" hidden="1" x14ac:dyDescent="0.3"/>
    <row r="107" ht="14.4" hidden="1" x14ac:dyDescent="0.3"/>
    <row r="108" ht="14.4" hidden="1" x14ac:dyDescent="0.3"/>
    <row r="109" ht="14.4" hidden="1" x14ac:dyDescent="0.3"/>
    <row r="110" ht="14.4" hidden="1" x14ac:dyDescent="0.3"/>
    <row r="111" ht="14.4" hidden="1" x14ac:dyDescent="0.3"/>
    <row r="112" ht="14.4" hidden="1" x14ac:dyDescent="0.3"/>
    <row r="113" ht="14.4" hidden="1" x14ac:dyDescent="0.3"/>
    <row r="114" ht="14.4" hidden="1" x14ac:dyDescent="0.3"/>
    <row r="115" ht="14.4" hidden="1" x14ac:dyDescent="0.3"/>
    <row r="116" ht="14.4" hidden="1" x14ac:dyDescent="0.3"/>
    <row r="117" ht="14.4" hidden="1" x14ac:dyDescent="0.3"/>
    <row r="118" ht="14.4" hidden="1" x14ac:dyDescent="0.3"/>
    <row r="119" ht="14.4" hidden="1" x14ac:dyDescent="0.3"/>
    <row r="120" ht="14.4" hidden="1" x14ac:dyDescent="0.3"/>
    <row r="121" ht="14.4" hidden="1" x14ac:dyDescent="0.3"/>
    <row r="122" ht="14.4" hidden="1" x14ac:dyDescent="0.3"/>
    <row r="123" ht="14.4" hidden="1" x14ac:dyDescent="0.3"/>
    <row r="124" ht="14.4" hidden="1" x14ac:dyDescent="0.3"/>
    <row r="125" ht="14.4" hidden="1" x14ac:dyDescent="0.3"/>
    <row r="126" ht="14.4" hidden="1" x14ac:dyDescent="0.3"/>
    <row r="127" ht="14.4" hidden="1" x14ac:dyDescent="0.3"/>
    <row r="128" ht="14.4" hidden="1" x14ac:dyDescent="0.3"/>
    <row r="129" ht="14.4" hidden="1" x14ac:dyDescent="0.3"/>
    <row r="130" ht="14.4" hidden="1" x14ac:dyDescent="0.3"/>
    <row r="131" ht="14.4" hidden="1" x14ac:dyDescent="0.3"/>
    <row r="132" ht="14.4" hidden="1" x14ac:dyDescent="0.3"/>
    <row r="133" ht="14.4" hidden="1" x14ac:dyDescent="0.3"/>
    <row r="134" ht="14.4" hidden="1" x14ac:dyDescent="0.3"/>
    <row r="135" ht="14.4" hidden="1" x14ac:dyDescent="0.3"/>
    <row r="136" ht="14.4" hidden="1" x14ac:dyDescent="0.3"/>
    <row r="137" ht="14.4" hidden="1" x14ac:dyDescent="0.3"/>
    <row r="138" ht="14.4" hidden="1" x14ac:dyDescent="0.3"/>
    <row r="139" ht="14.4" hidden="1" x14ac:dyDescent="0.3"/>
    <row r="140" ht="14.4" hidden="1" x14ac:dyDescent="0.3"/>
    <row r="141" ht="14.4" hidden="1" x14ac:dyDescent="0.3"/>
    <row r="142" ht="14.4" hidden="1" x14ac:dyDescent="0.3"/>
    <row r="143" ht="14.4" hidden="1" x14ac:dyDescent="0.3"/>
    <row r="144" ht="14.4" hidden="1" x14ac:dyDescent="0.3"/>
    <row r="145" ht="14.4" hidden="1" x14ac:dyDescent="0.3"/>
    <row r="146" ht="14.4" hidden="1" x14ac:dyDescent="0.3"/>
    <row r="147" ht="14.4" hidden="1" x14ac:dyDescent="0.3"/>
    <row r="148" ht="14.4" hidden="1" x14ac:dyDescent="0.3"/>
    <row r="149" ht="14.4" hidden="1" x14ac:dyDescent="0.3"/>
    <row r="150" ht="14.4" hidden="1" x14ac:dyDescent="0.3"/>
    <row r="151" ht="14.4" hidden="1" x14ac:dyDescent="0.3"/>
    <row r="152" ht="14.4" hidden="1" x14ac:dyDescent="0.3"/>
    <row r="153" ht="14.4" hidden="1" x14ac:dyDescent="0.3"/>
    <row r="154" ht="14.4" hidden="1" x14ac:dyDescent="0.3"/>
    <row r="155" ht="14.4" hidden="1" x14ac:dyDescent="0.3"/>
    <row r="156" ht="14.4" hidden="1" x14ac:dyDescent="0.3"/>
    <row r="157" ht="14.4" hidden="1" x14ac:dyDescent="0.3"/>
    <row r="158" ht="14.4" hidden="1" x14ac:dyDescent="0.3"/>
    <row r="159" ht="14.4" hidden="1" x14ac:dyDescent="0.3"/>
    <row r="160" ht="14.4" hidden="1" x14ac:dyDescent="0.3"/>
    <row r="161" ht="14.4" hidden="1" x14ac:dyDescent="0.3"/>
    <row r="162" ht="14.4" hidden="1" x14ac:dyDescent="0.3"/>
    <row r="163" ht="14.4" hidden="1" x14ac:dyDescent="0.3"/>
    <row r="164" ht="14.4" hidden="1" x14ac:dyDescent="0.3"/>
    <row r="165" ht="14.4" hidden="1" x14ac:dyDescent="0.3"/>
    <row r="166" ht="14.4" hidden="1" x14ac:dyDescent="0.3"/>
    <row r="167" ht="14.4" hidden="1" x14ac:dyDescent="0.3"/>
    <row r="168" ht="14.4" hidden="1" x14ac:dyDescent="0.3"/>
    <row r="169" ht="14.4" hidden="1" x14ac:dyDescent="0.3"/>
    <row r="170" ht="14.4" hidden="1" x14ac:dyDescent="0.3"/>
    <row r="171" ht="14.4" hidden="1" x14ac:dyDescent="0.3"/>
    <row r="172" ht="14.4" hidden="1" x14ac:dyDescent="0.3"/>
    <row r="173" ht="14.4" hidden="1" x14ac:dyDescent="0.3"/>
    <row r="174" ht="14.4" hidden="1" x14ac:dyDescent="0.3"/>
    <row r="175" ht="14.4" hidden="1" x14ac:dyDescent="0.3"/>
    <row r="176" ht="14.4" hidden="1" x14ac:dyDescent="0.3"/>
    <row r="177" ht="14.4" hidden="1" x14ac:dyDescent="0.3"/>
    <row r="178" ht="14.4" hidden="1" x14ac:dyDescent="0.3"/>
    <row r="179" ht="14.4" hidden="1" x14ac:dyDescent="0.3"/>
    <row r="180" ht="14.4" hidden="1" x14ac:dyDescent="0.3"/>
    <row r="181" ht="14.4" hidden="1" x14ac:dyDescent="0.3"/>
    <row r="182" ht="14.4" hidden="1" x14ac:dyDescent="0.3"/>
    <row r="183" ht="14.4" hidden="1" x14ac:dyDescent="0.3"/>
    <row r="184" ht="14.4" hidden="1" x14ac:dyDescent="0.3"/>
    <row r="185" ht="14.4" hidden="1" x14ac:dyDescent="0.3"/>
    <row r="186" ht="14.4" hidden="1" x14ac:dyDescent="0.3"/>
    <row r="187" ht="14.4" hidden="1" x14ac:dyDescent="0.3"/>
    <row r="188" ht="14.4" hidden="1" x14ac:dyDescent="0.3"/>
    <row r="189" ht="14.4" hidden="1" x14ac:dyDescent="0.3"/>
    <row r="190" ht="14.4" hidden="1" x14ac:dyDescent="0.3"/>
    <row r="191" ht="14.4" hidden="1" x14ac:dyDescent="0.3"/>
    <row r="192" ht="14.4" hidden="1" x14ac:dyDescent="0.3"/>
    <row r="193" ht="14.4" hidden="1" x14ac:dyDescent="0.3"/>
    <row r="194" ht="14.4" hidden="1" x14ac:dyDescent="0.3"/>
    <row r="195" ht="14.4" hidden="1" x14ac:dyDescent="0.3"/>
    <row r="196" ht="14.4" hidden="1" x14ac:dyDescent="0.3"/>
    <row r="197" ht="14.4" hidden="1" x14ac:dyDescent="0.3"/>
    <row r="198" ht="14.4" hidden="1" x14ac:dyDescent="0.3"/>
    <row r="199" ht="14.4" hidden="1" x14ac:dyDescent="0.3"/>
    <row r="200" ht="14.4" hidden="1" x14ac:dyDescent="0.3"/>
    <row r="201" ht="14.4" hidden="1" x14ac:dyDescent="0.3"/>
    <row r="202" ht="14.4" hidden="1" x14ac:dyDescent="0.3"/>
    <row r="203" ht="14.4" hidden="1" x14ac:dyDescent="0.3"/>
    <row r="204" ht="14.4" hidden="1" x14ac:dyDescent="0.3"/>
    <row r="205" ht="14.4" hidden="1" x14ac:dyDescent="0.3"/>
    <row r="206" ht="14.4" hidden="1" x14ac:dyDescent="0.3"/>
    <row r="207" ht="14.4" hidden="1" x14ac:dyDescent="0.3"/>
    <row r="208" ht="14.4" hidden="1" x14ac:dyDescent="0.3"/>
    <row r="209" ht="14.4" hidden="1" x14ac:dyDescent="0.3"/>
    <row r="210" ht="14.4" hidden="1" x14ac:dyDescent="0.3"/>
    <row r="211" ht="14.4" hidden="1" x14ac:dyDescent="0.3"/>
    <row r="212" ht="14.4" hidden="1" x14ac:dyDescent="0.3"/>
    <row r="213" ht="14.4" hidden="1" x14ac:dyDescent="0.3"/>
    <row r="214" ht="14.4" hidden="1" x14ac:dyDescent="0.3"/>
    <row r="215" ht="14.4" hidden="1" x14ac:dyDescent="0.3"/>
    <row r="216" ht="14.4" hidden="1" x14ac:dyDescent="0.3"/>
    <row r="217" ht="14.4" hidden="1" x14ac:dyDescent="0.3"/>
    <row r="218" ht="14.4" hidden="1" x14ac:dyDescent="0.3"/>
    <row r="219" ht="14.4" hidden="1" x14ac:dyDescent="0.3"/>
    <row r="220" ht="14.4" hidden="1" x14ac:dyDescent="0.3"/>
    <row r="221" ht="14.4" hidden="1" x14ac:dyDescent="0.3"/>
    <row r="222" ht="14.4" hidden="1" x14ac:dyDescent="0.3"/>
    <row r="223" ht="14.4" hidden="1" x14ac:dyDescent="0.3"/>
    <row r="224" ht="14.4" hidden="1" x14ac:dyDescent="0.3"/>
    <row r="225" ht="14.4" hidden="1" x14ac:dyDescent="0.3"/>
    <row r="226" ht="14.4" hidden="1" x14ac:dyDescent="0.3"/>
    <row r="227" ht="14.4" hidden="1" x14ac:dyDescent="0.3"/>
    <row r="228" ht="14.4" hidden="1" x14ac:dyDescent="0.3"/>
    <row r="229" ht="14.4" hidden="1" x14ac:dyDescent="0.3"/>
    <row r="230" ht="14.4" hidden="1" x14ac:dyDescent="0.3"/>
    <row r="231" ht="14.4" hidden="1" x14ac:dyDescent="0.3"/>
    <row r="232" ht="14.4" hidden="1" x14ac:dyDescent="0.3"/>
    <row r="233" ht="14.4" hidden="1" x14ac:dyDescent="0.3"/>
    <row r="234" ht="14.4" hidden="1" x14ac:dyDescent="0.3"/>
    <row r="235" ht="14.4" hidden="1" x14ac:dyDescent="0.3"/>
    <row r="236" ht="14.4" hidden="1" x14ac:dyDescent="0.3"/>
    <row r="237" ht="14.4" hidden="1" x14ac:dyDescent="0.3"/>
    <row r="238" ht="14.4" hidden="1" x14ac:dyDescent="0.3"/>
    <row r="239" ht="14.4" hidden="1" x14ac:dyDescent="0.3"/>
    <row r="240" ht="14.4" hidden="1" x14ac:dyDescent="0.3"/>
    <row r="241" ht="14.4" hidden="1" x14ac:dyDescent="0.3"/>
    <row r="242" ht="14.4" hidden="1" x14ac:dyDescent="0.3"/>
    <row r="243" ht="14.4" hidden="1" x14ac:dyDescent="0.3"/>
    <row r="244" ht="14.4" hidden="1" x14ac:dyDescent="0.3"/>
    <row r="245" ht="14.4" hidden="1" x14ac:dyDescent="0.3"/>
    <row r="246" ht="14.4" hidden="1" x14ac:dyDescent="0.3"/>
    <row r="247" ht="14.4" hidden="1" x14ac:dyDescent="0.3"/>
    <row r="248" ht="14.4" hidden="1" x14ac:dyDescent="0.3"/>
    <row r="249" ht="14.4" hidden="1" x14ac:dyDescent="0.3"/>
    <row r="250" ht="14.4" hidden="1" x14ac:dyDescent="0.3"/>
    <row r="251" ht="14.4" hidden="1" x14ac:dyDescent="0.3"/>
    <row r="252" ht="14.4" hidden="1" x14ac:dyDescent="0.3"/>
    <row r="253" ht="14.4" hidden="1" x14ac:dyDescent="0.3"/>
    <row r="254" ht="14.4" hidden="1" x14ac:dyDescent="0.3"/>
    <row r="255" ht="14.4" hidden="1" x14ac:dyDescent="0.3"/>
    <row r="256" ht="14.4" hidden="1" x14ac:dyDescent="0.3"/>
    <row r="257" ht="14.4" hidden="1" x14ac:dyDescent="0.3"/>
    <row r="258" ht="14.4" hidden="1" x14ac:dyDescent="0.3"/>
    <row r="259" ht="14.4" hidden="1" x14ac:dyDescent="0.3"/>
    <row r="260" ht="14.4" hidden="1" x14ac:dyDescent="0.3"/>
    <row r="261" ht="14.4" hidden="1" x14ac:dyDescent="0.3"/>
    <row r="262" ht="14.4" hidden="1" x14ac:dyDescent="0.3"/>
    <row r="263" ht="14.4" hidden="1" x14ac:dyDescent="0.3"/>
    <row r="264" ht="14.4" hidden="1" x14ac:dyDescent="0.3"/>
    <row r="265" ht="14.4" hidden="1" x14ac:dyDescent="0.3"/>
    <row r="266" ht="14.4" hidden="1" x14ac:dyDescent="0.3"/>
    <row r="267" ht="14.4" hidden="1" x14ac:dyDescent="0.3"/>
    <row r="268" ht="14.4" hidden="1" x14ac:dyDescent="0.3"/>
    <row r="269" ht="14.4" hidden="1" x14ac:dyDescent="0.3"/>
    <row r="270" ht="14.4" hidden="1" x14ac:dyDescent="0.3"/>
    <row r="271" ht="14.4" hidden="1" x14ac:dyDescent="0.3"/>
    <row r="272" ht="14.4" hidden="1" x14ac:dyDescent="0.3"/>
    <row r="273" ht="14.4" hidden="1" x14ac:dyDescent="0.3"/>
    <row r="274" ht="14.4" hidden="1" x14ac:dyDescent="0.3"/>
    <row r="275" ht="14.4" hidden="1" x14ac:dyDescent="0.3"/>
    <row r="276" ht="14.4" hidden="1" x14ac:dyDescent="0.3"/>
    <row r="277" ht="14.4" hidden="1" x14ac:dyDescent="0.3"/>
    <row r="278" ht="14.4" hidden="1" x14ac:dyDescent="0.3"/>
    <row r="279" ht="14.4" hidden="1" x14ac:dyDescent="0.3"/>
    <row r="280" ht="14.4" hidden="1" x14ac:dyDescent="0.3"/>
    <row r="281" ht="14.4" hidden="1" x14ac:dyDescent="0.3"/>
    <row r="282" ht="14.4" hidden="1" x14ac:dyDescent="0.3"/>
    <row r="283" ht="14.4" hidden="1" x14ac:dyDescent="0.3"/>
    <row r="284" ht="14.4" hidden="1" x14ac:dyDescent="0.3"/>
    <row r="285" ht="14.4" hidden="1" x14ac:dyDescent="0.3"/>
    <row r="286" ht="14.4" hidden="1" x14ac:dyDescent="0.3"/>
    <row r="287" ht="14.4" hidden="1" x14ac:dyDescent="0.3"/>
    <row r="288" ht="14.4" hidden="1" x14ac:dyDescent="0.3"/>
    <row r="289" ht="14.4" hidden="1" x14ac:dyDescent="0.3"/>
    <row r="290" ht="14.4" hidden="1" x14ac:dyDescent="0.3"/>
    <row r="291" ht="14.4" hidden="1" x14ac:dyDescent="0.3"/>
    <row r="292" ht="14.4" hidden="1" x14ac:dyDescent="0.3"/>
    <row r="293" ht="14.4" hidden="1" x14ac:dyDescent="0.3"/>
    <row r="294" ht="14.4" hidden="1" x14ac:dyDescent="0.3"/>
    <row r="295" ht="14.4" hidden="1" x14ac:dyDescent="0.3"/>
    <row r="296" ht="14.4" hidden="1" x14ac:dyDescent="0.3"/>
    <row r="297" ht="14.4" hidden="1" x14ac:dyDescent="0.3"/>
    <row r="298" ht="14.4" hidden="1" x14ac:dyDescent="0.3"/>
    <row r="299" ht="14.4" hidden="1" x14ac:dyDescent="0.3"/>
    <row r="300" ht="14.4" hidden="1" x14ac:dyDescent="0.3"/>
    <row r="301" ht="14.4" hidden="1" x14ac:dyDescent="0.3"/>
    <row r="302" ht="14.4" hidden="1" x14ac:dyDescent="0.3"/>
    <row r="303" ht="14.4" hidden="1" x14ac:dyDescent="0.3"/>
    <row r="304" ht="14.4" hidden="1" x14ac:dyDescent="0.3"/>
    <row r="305" ht="14.4" hidden="1" x14ac:dyDescent="0.3"/>
    <row r="306" ht="14.4" hidden="1" x14ac:dyDescent="0.3"/>
    <row r="307" ht="14.4" hidden="1" x14ac:dyDescent="0.3"/>
    <row r="308" ht="14.4" hidden="1" x14ac:dyDescent="0.3"/>
    <row r="309" ht="14.4" hidden="1" x14ac:dyDescent="0.3"/>
    <row r="310" ht="14.4" hidden="1" x14ac:dyDescent="0.3"/>
    <row r="311" ht="14.4" hidden="1" x14ac:dyDescent="0.3"/>
    <row r="312" ht="14.4" hidden="1" x14ac:dyDescent="0.3"/>
    <row r="313" ht="14.4" hidden="1" x14ac:dyDescent="0.3"/>
    <row r="314" ht="14.4" hidden="1" x14ac:dyDescent="0.3"/>
    <row r="315" ht="14.4" hidden="1" x14ac:dyDescent="0.3"/>
    <row r="316" ht="14.4" hidden="1" x14ac:dyDescent="0.3"/>
    <row r="317" ht="14.4" hidden="1" x14ac:dyDescent="0.3"/>
    <row r="318" ht="14.4" hidden="1" x14ac:dyDescent="0.3"/>
    <row r="319" ht="14.4" hidden="1" x14ac:dyDescent="0.3"/>
    <row r="320" ht="14.4" hidden="1" x14ac:dyDescent="0.3"/>
    <row r="321" ht="14.4" hidden="1" x14ac:dyDescent="0.3"/>
    <row r="322" ht="14.4" hidden="1" x14ac:dyDescent="0.3"/>
    <row r="323" ht="14.4" hidden="1" customHeight="1" x14ac:dyDescent="0.3"/>
    <row r="324" ht="14.4" hidden="1" customHeight="1" x14ac:dyDescent="0.3"/>
    <row r="325" ht="14.4" hidden="1" customHeight="1" x14ac:dyDescent="0.3"/>
    <row r="326" ht="14.4" hidden="1" customHeight="1" x14ac:dyDescent="0.3"/>
    <row r="327" ht="14.4" hidden="1" customHeight="1" x14ac:dyDescent="0.3"/>
    <row r="328" ht="14.4" hidden="1" customHeight="1" x14ac:dyDescent="0.3"/>
    <row r="329" ht="14.4" hidden="1" customHeight="1" x14ac:dyDescent="0.3"/>
    <row r="330" ht="14.4" hidden="1" customHeight="1" x14ac:dyDescent="0.3"/>
    <row r="331" ht="14.4" hidden="1" customHeight="1" x14ac:dyDescent="0.3"/>
    <row r="332" ht="14.4" hidden="1" customHeight="1" x14ac:dyDescent="0.3"/>
    <row r="333" ht="14.4" hidden="1" customHeight="1" x14ac:dyDescent="0.3"/>
    <row r="334" ht="14.4" hidden="1" customHeight="1" x14ac:dyDescent="0.3"/>
  </sheetData>
  <mergeCells count="8">
    <mergeCell ref="A27:D27"/>
    <mergeCell ref="A25:E25"/>
    <mergeCell ref="A5:K7"/>
    <mergeCell ref="A11:K12"/>
    <mergeCell ref="A13:K15"/>
    <mergeCell ref="A16:K18"/>
    <mergeCell ref="A19:K22"/>
    <mergeCell ref="A8:XFD10"/>
  </mergeCells>
  <hyperlinks>
    <hyperlink ref="E27" r:id="rId1"/>
    <hyperlink ref="F25" r:id="rId2"/>
    <hyperlink ref="C23" r:id="rId3"/>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1796BECF285EF49B80AFE96CC347335" ma:contentTypeVersion="4" ma:contentTypeDescription="Skapa ett nytt dokument." ma:contentTypeScope="" ma:versionID="05b21ab42c76c2d8386e303675cfd479">
  <xsd:schema xmlns:xsd="http://www.w3.org/2001/XMLSchema" xmlns:xs="http://www.w3.org/2001/XMLSchema" xmlns:p="http://schemas.microsoft.com/office/2006/metadata/properties" xmlns:ns2="862484b7-1ead-461d-98d5-52d78acc7c18" xmlns:ns3="63b2a551-7a31-4179-b97d-2d7c795666dc" targetNamespace="http://schemas.microsoft.com/office/2006/metadata/properties" ma:root="true" ma:fieldsID="1b2c4a9b62bedd475200372723c67f62" ns2:_="" ns3:_="">
    <xsd:import namespace="862484b7-1ead-461d-98d5-52d78acc7c18"/>
    <xsd:import namespace="63b2a551-7a31-4179-b97d-2d7c795666dc"/>
    <xsd:element name="properties">
      <xsd:complexType>
        <xsd:sequence>
          <xsd:element name="documentManagement">
            <xsd:complexType>
              <xsd:all>
                <xsd:element ref="ns2:Modified_x0020_By0" minOccurs="0"/>
                <xsd:element ref="ns2:Created_x0020_By0" minOccurs="0"/>
                <xsd:element ref="ns2:QFMSP_x0020_source_x0020_nam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484b7-1ead-461d-98d5-52d78acc7c18"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b2a551-7a31-4179-b97d-2d7c795666dc" elementFormDefault="qualified">
    <xsd:import namespace="http://schemas.microsoft.com/office/2006/documentManagement/types"/>
    <xsd:import namespace="http://schemas.microsoft.com/office/infopath/2007/PartnerControls"/>
    <xsd:element name="SharedWithUsers" ma:index="11"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odified_x0020_By0 xmlns="862484b7-1ead-461d-98d5-52d78acc7c18" xsi:nil="true"/>
    <Created_x0020_By0 xmlns="862484b7-1ead-461d-98d5-52d78acc7c18" xsi:nil="true"/>
    <QFMSP_x0020_source_x0020_name xmlns="862484b7-1ead-461d-98d5-52d78acc7c18" xsi:nil="true"/>
  </documentManagement>
</p:properties>
</file>

<file path=customXml/itemProps1.xml><?xml version="1.0" encoding="utf-8"?>
<ds:datastoreItem xmlns:ds="http://schemas.openxmlformats.org/officeDocument/2006/customXml" ds:itemID="{B5A263E0-B9E9-4DEC-A970-143D02FF49A2}">
  <ds:schemaRefs>
    <ds:schemaRef ds:uri="http://schemas.microsoft.com/sharepoint/v3/contenttype/forms"/>
  </ds:schemaRefs>
</ds:datastoreItem>
</file>

<file path=customXml/itemProps2.xml><?xml version="1.0" encoding="utf-8"?>
<ds:datastoreItem xmlns:ds="http://schemas.openxmlformats.org/officeDocument/2006/customXml" ds:itemID="{F283BD61-1E1B-4337-870D-917A31703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2484b7-1ead-461d-98d5-52d78acc7c18"/>
    <ds:schemaRef ds:uri="63b2a551-7a31-4179-b97d-2d7c795666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96BB08-348F-45A1-9C30-6DD05560C145}">
  <ds:schemaRefs>
    <ds:schemaRef ds:uri="http://schemas.microsoft.com/office/2006/metadata/properties"/>
    <ds:schemaRef ds:uri="862484b7-1ead-461d-98d5-52d78acc7c18"/>
    <ds:schemaRef ds:uri="http://purl.org/dc/terms/"/>
    <ds:schemaRef ds:uri="63b2a551-7a31-4179-b97d-2d7c795666dc"/>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Skolenheter</vt:lpstr>
      <vt:lpstr>Huvudmän</vt:lpstr>
      <vt:lpstr>Övergripande statistik</vt:lpstr>
      <vt:lpstr>Att tolka statistiken</vt:lpstr>
    </vt:vector>
  </TitlesOfParts>
  <Company>Skolinspektionen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 Sajjadi</dc:creator>
  <cp:lastModifiedBy>Tina Sajjadi</cp:lastModifiedBy>
  <dcterms:created xsi:type="dcterms:W3CDTF">2020-02-25T11:42:09Z</dcterms:created>
  <dcterms:modified xsi:type="dcterms:W3CDTF">2020-03-19T06:52:46Z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0x010100F1796BECF285EF49B80AFE96CC347335</vt:lpwstr>
  </property>
</Properties>
</file>