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4.xml" ContentType="application/vnd.openxmlformats-officedocument.drawing+xml"/>
  <Override PartName="/xl/tables/table2.xml" ContentType="application/vnd.openxmlformats-officedocument.spreadsheetml.table+xml"/>
  <Override PartName="/xl/slicers/slicer2.xml" ContentType="application/vnd.ms-excel.slicer+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RKG\Årsstatistik\2020\Tabeller\"/>
    </mc:Choice>
  </mc:AlternateContent>
  <bookViews>
    <workbookView xWindow="0" yWindow="0" windowWidth="19200" windowHeight="7050"/>
  </bookViews>
  <sheets>
    <sheet name="Försättsblad" sheetId="3" r:id="rId1"/>
    <sheet name="Innehåll" sheetId="4" r:id="rId2"/>
    <sheet name="Skolenheter" sheetId="14" r:id="rId3"/>
    <sheet name="Huvudmän" sheetId="19" r:id="rId4"/>
    <sheet name="Övergripande statistik" sheetId="21" r:id="rId5"/>
    <sheet name="Att tolka statistiken" sheetId="20" r:id="rId6"/>
  </sheets>
  <definedNames>
    <definedName name="Utsnitt_Bedömning_och_betygssättning">#N/A</definedName>
    <definedName name="Utsnitt_Huvudmannatyp">#N/A</definedName>
    <definedName name="Utsnitt_Huvudmannatyp1">#N/A</definedName>
    <definedName name="Utsnitt_Huvudmannens_analys_av_studieresultat_och_trygghet">#N/A</definedName>
    <definedName name="Utsnitt_Kommun">#N/A</definedName>
    <definedName name="Utsnitt_Kommun1">#N/A</definedName>
    <definedName name="Utsnitt_Län">#N/A</definedName>
    <definedName name="Utsnitt_Län1">#N/A</definedName>
    <definedName name="Utsnitt_Rektors_ledarskap">#N/A</definedName>
    <definedName name="Utsnitt_Rektors_ledarskap1">#N/A</definedName>
    <definedName name="Utsnitt_Trygghet_och_studiero">#N/A</definedName>
    <definedName name="Utsnitt_Undervisning">#N/A</definedName>
    <definedName name="Utsnitt_Undervisning1">#N/A</definedName>
    <definedName name="Utsnitt_Verksamhetsform">#N/A</definedName>
    <definedName name="Utsnitt_Verksamhetsform1">#N/A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9" l="1"/>
  <c r="B9" i="19" l="1"/>
  <c r="G27" i="21" l="1"/>
  <c r="G26" i="21"/>
  <c r="I27" i="21"/>
  <c r="I26" i="21"/>
  <c r="E27" i="21"/>
  <c r="E26" i="21"/>
  <c r="I24" i="21" l="1"/>
  <c r="G24" i="21"/>
  <c r="E24" i="21"/>
  <c r="I23" i="21"/>
  <c r="G23" i="21"/>
  <c r="E23" i="21"/>
  <c r="I21" i="21"/>
  <c r="G21" i="21"/>
  <c r="E21" i="21"/>
  <c r="I20" i="21"/>
  <c r="G20" i="21"/>
  <c r="E20" i="21"/>
  <c r="I18" i="21"/>
  <c r="G18" i="21"/>
  <c r="E18" i="21"/>
  <c r="I17" i="21"/>
  <c r="G17" i="21"/>
  <c r="E17" i="21"/>
  <c r="I15" i="21"/>
  <c r="G15" i="21"/>
  <c r="E15" i="21"/>
  <c r="I14" i="21"/>
  <c r="G14" i="21"/>
  <c r="E14" i="21"/>
  <c r="B9" i="14" l="1"/>
  <c r="B7" i="14"/>
</calcChain>
</file>

<file path=xl/sharedStrings.xml><?xml version="1.0" encoding="utf-8"?>
<sst xmlns="http://schemas.openxmlformats.org/spreadsheetml/2006/main" count="2444" uniqueCount="569">
  <si>
    <t>Titel</t>
  </si>
  <si>
    <t>Publicerad</t>
  </si>
  <si>
    <t>Diarienummer</t>
  </si>
  <si>
    <t>Publikationstyp</t>
  </si>
  <si>
    <t>Löpande statistikpublicering</t>
  </si>
  <si>
    <t>Innehåll</t>
  </si>
  <si>
    <t xml:space="preserve">Att tolka statistiken </t>
  </si>
  <si>
    <t>Antal ärenden efter vald filtrering:</t>
  </si>
  <si>
    <t xml:space="preserve">Antal beslut totalt: </t>
  </si>
  <si>
    <t>Läsår</t>
  </si>
  <si>
    <t>Ärendenummer</t>
  </si>
  <si>
    <t>Typ av granskning</t>
  </si>
  <si>
    <t>Huvudmannatyp</t>
  </si>
  <si>
    <t>Verksamhetsform</t>
  </si>
  <si>
    <t>Län</t>
  </si>
  <si>
    <t>Kommun</t>
  </si>
  <si>
    <t>Huvudman</t>
  </si>
  <si>
    <t>Skolenhet</t>
  </si>
  <si>
    <t>Antal områden med kvalitet i låg utsträckning</t>
  </si>
  <si>
    <t>Antal områden med kvalitet i flera delar</t>
  </si>
  <si>
    <t>Antal områden med kvalitet i hög utsträckning</t>
  </si>
  <si>
    <t>Rektors ledarskap</t>
  </si>
  <si>
    <t>Undervisning</t>
  </si>
  <si>
    <t>Trygghet och studiero</t>
  </si>
  <si>
    <t>Bedömning och betygssättning</t>
  </si>
  <si>
    <t>2019/2020</t>
  </si>
  <si>
    <t>SI 2020:159</t>
  </si>
  <si>
    <t>Skolenhetsgranskning</t>
  </si>
  <si>
    <t>Offentlig</t>
  </si>
  <si>
    <t>Grundskola</t>
  </si>
  <si>
    <t>Västra Götalands län</t>
  </si>
  <si>
    <t>Ale</t>
  </si>
  <si>
    <t>Ale kommun</t>
  </si>
  <si>
    <t>Bohusskolan</t>
  </si>
  <si>
    <t>hög utsträckning</t>
  </si>
  <si>
    <t>SI 2019:9784</t>
  </si>
  <si>
    <t>Götene</t>
  </si>
  <si>
    <t>Götene kommun</t>
  </si>
  <si>
    <t>Liljestensskolan 2</t>
  </si>
  <si>
    <t>flera delar</t>
  </si>
  <si>
    <t>SI 2019:9783</t>
  </si>
  <si>
    <t>Källby gård</t>
  </si>
  <si>
    <t>SI 2019:9687</t>
  </si>
  <si>
    <t>Herrljunga</t>
  </si>
  <si>
    <t>Herrljunga kommun</t>
  </si>
  <si>
    <t>Horsbyskolan F-3</t>
  </si>
  <si>
    <t>SI 2019:9538</t>
  </si>
  <si>
    <t>Härryda</t>
  </si>
  <si>
    <t>Härryda kommun</t>
  </si>
  <si>
    <t>Ekdalaskolan 7+9</t>
  </si>
  <si>
    <t>SI 2019:9537</t>
  </si>
  <si>
    <t>Landvetterskolan 6-9 A-C</t>
  </si>
  <si>
    <t>låg utsträckning</t>
  </si>
  <si>
    <t>SI 2019:9536</t>
  </si>
  <si>
    <t>Furuhällsskolan F-2</t>
  </si>
  <si>
    <t>SI 2019:9466</t>
  </si>
  <si>
    <t>Enskild</t>
  </si>
  <si>
    <t>Jönköpings län</t>
  </si>
  <si>
    <t>Jönköpings kommun</t>
  </si>
  <si>
    <t>Jönköpings kristna skolförening</t>
  </si>
  <si>
    <t>Strandskolan</t>
  </si>
  <si>
    <t>SI 2019:9417</t>
  </si>
  <si>
    <t>Örebro län</t>
  </si>
  <si>
    <t>Hallsberg</t>
  </si>
  <si>
    <t>Hallsbergs kommun</t>
  </si>
  <si>
    <t>Stocksätterskolan</t>
  </si>
  <si>
    <t>SI 2019:9416</t>
  </si>
  <si>
    <t>Östansjö skola</t>
  </si>
  <si>
    <t>SI 2019:9248</t>
  </si>
  <si>
    <t>Mullsjö kommun</t>
  </si>
  <si>
    <t>Gunnarsboskolan mellanstadie</t>
  </si>
  <si>
    <t>SI 2019:9166</t>
  </si>
  <si>
    <t>Gymnasieskola</t>
  </si>
  <si>
    <t>Västerbottens län</t>
  </si>
  <si>
    <t>Umeå kommun</t>
  </si>
  <si>
    <t>Dragonskolan VO</t>
  </si>
  <si>
    <t>SI 2019:9130</t>
  </si>
  <si>
    <t>Mark</t>
  </si>
  <si>
    <t>Montessoriskolan i skene aktiebolag</t>
  </si>
  <si>
    <t>Montessoriskolan Pärlan</t>
  </si>
  <si>
    <t>SI 2019:8939</t>
  </si>
  <si>
    <t>Marks kommun</t>
  </si>
  <si>
    <t>Parkskolan</t>
  </si>
  <si>
    <t>SI 2019:8938</t>
  </si>
  <si>
    <t>Björketorpskolan</t>
  </si>
  <si>
    <t>SI 2019:8934</t>
  </si>
  <si>
    <t>Tingvallaskolan</t>
  </si>
  <si>
    <t>SI 2019:8875</t>
  </si>
  <si>
    <t>Skåne län</t>
  </si>
  <si>
    <t>Klippan</t>
  </si>
  <si>
    <t>Klippans kommun</t>
  </si>
  <si>
    <t>Vedby skola</t>
  </si>
  <si>
    <t>SI 2019:8867</t>
  </si>
  <si>
    <t>Värmlands län</t>
  </si>
  <si>
    <t>Hammarö</t>
  </si>
  <si>
    <t>Hammarö kommun</t>
  </si>
  <si>
    <t>Mörmoskolan F-6</t>
  </si>
  <si>
    <t>SI 2019:8864</t>
  </si>
  <si>
    <t>Bollebygd</t>
  </si>
  <si>
    <t>Bollebygds kommun</t>
  </si>
  <si>
    <t>Töllsjöskolan</t>
  </si>
  <si>
    <t>SI 2019:8850</t>
  </si>
  <si>
    <t>Uppsala län</t>
  </si>
  <si>
    <t>Uppsala</t>
  </si>
  <si>
    <t>Uppsala kommun</t>
  </si>
  <si>
    <t>Danmarks skola</t>
  </si>
  <si>
    <t>SI 2019:8826</t>
  </si>
  <si>
    <t>Kävlinge</t>
  </si>
  <si>
    <t>Kävlinge kommun</t>
  </si>
  <si>
    <t>Annelundsskolan</t>
  </si>
  <si>
    <t>SI 2019:8506</t>
  </si>
  <si>
    <t>Hallands län</t>
  </si>
  <si>
    <t>Falkenberg</t>
  </si>
  <si>
    <t>Falkenbergs kommun</t>
  </si>
  <si>
    <t>Fajansskolan</t>
  </si>
  <si>
    <t>SI 2019:8505</t>
  </si>
  <si>
    <t>Långåsskolan</t>
  </si>
  <si>
    <t>SI 2019:8503</t>
  </si>
  <si>
    <t>Schubergstorpsskolan</t>
  </si>
  <si>
    <t>SI 2019:8385</t>
  </si>
  <si>
    <t>Östergötlands län</t>
  </si>
  <si>
    <t>Valdemarsvik</t>
  </si>
  <si>
    <t>Valdemarsviks kommun</t>
  </si>
  <si>
    <t>Ringarum skola</t>
  </si>
  <si>
    <t>SI 2019:8340</t>
  </si>
  <si>
    <t>Södermanlands län</t>
  </si>
  <si>
    <t>Eskilstuna</t>
  </si>
  <si>
    <t>Eskilstuna kommun</t>
  </si>
  <si>
    <t>Kjula skola F-6</t>
  </si>
  <si>
    <t>SI 2019:8339</t>
  </si>
  <si>
    <t>Tegelviken F-9</t>
  </si>
  <si>
    <t>SI 2019:8322</t>
  </si>
  <si>
    <t>Kalmar län</t>
  </si>
  <si>
    <t>Torsås</t>
  </si>
  <si>
    <t>Torsås kommun</t>
  </si>
  <si>
    <t>Söderåkra skola</t>
  </si>
  <si>
    <t>SI 2019:8321</t>
  </si>
  <si>
    <t>Torsås Korrespondensgymnasium 2</t>
  </si>
  <si>
    <t>SI 2019:8316</t>
  </si>
  <si>
    <t>Mjölby</t>
  </si>
  <si>
    <t>Mjölby kommun</t>
  </si>
  <si>
    <t>Bjälbotullskolan LM</t>
  </si>
  <si>
    <t>SI 2019:8315</t>
  </si>
  <si>
    <t>Klämmestorpsskolan LM</t>
  </si>
  <si>
    <t>SI 2019:8314</t>
  </si>
  <si>
    <t>Mjölby gymnasium 5</t>
  </si>
  <si>
    <t>SI 2019:8312</t>
  </si>
  <si>
    <t>Söderköping</t>
  </si>
  <si>
    <t>Söderköpings kommun</t>
  </si>
  <si>
    <t>Nyströmska skolan 1</t>
  </si>
  <si>
    <t>SI 2019:8221</t>
  </si>
  <si>
    <t>Norrköpings kommun</t>
  </si>
  <si>
    <t>Bråvallagymnasiet 3</t>
  </si>
  <si>
    <t>SI 2019:7879</t>
  </si>
  <si>
    <t>Höganäs</t>
  </si>
  <si>
    <t>Höganäs kommun</t>
  </si>
  <si>
    <t>Lerbergsskolan 7-9</t>
  </si>
  <si>
    <t>SI 2019:7878</t>
  </si>
  <si>
    <t>Kullagymnasiet 1</t>
  </si>
  <si>
    <t>2018/2019</t>
  </si>
  <si>
    <t>SI 2019:7653</t>
  </si>
  <si>
    <t>Osby</t>
  </si>
  <si>
    <t>Osby kommun</t>
  </si>
  <si>
    <t>Killebergskolan F-6</t>
  </si>
  <si>
    <t>SI 2019:7530</t>
  </si>
  <si>
    <t>Dragonskolan BA</t>
  </si>
  <si>
    <t>SI 2019:7309</t>
  </si>
  <si>
    <t>Nässjö</t>
  </si>
  <si>
    <t>Nässjö kommun</t>
  </si>
  <si>
    <t>Norråsaskolan</t>
  </si>
  <si>
    <t>SI 2019:7308</t>
  </si>
  <si>
    <t>Sandsjöfors skola</t>
  </si>
  <si>
    <t>SI 2019:7307</t>
  </si>
  <si>
    <t>Brinells högstadium</t>
  </si>
  <si>
    <t>SI 2019:7304</t>
  </si>
  <si>
    <t>Brinellgymnasiet 3</t>
  </si>
  <si>
    <t>SI 2019:7250</t>
  </si>
  <si>
    <t>Jämtlands län</t>
  </si>
  <si>
    <t>Östersunds kommun</t>
  </si>
  <si>
    <t>Jämtlands gymnasieförbund</t>
  </si>
  <si>
    <t>Jämtlands Gymn, Wargentin 2D</t>
  </si>
  <si>
    <t>SI 2019:7110</t>
  </si>
  <si>
    <t>Umeå</t>
  </si>
  <si>
    <t>Grisbacka skola F-3</t>
  </si>
  <si>
    <t>SI 2019:7108</t>
  </si>
  <si>
    <t>Hagaskolan F-3</t>
  </si>
  <si>
    <t>SI 2019:7107</t>
  </si>
  <si>
    <t>Tomtebogårds skola</t>
  </si>
  <si>
    <t>SI 2019:7106</t>
  </si>
  <si>
    <t>Midgårdsskolan ESBIL</t>
  </si>
  <si>
    <t>SI 2019:7105</t>
  </si>
  <si>
    <t>Midgårdsskolan ESTEA</t>
  </si>
  <si>
    <t>SI 2019:7102</t>
  </si>
  <si>
    <t>Östermalmsskolan</t>
  </si>
  <si>
    <t>SI 2019:6941</t>
  </si>
  <si>
    <t>Bräcke</t>
  </si>
  <si>
    <t>Jämtlands Gymn, Bräcke 4B</t>
  </si>
  <si>
    <t>SI 2019:6940</t>
  </si>
  <si>
    <t>Östersund</t>
  </si>
  <si>
    <t>Jämtlands Gymn, Fyrvalla 3A</t>
  </si>
  <si>
    <t>SI 2019:6939</t>
  </si>
  <si>
    <t>Krokom</t>
  </si>
  <si>
    <t>Jämtlands Gymn, Wången</t>
  </si>
  <si>
    <t>SI 2019:6938</t>
  </si>
  <si>
    <t>Åre</t>
  </si>
  <si>
    <t>Jämtlands Gymn, Åre</t>
  </si>
  <si>
    <t>SI 2019:6923</t>
  </si>
  <si>
    <t>Lidköping</t>
  </si>
  <si>
    <t>Lidköpings kommun</t>
  </si>
  <si>
    <t>Otterstad skola</t>
  </si>
  <si>
    <t>SI 2019:6922</t>
  </si>
  <si>
    <t>Tuns skola</t>
  </si>
  <si>
    <t>SI 2019:6921</t>
  </si>
  <si>
    <t>Majåkerskolan</t>
  </si>
  <si>
    <t>SI 2019:6920</t>
  </si>
  <si>
    <t>Stenhammarskolan</t>
  </si>
  <si>
    <t>SI 2019:6919</t>
  </si>
  <si>
    <t>Lidåkerskolan</t>
  </si>
  <si>
    <t>SI 2019:6918</t>
  </si>
  <si>
    <t>De la Gardiegymnasiet, enhet 5</t>
  </si>
  <si>
    <t>SI 2019:6917</t>
  </si>
  <si>
    <t>De la Gardiegymnasiet, enhet 6</t>
  </si>
  <si>
    <t>SI 2019:6916</t>
  </si>
  <si>
    <t>De la Gardiegymnasiet, enhet 2</t>
  </si>
  <si>
    <t>SI 2019:6829</t>
  </si>
  <si>
    <t>Stockholms län</t>
  </si>
  <si>
    <t>Stockholm</t>
  </si>
  <si>
    <t>Internationella engelska skolan i sverige ab</t>
  </si>
  <si>
    <t>Internationella Engelska Skolan Älvsjö</t>
  </si>
  <si>
    <t>SI 2019:6828</t>
  </si>
  <si>
    <t>Landskrona</t>
  </si>
  <si>
    <t>Internationella Engelska Skolan Landskrona</t>
  </si>
  <si>
    <t>SI 2019:6592</t>
  </si>
  <si>
    <t>Jönköping</t>
  </si>
  <si>
    <t>Örserumsskolan</t>
  </si>
  <si>
    <t>SI 2019:6591</t>
  </si>
  <si>
    <t>Attarpsskolan 7-9</t>
  </si>
  <si>
    <t>SI 2019:6590</t>
  </si>
  <si>
    <t>Talavidskolan</t>
  </si>
  <si>
    <t>SI 2019:6589</t>
  </si>
  <si>
    <t>Sandagymnasiet RO 2 Ny fr lå 17/18</t>
  </si>
  <si>
    <t>SI 2019:6573</t>
  </si>
  <si>
    <t>Vänersborg</t>
  </si>
  <si>
    <t>Vänersborgs kommun</t>
  </si>
  <si>
    <t>Onsjöskolan</t>
  </si>
  <si>
    <t>SI 2019:6572</t>
  </si>
  <si>
    <t>Skerrud skola</t>
  </si>
  <si>
    <t>SI 2019:6571</t>
  </si>
  <si>
    <t>Brålanda skola</t>
  </si>
  <si>
    <t>SI 2019:6564</t>
  </si>
  <si>
    <t>Sotenäs</t>
  </si>
  <si>
    <t>Sotenäs kommun</t>
  </si>
  <si>
    <t>Åsenskolan</t>
  </si>
  <si>
    <t>SI 2019:6512</t>
  </si>
  <si>
    <t>Malmö</t>
  </si>
  <si>
    <t>Malmö kommun</t>
  </si>
  <si>
    <t>Gottorpskolan</t>
  </si>
  <si>
    <t>SI 2019:6510</t>
  </si>
  <si>
    <t>Kryddgårdsskolan</t>
  </si>
  <si>
    <t>SI 2019:6508</t>
  </si>
  <si>
    <t>Husieskolan</t>
  </si>
  <si>
    <t>SI 2019:6506</t>
  </si>
  <si>
    <t>Kroksbäcksskolan</t>
  </si>
  <si>
    <t>SI 2019:6458</t>
  </si>
  <si>
    <t>Skellefteå</t>
  </si>
  <si>
    <t>Skellefteå kommun</t>
  </si>
  <si>
    <t>Björnåkersskolan</t>
  </si>
  <si>
    <t>SI 2019:6457</t>
  </si>
  <si>
    <t>Sörböleskolan 7-9</t>
  </si>
  <si>
    <t>SI 2019:6456</t>
  </si>
  <si>
    <t>Kågeskolan F-5</t>
  </si>
  <si>
    <t>SI 2019:6455</t>
  </si>
  <si>
    <t>Norrhammarskolan 7-9</t>
  </si>
  <si>
    <t>SI 2019:6454</t>
  </si>
  <si>
    <t>Morö backe skola F-6</t>
  </si>
  <si>
    <t>SI 2019:6453</t>
  </si>
  <si>
    <t>Kanalskolan</t>
  </si>
  <si>
    <t>SI 2019:6452</t>
  </si>
  <si>
    <t>Byskeskolan 6-9</t>
  </si>
  <si>
    <t>SI 2019:6451</t>
  </si>
  <si>
    <t>Baldergymnasiet 6</t>
  </si>
  <si>
    <t>SI 2019:6450</t>
  </si>
  <si>
    <t>Baldergymnasiet 5</t>
  </si>
  <si>
    <t>SI 2019:6449</t>
  </si>
  <si>
    <t>Anderstorpsgymnasiet 3</t>
  </si>
  <si>
    <t>SI 2019:6414</t>
  </si>
  <si>
    <t>Sollentuna</t>
  </si>
  <si>
    <t>Sollentuna kommun</t>
  </si>
  <si>
    <t>Edsbergsskolan</t>
  </si>
  <si>
    <t>SI 2019:6413</t>
  </si>
  <si>
    <t>Sofielundsskolan</t>
  </si>
  <si>
    <t>SI 2019:6412</t>
  </si>
  <si>
    <t>Töjnaskolan</t>
  </si>
  <si>
    <t>SI 2019:6411</t>
  </si>
  <si>
    <t>Häggvik- Skälbyskolan</t>
  </si>
  <si>
    <t>SI 2019:6407</t>
  </si>
  <si>
    <t>Linköping</t>
  </si>
  <si>
    <t>Vittraskolorna ab</t>
  </si>
  <si>
    <t>Vittra Lambohov</t>
  </si>
  <si>
    <t>SI 2019:6406</t>
  </si>
  <si>
    <t>Vittra Samset</t>
  </si>
  <si>
    <t>SI 2019:6405</t>
  </si>
  <si>
    <t>Helsingborg</t>
  </si>
  <si>
    <t>Vittra Landborgen</t>
  </si>
  <si>
    <t>SI 2019:6404</t>
  </si>
  <si>
    <t>Vittra Sollentuna</t>
  </si>
  <si>
    <t>SI 2019:6403</t>
  </si>
  <si>
    <t>Vittra Rösjötorp</t>
  </si>
  <si>
    <t>SI 2019:6402</t>
  </si>
  <si>
    <t>Alingsås</t>
  </si>
  <si>
    <t>Vittra Gerdsken</t>
  </si>
  <si>
    <t>SI 2019:6400</t>
  </si>
  <si>
    <t>Norrtälje</t>
  </si>
  <si>
    <t>Pysslingen förskolor och skolor ab</t>
  </si>
  <si>
    <t>Jordens skola</t>
  </si>
  <si>
    <t>SI 2019:6328</t>
  </si>
  <si>
    <t>Norrköping</t>
  </si>
  <si>
    <t>Djäkneparksskolan 2</t>
  </si>
  <si>
    <t>SI 2019:6327</t>
  </si>
  <si>
    <t>Åbymoskolan 1</t>
  </si>
  <si>
    <t>SI 2019:6325</t>
  </si>
  <si>
    <t>Skarphagsskolan 2</t>
  </si>
  <si>
    <t>SI 2019:6324</t>
  </si>
  <si>
    <t>Villastadsskolan</t>
  </si>
  <si>
    <t>SI 2019:6323</t>
  </si>
  <si>
    <t>De Geergymnasiet 3</t>
  </si>
  <si>
    <t>SI 2019:6322</t>
  </si>
  <si>
    <t>Hagagymnasiet skolenhet grön</t>
  </si>
  <si>
    <t>SI 2019:6321</t>
  </si>
  <si>
    <t>Norrköpings Lärlingsgymnasium</t>
  </si>
  <si>
    <t>SI 2019:5953</t>
  </si>
  <si>
    <t>Gävleborgs län</t>
  </si>
  <si>
    <t>Sandviken</t>
  </si>
  <si>
    <t>Sandvikens kommun</t>
  </si>
  <si>
    <t>Hedängskolan 7-9</t>
  </si>
  <si>
    <t>SI 2019:5952</t>
  </si>
  <si>
    <t>Norrsätraskolan</t>
  </si>
  <si>
    <t>SI 2019:5936</t>
  </si>
  <si>
    <t>Örebro</t>
  </si>
  <si>
    <t>Örebro kommun</t>
  </si>
  <si>
    <t>Rostaskolan F-3</t>
  </si>
  <si>
    <t>SI 2019:5934</t>
  </si>
  <si>
    <t>Odenskolan</t>
  </si>
  <si>
    <t>SI 2019:5920</t>
  </si>
  <si>
    <t>Kungsbacka</t>
  </si>
  <si>
    <t>Kungsbacka kommun</t>
  </si>
  <si>
    <t>Kollaskolan 6-9</t>
  </si>
  <si>
    <t>SI 2019:5917</t>
  </si>
  <si>
    <t>Iseråsskolan 4-6</t>
  </si>
  <si>
    <t>SI 2019:5915</t>
  </si>
  <si>
    <t>Gullregnsskolan</t>
  </si>
  <si>
    <t>SI 2019:5772</t>
  </si>
  <si>
    <t>Göteborg</t>
  </si>
  <si>
    <t>Vittra Kronhusparken</t>
  </si>
  <si>
    <t>SI 2019:5758</t>
  </si>
  <si>
    <t>Västervik</t>
  </si>
  <si>
    <t>Västerviks kommun</t>
  </si>
  <si>
    <t>Västerviks gymnasium Ro 3</t>
  </si>
  <si>
    <t>SI 2019:5754</t>
  </si>
  <si>
    <t>Kronobergs län</t>
  </si>
  <si>
    <t>Älmhult</t>
  </si>
  <si>
    <t>Älmhults kommun</t>
  </si>
  <si>
    <t>Ryfors skola</t>
  </si>
  <si>
    <t>SI 2019:5746</t>
  </si>
  <si>
    <t>Torpaskolan</t>
  </si>
  <si>
    <t>SI 2019:5744</t>
  </si>
  <si>
    <t>Ljungarumsskolan F-6</t>
  </si>
  <si>
    <t>SI 2019:5729</t>
  </si>
  <si>
    <t>Mikael elias gymnasium ab</t>
  </si>
  <si>
    <t>KLARA Teoretiska Gymnasium Stockholm Västra</t>
  </si>
  <si>
    <t>SI 2019:5725</t>
  </si>
  <si>
    <t>Södertälje</t>
  </si>
  <si>
    <t>Nordens teknikerinstitut aktiebolag (nti)</t>
  </si>
  <si>
    <t>NTI Gymnasiet Södertälje</t>
  </si>
  <si>
    <t>SI 2019:5724</t>
  </si>
  <si>
    <t>NTI Gymnasiet Eskilstuna</t>
  </si>
  <si>
    <t>SI 2019:5708</t>
  </si>
  <si>
    <t>Storuman</t>
  </si>
  <si>
    <t>Storumans kommun</t>
  </si>
  <si>
    <t>Luspengymnasiet</t>
  </si>
  <si>
    <t>SI 2019:5688</t>
  </si>
  <si>
    <t>Nybro</t>
  </si>
  <si>
    <t>Nybro kommun</t>
  </si>
  <si>
    <t>Alsterbro skola</t>
  </si>
  <si>
    <t>SI 2019:5665</t>
  </si>
  <si>
    <t>Klaragymnasium ab</t>
  </si>
  <si>
    <t>Internationella Hotell- och Restaurangskolan</t>
  </si>
  <si>
    <t>SI 2019:5663</t>
  </si>
  <si>
    <t>Drottning blankas gymnasieskola AB</t>
  </si>
  <si>
    <t>Drottning Blankas Gymnasieskola Göteborg</t>
  </si>
  <si>
    <t>SI 2019:5661</t>
  </si>
  <si>
    <t>Varberg</t>
  </si>
  <si>
    <t>Drottning Blankas Gymnasieskola Varberg</t>
  </si>
  <si>
    <t>SI 2019:5633</t>
  </si>
  <si>
    <t>Aneby</t>
  </si>
  <si>
    <t>Aneby kommun</t>
  </si>
  <si>
    <t>Furulidskolan</t>
  </si>
  <si>
    <t>SI 2019:10543</t>
  </si>
  <si>
    <t>Varbergs kommun</t>
  </si>
  <si>
    <t>Håstensskolan 8-9</t>
  </si>
  <si>
    <t>SI 2019:10542</t>
  </si>
  <si>
    <t>Bosgårdsskolan 7-9</t>
  </si>
  <si>
    <t>SI 2019:10369</t>
  </si>
  <si>
    <t>Västernorrlands län</t>
  </si>
  <si>
    <t>Härnösand</t>
  </si>
  <si>
    <t>Härnösands kommun</t>
  </si>
  <si>
    <t>Solenskolan åk F-6</t>
  </si>
  <si>
    <t>SI 2019:10368</t>
  </si>
  <si>
    <t>Brännaskolan</t>
  </si>
  <si>
    <t>SI 2019:10367</t>
  </si>
  <si>
    <t>Härnösands gymnasium 2</t>
  </si>
  <si>
    <t>SI 2019:10211</t>
  </si>
  <si>
    <t>Ljungby</t>
  </si>
  <si>
    <t>Ljungby kommun</t>
  </si>
  <si>
    <t>Stensbergskolan</t>
  </si>
  <si>
    <t>SI 2019:10105</t>
  </si>
  <si>
    <t>Botkyrka</t>
  </si>
  <si>
    <t>Botkyrka kommun</t>
  </si>
  <si>
    <t>Skyttbrinks gymnasium</t>
  </si>
  <si>
    <t>SI 2019:10073</t>
  </si>
  <si>
    <t>Eslöv</t>
  </si>
  <si>
    <t>Eslövs kommun</t>
  </si>
  <si>
    <t>Norrevångsskolan F-6</t>
  </si>
  <si>
    <t>SI 2019:10072</t>
  </si>
  <si>
    <t>Norrevångsskolan 7-9</t>
  </si>
  <si>
    <t>SI 2019:10070</t>
  </si>
  <si>
    <t>Ölyckeskolan</t>
  </si>
  <si>
    <t>Regelbunden kvalitetsgranskning 2020</t>
  </si>
  <si>
    <t>Huvudmannens analys av studieresultat och trygghet</t>
  </si>
  <si>
    <t>Huvudmannens kompensatoriska arbete</t>
  </si>
  <si>
    <t>Huvudmannens styrning och stöd*</t>
  </si>
  <si>
    <t>2020/2021</t>
  </si>
  <si>
    <t>SI 2020:7147</t>
  </si>
  <si>
    <t>Huvudmannagranskning</t>
  </si>
  <si>
    <t>SI 2020:7146</t>
  </si>
  <si>
    <t>Sollefteå kommun</t>
  </si>
  <si>
    <t>SI 2020:7145</t>
  </si>
  <si>
    <t>Norrbottens län</t>
  </si>
  <si>
    <t>Piteå kommun</t>
  </si>
  <si>
    <t>SI 2020:7143</t>
  </si>
  <si>
    <t>Timrå kommun</t>
  </si>
  <si>
    <t>SI 2020:5942</t>
  </si>
  <si>
    <t>Svalövs län</t>
  </si>
  <si>
    <t>Svalövs kommun</t>
  </si>
  <si>
    <t>SI 2020:5941</t>
  </si>
  <si>
    <t>Gnosjö kommun</t>
  </si>
  <si>
    <t>SI 2020:5934</t>
  </si>
  <si>
    <t>Åstorps kommun</t>
  </si>
  <si>
    <t>SI 2020:5853</t>
  </si>
  <si>
    <t>Vaggerdys kommun</t>
  </si>
  <si>
    <t>Vaggeryds kommun</t>
  </si>
  <si>
    <t>SI 2020:4396</t>
  </si>
  <si>
    <t>Vetlanda</t>
  </si>
  <si>
    <t>Vetlanda kommun</t>
  </si>
  <si>
    <t>SI 2020:409</t>
  </si>
  <si>
    <t>Öckerö</t>
  </si>
  <si>
    <t>Öckerö kommun</t>
  </si>
  <si>
    <t>SI 2020:4026</t>
  </si>
  <si>
    <t>Svedala</t>
  </si>
  <si>
    <t>Svedala kommun</t>
  </si>
  <si>
    <t>SI 2020:395</t>
  </si>
  <si>
    <t>Mariestad</t>
  </si>
  <si>
    <t>Mariestads kommun</t>
  </si>
  <si>
    <t>SI 2020:3158</t>
  </si>
  <si>
    <t>SI 2020:300</t>
  </si>
  <si>
    <t>Svenljunga</t>
  </si>
  <si>
    <t>Svenljunga kommun</t>
  </si>
  <si>
    <t>SI 2020:2223</t>
  </si>
  <si>
    <t>Stiftelsen göteborgs högre samskola</t>
  </si>
  <si>
    <t>SI 2020:2211</t>
  </si>
  <si>
    <t>Sveriges ridgymnasium ab</t>
  </si>
  <si>
    <t>SI 2020:1941</t>
  </si>
  <si>
    <t>Pajala</t>
  </si>
  <si>
    <t>Pajala kommun</t>
  </si>
  <si>
    <t>SI 2020:1851</t>
  </si>
  <si>
    <t>Thoren framtid ab</t>
  </si>
  <si>
    <t>SI 2020:1724</t>
  </si>
  <si>
    <t>SI 2020:1414</t>
  </si>
  <si>
    <t>Dalarnas län</t>
  </si>
  <si>
    <t>Malung-Sälen</t>
  </si>
  <si>
    <t>Malung-sälens kommun</t>
  </si>
  <si>
    <t>SI 2019:9785</t>
  </si>
  <si>
    <t>Storfors</t>
  </si>
  <si>
    <t>Stiftelsen lundsbergs skola</t>
  </si>
  <si>
    <t>SI 2019:9782</t>
  </si>
  <si>
    <t>SI 2019:9686</t>
  </si>
  <si>
    <t>SI 2019:9532</t>
  </si>
  <si>
    <t>SI 2019:8871</t>
  </si>
  <si>
    <t>SI 2019:8866</t>
  </si>
  <si>
    <t>SI 2019:8863</t>
  </si>
  <si>
    <t>SI 2019:8513</t>
  </si>
  <si>
    <t>SI 2019:8460</t>
  </si>
  <si>
    <t>Rytmus ab</t>
  </si>
  <si>
    <t>SI 2019:8452</t>
  </si>
  <si>
    <t>Skolföreningen växa</t>
  </si>
  <si>
    <t>SI 2019:8384</t>
  </si>
  <si>
    <t>SI 2019:8313</t>
  </si>
  <si>
    <t>SI 2019:8311</t>
  </si>
  <si>
    <t>SI 2019:7877</t>
  </si>
  <si>
    <t>SI 2019:7303</t>
  </si>
  <si>
    <t>SI 2019:7101</t>
  </si>
  <si>
    <t>SI 2019:6937</t>
  </si>
  <si>
    <t>SI 2019:6914</t>
  </si>
  <si>
    <t>SI 2019:6827</t>
  </si>
  <si>
    <t>Täby</t>
  </si>
  <si>
    <t>SI 2019:6569</t>
  </si>
  <si>
    <t>SI 2019:6566</t>
  </si>
  <si>
    <t>Säffle</t>
  </si>
  <si>
    <t>Säffle kommun</t>
  </si>
  <si>
    <t>SI 2019:6443</t>
  </si>
  <si>
    <t>SI 2019:6401</t>
  </si>
  <si>
    <t>SI 2019:5931</t>
  </si>
  <si>
    <t>SI 2019:5909</t>
  </si>
  <si>
    <t>SI 2019:5840</t>
  </si>
  <si>
    <t>SI 2019:5839</t>
  </si>
  <si>
    <t>SI 2019:5752</t>
  </si>
  <si>
    <t>SI 2019:5728</t>
  </si>
  <si>
    <t>SI 2019:5723</t>
  </si>
  <si>
    <t>SI 2019:5718</t>
  </si>
  <si>
    <t>SI 2019:5684</t>
  </si>
  <si>
    <t>SI 2019:5682</t>
  </si>
  <si>
    <t>Mörbylånga</t>
  </si>
  <si>
    <t>Mörbylånga kommun</t>
  </si>
  <si>
    <t>SI 2019:5664</t>
  </si>
  <si>
    <t>SI 2019:5632</t>
  </si>
  <si>
    <t>SI 2019:10370</t>
  </si>
  <si>
    <t>Kramfors</t>
  </si>
  <si>
    <t>Kramfors kommun</t>
  </si>
  <si>
    <t>SI 2019:10209</t>
  </si>
  <si>
    <t>SI 2019:10037</t>
  </si>
  <si>
    <t>Årjäng</t>
  </si>
  <si>
    <t>Årjängs kommun</t>
  </si>
  <si>
    <t>Skolenhetsgranskning inklusive huvudmannagranskning</t>
  </si>
  <si>
    <t>Kolumn1</t>
  </si>
  <si>
    <t>Kolumn2</t>
  </si>
  <si>
    <t xml:space="preserve">Procentandelarna som finns i tabellen "Övergripande statistik" beräknas utifrån antal skolor och huvudmän där en bedömning har gjorts. </t>
  </si>
  <si>
    <t>Att tolka statistiken</t>
  </si>
  <si>
    <r>
      <t xml:space="preserve">Regelbunden kvalitetsgranskning är en inspektionsform som funnits sedan hösten 2018. Ett viktigt syfte med regelbunden kvalitetsgranskning är att kunna ge en nyanserad återkoppling till skolor.
</t>
    </r>
    <r>
      <rPr>
        <strike/>
        <sz val="11"/>
        <rFont val="Century Gothic"/>
        <family val="2"/>
        <scheme val="minor"/>
      </rPr>
      <t/>
    </r>
  </si>
  <si>
    <t>Statistiken visar förhållandena som gällde vid tiden för den regelbundna kvalitetsgranskningen. Efter Skolinspektionens beslut kan skolornas och huvudmännens arbete på de granskade områdena ha förändrats.</t>
  </si>
  <si>
    <t>Huvudmannen är den som driver skolan/verksamheten. När det gäller kommunala skolor är kommunen huvudman och för landstingsdrivna skolor är landstinget huvudman. Dessa huvudmän kategoriseras som offentliga huvudmän. För fristående skolor är företaget, organisationen eller den enskilda individ som driver skolan huvudman. Dessa huvudmän kategoriseras som enskilda huvudmän. En enskild huvudman kan vara huvudman för en eller fler skolenheter.</t>
  </si>
  <si>
    <t>Skolenheter</t>
  </si>
  <si>
    <t>Huvudmän</t>
  </si>
  <si>
    <t>Årsstatistik för regelbunden kvalitetsgranskning år 2020</t>
  </si>
  <si>
    <t>Antal beslut per bedömningsområde och kvalitetsnivå</t>
  </si>
  <si>
    <t>Bedömningsområde</t>
  </si>
  <si>
    <t>Antal beslut</t>
  </si>
  <si>
    <t>Kvalitet i hög utsträckning</t>
  </si>
  <si>
    <t>Kvalitet i flera delar</t>
  </si>
  <si>
    <t>Kvalitet i låg utsträckning</t>
  </si>
  <si>
    <t>Skolenhetsbeslut</t>
  </si>
  <si>
    <t>Skolform</t>
  </si>
  <si>
    <t>Antal</t>
  </si>
  <si>
    <t>Andel</t>
  </si>
  <si>
    <t>Grundskolan</t>
  </si>
  <si>
    <t>Gymnasieskolan</t>
  </si>
  <si>
    <t>Huvudmannabeslut</t>
  </si>
  <si>
    <t>Övergripande statistik</t>
  </si>
  <si>
    <t>Redovisning av huvudmannagranskningar</t>
  </si>
  <si>
    <t>Redovisning av skolenhetsgranskningar</t>
  </si>
  <si>
    <t>Antal huvudmannabeslut* efter filtrering:</t>
  </si>
  <si>
    <t xml:space="preserve">Antal huvudmannabeslut* totalt: </t>
  </si>
  <si>
    <t>Årsstatistik för regelbunden kvalitetsgranskning år 2020.</t>
  </si>
  <si>
    <t>2021:1542</t>
  </si>
  <si>
    <t>Inom den regelbundna kvalitetsgranskningen på skolenhetsnivå bedömer vi fyra områden: rektors ledarskap, undervisning, trygghet och studiero, samt bedömning och betygssättning. På huvudmannanivån bedömer vi i de flesta fall två områden: huvudmannens analys av studieresultat och trygghet samt huvudmannens kompensatoriska arbete. I de fall en huvudman enbart har en skolenhet inom en skolform granskas dock huvudmanen istället på bedömningsområdet huvudmannens styrning och stöd. Sådan granskning görs i samband med skolenhetsgransking och resulterar inte i ett huvudmannabeslut. Stjärnmarkeringen (*) används för att uppmärksamma detta. En skola eller huvudman kan bedömas uppnå kvalitet i hög utsträckning, i flera delar eller i låg utsträckning.</t>
  </si>
  <si>
    <r>
      <rPr>
        <sz val="10"/>
        <rFont val="Century Gothic"/>
        <family val="2"/>
        <scheme val="minor"/>
      </rPr>
      <t xml:space="preserve">Har du frågor kring statistken kan du kontakta: </t>
    </r>
    <r>
      <rPr>
        <u/>
        <sz val="10"/>
        <color theme="10"/>
        <rFont val="Century Gothic"/>
        <family val="2"/>
        <scheme val="minor"/>
      </rPr>
      <t>statistik@skolinspektionen.se</t>
    </r>
  </si>
  <si>
    <r>
      <rPr>
        <sz val="10"/>
        <rFont val="Century Gothic"/>
        <family val="2"/>
        <scheme val="minor"/>
      </rPr>
      <t xml:space="preserve">Om du vill läsa själva beslutet för en skola eller huvudman, gå in på: </t>
    </r>
    <r>
      <rPr>
        <u/>
        <sz val="10"/>
        <color theme="10"/>
        <rFont val="Century Gothic"/>
        <family val="2"/>
        <scheme val="minor"/>
      </rPr>
      <t xml:space="preserve">www.skolinspektionen.se/sv/Beslut-och-rapporter </t>
    </r>
  </si>
  <si>
    <r>
      <rPr>
        <sz val="10"/>
        <rFont val="Century Gothic"/>
        <family val="2"/>
        <scheme val="minor"/>
      </rPr>
      <t xml:space="preserve">Här kan du läsa mer om regelbunden kvalitetsgranskning: </t>
    </r>
    <r>
      <rPr>
        <u/>
        <sz val="10"/>
        <color theme="10"/>
        <rFont val="Century Gothic"/>
        <family val="2"/>
        <scheme val="minor"/>
      </rPr>
      <t xml:space="preserve">www.skolinspektionen.se/sv/Tillsyn--granskning/regelbundenkvalitetsgranskning/ </t>
    </r>
  </si>
  <si>
    <t xml:space="preserve">*=En huvudman som enbart har en skolenhet inom en skolform granskas på bedömningsområdet huvudmannens styrning och stöd och bedömningen skrivs fram i skolenhetsbeslutet. </t>
  </si>
  <si>
    <t xml:space="preserve">Regelbunden kvalitetsgranskning är en inspektionsform som kontinuerligt utvecklas och anpassas till nya förutsättningar, exempelvis ny forskning och förändringar i skolförfattningarna. Urvalet är inte slumpmässigt och vilka skolor som ingår varierar från år till år. Båda dessa aspekter gör att statistiken varken kan jämföras mellan år eller generaliseras till att gälla för alla skolor och huvudmän i riket.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</si>
</sst>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entury Gothic"/>
      <family val="2"/>
      <scheme val="minor"/>
    </font>
    <font>
      <b/>
      <sz val="11"/>
      <color theme="0"/>
      <name val="Century Gothic"/>
      <family val="2"/>
      <scheme val="minor"/>
    </font>
    <font>
      <b/>
      <sz val="11"/>
      <color theme="1"/>
      <name val="Calibri"/>
      <family val="2"/>
    </font>
    <font>
      <sz val="11"/>
      <color theme="1"/>
      <name val="Calibri"/>
      <family val="2"/>
    </font>
    <font>
      <sz val="9"/>
      <color theme="1"/>
      <name val="Arial"/>
      <family val="2"/>
    </font>
    <font>
      <b/>
      <sz val="8"/>
      <color theme="1"/>
      <name val="Century Gothic"/>
      <family val="2"/>
      <scheme val="major"/>
    </font>
    <font>
      <b/>
      <sz val="15"/>
      <color rgb="FF006399"/>
      <name val="Century Gothic"/>
      <family val="2"/>
    </font>
    <font>
      <b/>
      <sz val="12"/>
      <color theme="1"/>
      <name val="Century Gothic"/>
      <family val="2"/>
    </font>
    <font>
      <u/>
      <sz val="11"/>
      <color theme="10"/>
      <name val="Century Gothic"/>
      <family val="2"/>
      <scheme val="minor"/>
    </font>
    <font>
      <sz val="8"/>
      <color theme="1"/>
      <name val="Century Gothic"/>
      <family val="2"/>
    </font>
    <font>
      <sz val="8"/>
      <color theme="1"/>
      <name val="Century Gothic"/>
      <family val="2"/>
    </font>
    <font>
      <sz val="12"/>
      <color theme="1"/>
      <name val="Century Gothic"/>
      <family val="2"/>
      <scheme val="major"/>
    </font>
    <font>
      <b/>
      <sz val="10"/>
      <color theme="0"/>
      <name val="Century Gothic"/>
      <family val="2"/>
    </font>
    <font>
      <b/>
      <sz val="11"/>
      <color theme="1"/>
      <name val="Century Gothic"/>
      <family val="2"/>
      <scheme val="minor"/>
    </font>
    <font>
      <b/>
      <sz val="12"/>
      <color theme="1"/>
      <name val="Century Gothic"/>
      <family val="2"/>
      <scheme val="major"/>
    </font>
    <font>
      <sz val="11"/>
      <color theme="1"/>
      <name val="Century Gothic"/>
      <family val="2"/>
      <scheme val="major"/>
    </font>
    <font>
      <b/>
      <sz val="11"/>
      <color theme="1"/>
      <name val="Century Gothic"/>
      <family val="2"/>
      <scheme val="major"/>
    </font>
    <font>
      <sz val="12"/>
      <color theme="1"/>
      <name val="Calibri Light"/>
      <family val="2"/>
    </font>
    <font>
      <sz val="11"/>
      <color theme="1"/>
      <name val="Century Gothic"/>
      <family val="2"/>
      <scheme val="minor"/>
    </font>
    <font>
      <sz val="8"/>
      <color rgb="FF000000"/>
      <name val="Century Gothic"/>
    </font>
    <font>
      <b/>
      <sz val="11"/>
      <color theme="0"/>
      <name val="Century Gothic"/>
      <scheme val="minor"/>
    </font>
    <font>
      <sz val="8"/>
      <color theme="1"/>
      <name val="Century Gothic"/>
    </font>
    <font>
      <b/>
      <sz val="14"/>
      <color rgb="FF90A6AC"/>
      <name val="Century Gothic"/>
      <family val="2"/>
      <scheme val="minor"/>
    </font>
    <font>
      <strike/>
      <sz val="11"/>
      <name val="Century Gothic"/>
      <family val="2"/>
      <scheme val="minor"/>
    </font>
    <font>
      <sz val="11"/>
      <name val="Century Gothic"/>
      <family val="2"/>
      <scheme val="minor"/>
    </font>
    <font>
      <b/>
      <sz val="11"/>
      <name val="Century Gothic"/>
      <family val="2"/>
      <scheme val="minor"/>
    </font>
    <font>
      <b/>
      <sz val="14"/>
      <color theme="1"/>
      <name val="Century Gothic"/>
      <family val="2"/>
    </font>
    <font>
      <b/>
      <i/>
      <sz val="11"/>
      <color theme="0"/>
      <name val="Century Gothic"/>
      <family val="2"/>
      <scheme val="minor"/>
    </font>
    <font>
      <i/>
      <sz val="11"/>
      <name val="Century Gothic"/>
      <family val="2"/>
      <scheme val="minor"/>
    </font>
    <font>
      <sz val="10"/>
      <color rgb="FF222222"/>
      <name val="Century Gothic"/>
      <family val="2"/>
      <scheme val="minor"/>
    </font>
    <font>
      <sz val="10"/>
      <name val="Century Gothic"/>
      <family val="2"/>
      <scheme val="minor"/>
    </font>
    <font>
      <sz val="10"/>
      <color theme="1"/>
      <name val="Century Gothic"/>
      <family val="2"/>
      <scheme val="minor"/>
    </font>
    <font>
      <b/>
      <sz val="10"/>
      <color theme="1"/>
      <name val="Century Gothic"/>
      <family val="2"/>
      <scheme val="minor"/>
    </font>
    <font>
      <sz val="11"/>
      <color theme="0"/>
      <name val="Century Gothic"/>
      <family val="2"/>
      <scheme val="minor"/>
    </font>
    <font>
      <sz val="9"/>
      <color theme="1"/>
      <name val="Century Gothic"/>
      <family val="2"/>
      <scheme val="minor"/>
    </font>
    <font>
      <u/>
      <sz val="10"/>
      <color theme="10"/>
      <name val="Century Gothic"/>
      <family val="2"/>
      <scheme val="minor"/>
    </font>
  </fonts>
  <fills count="9">
    <fill>
      <patternFill patternType="none"/>
    </fill>
    <fill>
      <patternFill patternType="gray125"/>
    </fill>
    <fill>
      <patternFill patternType="solid">
        <fgColor rgb="FF5D7DA2"/>
        <bgColor indexed="64"/>
      </patternFill>
    </fill>
    <fill>
      <patternFill patternType="solid">
        <fgColor rgb="FFF3EEE4"/>
        <bgColor indexed="64"/>
      </patternFill>
    </fill>
    <fill>
      <patternFill patternType="solid">
        <fgColor theme="0"/>
        <bgColor indexed="64"/>
      </patternFill>
    </fill>
    <fill>
      <patternFill patternType="solid">
        <fgColor rgb="FF5D7DA3"/>
        <bgColor indexed="64"/>
      </patternFill>
    </fill>
    <fill>
      <patternFill patternType="solid">
        <fgColor indexed="65"/>
        <bgColor indexed="64"/>
      </patternFill>
    </fill>
    <fill>
      <patternFill patternType="solid">
        <fgColor rgb="FF006399"/>
        <bgColor indexed="64"/>
      </patternFill>
    </fill>
    <fill>
      <patternFill patternType="solid">
        <fgColor rgb="FFCBA566"/>
        <bgColor indexed="64"/>
      </patternFill>
    </fill>
  </fills>
  <borders count="33">
    <border>
      <left/>
      <right/>
      <top/>
      <bottom/>
      <diagonal/>
    </border>
    <border>
      <left style="thin">
        <color rgb="FF90A6AC"/>
      </left>
      <right/>
      <top style="thin">
        <color rgb="FF90A6AC"/>
      </top>
      <bottom/>
      <diagonal/>
    </border>
    <border>
      <left/>
      <right style="thin">
        <color rgb="FF90A6AC"/>
      </right>
      <top style="thin">
        <color rgb="FF90A6AC"/>
      </top>
      <bottom/>
      <diagonal/>
    </border>
    <border>
      <left style="thin">
        <color rgb="FF90A6AC"/>
      </left>
      <right/>
      <top/>
      <bottom/>
      <diagonal/>
    </border>
    <border>
      <left/>
      <right style="thin">
        <color rgb="FF90A6AC"/>
      </right>
      <top/>
      <bottom/>
      <diagonal/>
    </border>
    <border>
      <left style="thin">
        <color rgb="FF90A6AC"/>
      </left>
      <right/>
      <top style="thin">
        <color rgb="FF90A6AC"/>
      </top>
      <bottom style="thin">
        <color rgb="FF90A6AC"/>
      </bottom>
      <diagonal/>
    </border>
    <border>
      <left/>
      <right style="thin">
        <color rgb="FF90A6AC"/>
      </right>
      <top style="thin">
        <color rgb="FF90A6AC"/>
      </top>
      <bottom style="thin">
        <color rgb="FF90A6AC"/>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theme="0"/>
      </top>
      <bottom/>
      <diagonal/>
    </border>
    <border>
      <left style="medium">
        <color indexed="64"/>
      </left>
      <right/>
      <top/>
      <bottom style="thick">
        <color indexed="64"/>
      </bottom>
      <diagonal/>
    </border>
    <border>
      <left/>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rgb="FF90A6AC"/>
      </top>
      <bottom style="thin">
        <color rgb="FF90A6AC"/>
      </bottom>
      <diagonal/>
    </border>
    <border>
      <left/>
      <right/>
      <top style="thin">
        <color rgb="FF90A6AC"/>
      </top>
      <bottom/>
      <diagonal/>
    </border>
    <border>
      <left/>
      <right style="thin">
        <color indexed="64"/>
      </right>
      <top style="thin">
        <color indexed="64"/>
      </top>
      <bottom/>
      <diagonal/>
    </border>
    <border>
      <left/>
      <right style="thick">
        <color indexed="64"/>
      </right>
      <top/>
      <bottom style="thick">
        <color indexed="64"/>
      </bottom>
      <diagonal/>
    </border>
    <border>
      <left/>
      <right style="thick">
        <color indexed="64"/>
      </right>
      <top/>
      <bottom/>
      <diagonal/>
    </border>
    <border>
      <left/>
      <right style="thick">
        <color indexed="64"/>
      </right>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s>
  <cellStyleXfs count="3">
    <xf numFmtId="0" fontId="0" fillId="0" borderId="0"/>
    <xf numFmtId="0" fontId="8" fillId="0" borderId="0" applyNumberFormat="0" applyFill="0" applyBorder="0" applyAlignment="0" applyProtection="0"/>
    <xf numFmtId="9" fontId="18" fillId="0" borderId="0" applyFont="0" applyFill="0" applyBorder="0" applyAlignment="0" applyProtection="0"/>
  </cellStyleXfs>
  <cellXfs count="132">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xf numFmtId="14" fontId="3" fillId="0" borderId="0" xfId="0" quotePrefix="1" applyNumberFormat="1" applyFont="1" applyAlignment="1">
      <alignment vertical="center"/>
    </xf>
    <xf numFmtId="0" fontId="5" fillId="0" borderId="0" xfId="0" applyFont="1" applyAlignment="1"/>
    <xf numFmtId="0" fontId="6" fillId="0" borderId="0" xfId="0" applyFont="1" applyAlignment="1">
      <alignment vertical="center"/>
    </xf>
    <xf numFmtId="0" fontId="7" fillId="0" borderId="0" xfId="0" applyFont="1" applyAlignment="1"/>
    <xf numFmtId="0" fontId="8" fillId="0" borderId="0" xfId="1" applyAlignment="1">
      <alignment vertical="center"/>
    </xf>
    <xf numFmtId="0" fontId="9" fillId="0" borderId="0" xfId="0" applyFont="1"/>
    <xf numFmtId="0" fontId="10" fillId="0" borderId="0" xfId="0" applyFont="1"/>
    <xf numFmtId="0" fontId="8" fillId="0" borderId="0" xfId="1" applyAlignment="1"/>
    <xf numFmtId="0" fontId="8" fillId="0" borderId="0" xfId="1"/>
    <xf numFmtId="0" fontId="14" fillId="0" borderId="0" xfId="0" applyFont="1" applyAlignment="1">
      <alignment vertical="center"/>
    </xf>
    <xf numFmtId="0" fontId="15" fillId="0" borderId="0" xfId="0" applyFont="1"/>
    <xf numFmtId="0" fontId="15" fillId="0" borderId="0" xfId="0" applyFont="1" applyAlignment="1"/>
    <xf numFmtId="0" fontId="16" fillId="0" borderId="0" xfId="0" applyFont="1" applyFill="1" applyAlignment="1"/>
    <xf numFmtId="0" fontId="16" fillId="0" borderId="0" xfId="0" applyFont="1" applyAlignment="1"/>
    <xf numFmtId="0" fontId="17" fillId="0" borderId="0" xfId="0" applyFont="1" applyAlignment="1">
      <alignment vertical="center"/>
    </xf>
    <xf numFmtId="14" fontId="17" fillId="0" borderId="0" xfId="0" quotePrefix="1" applyNumberFormat="1" applyFont="1" applyAlignment="1">
      <alignment vertical="center"/>
    </xf>
    <xf numFmtId="0" fontId="19" fillId="0" borderId="0" xfId="0" applyFont="1"/>
    <xf numFmtId="0" fontId="20" fillId="0" borderId="0" xfId="0" applyFont="1"/>
    <xf numFmtId="0" fontId="21" fillId="0" borderId="0" xfId="0" applyFont="1"/>
    <xf numFmtId="0" fontId="1" fillId="0" borderId="0" xfId="0" applyFont="1" applyAlignment="1">
      <alignment wrapText="1"/>
    </xf>
    <xf numFmtId="0" fontId="20" fillId="0" borderId="0" xfId="0" applyFont="1" applyAlignment="1">
      <alignment wrapText="1"/>
    </xf>
    <xf numFmtId="0" fontId="0" fillId="4" borderId="0" xfId="0" applyFill="1"/>
    <xf numFmtId="0" fontId="13" fillId="4" borderId="7" xfId="0" applyFont="1" applyFill="1" applyBorder="1"/>
    <xf numFmtId="0" fontId="13" fillId="4" borderId="0" xfId="0" applyFont="1" applyFill="1" applyBorder="1" applyAlignment="1"/>
    <xf numFmtId="0" fontId="0" fillId="6" borderId="0" xfId="0" applyFill="1"/>
    <xf numFmtId="9" fontId="0" fillId="6" borderId="0" xfId="2" applyFont="1" applyFill="1"/>
    <xf numFmtId="0" fontId="26" fillId="6" borderId="0" xfId="0" applyFont="1" applyFill="1"/>
    <xf numFmtId="0" fontId="1" fillId="7" borderId="8" xfId="0" applyFont="1" applyFill="1" applyBorder="1" applyAlignment="1">
      <alignment horizontal="left" vertical="center"/>
    </xf>
    <xf numFmtId="0" fontId="1" fillId="7" borderId="9" xfId="0" applyFont="1" applyFill="1" applyBorder="1" applyAlignment="1">
      <alignment horizontal="left" vertical="center"/>
    </xf>
    <xf numFmtId="0" fontId="1" fillId="7" borderId="9" xfId="0" applyFont="1" applyFill="1" applyBorder="1" applyAlignment="1">
      <alignment horizontal="center" vertical="center"/>
    </xf>
    <xf numFmtId="0" fontId="1" fillId="7" borderId="11" xfId="0" applyFont="1" applyFill="1" applyBorder="1" applyAlignment="1">
      <alignment horizontal="left" vertical="center"/>
    </xf>
    <xf numFmtId="0" fontId="1" fillId="7" borderId="12" xfId="0" applyFont="1" applyFill="1" applyBorder="1" applyAlignment="1">
      <alignment horizontal="left" vertical="center"/>
    </xf>
    <xf numFmtId="0" fontId="1" fillId="7" borderId="13" xfId="0" applyFont="1" applyFill="1" applyBorder="1" applyAlignment="1">
      <alignment horizontal="left" vertical="center"/>
    </xf>
    <xf numFmtId="0" fontId="25" fillId="8" borderId="14" xfId="0" applyFont="1" applyFill="1" applyBorder="1" applyAlignment="1">
      <alignment horizontal="left" vertical="center"/>
    </xf>
    <xf numFmtId="0" fontId="25" fillId="8" borderId="15" xfId="0" applyFont="1" applyFill="1" applyBorder="1" applyAlignment="1">
      <alignment horizontal="left" wrapText="1"/>
    </xf>
    <xf numFmtId="0" fontId="25" fillId="8" borderId="15" xfId="0" applyFont="1" applyFill="1" applyBorder="1" applyAlignment="1">
      <alignment horizontal="center" wrapText="1"/>
    </xf>
    <xf numFmtId="9" fontId="25" fillId="8" borderId="16" xfId="2" applyFont="1" applyFill="1" applyBorder="1" applyAlignment="1">
      <alignment horizontal="center" wrapText="1"/>
    </xf>
    <xf numFmtId="0" fontId="1" fillId="5" borderId="17" xfId="0" applyFont="1" applyFill="1" applyBorder="1"/>
    <xf numFmtId="0" fontId="13" fillId="5" borderId="0" xfId="0" applyFont="1" applyFill="1" applyBorder="1"/>
    <xf numFmtId="0" fontId="1" fillId="5" borderId="0" xfId="0" applyFont="1" applyFill="1" applyBorder="1" applyAlignment="1">
      <alignment horizontal="center"/>
    </xf>
    <xf numFmtId="9" fontId="27" fillId="5" borderId="0" xfId="2" applyFont="1" applyFill="1" applyBorder="1" applyAlignment="1">
      <alignment horizontal="center"/>
    </xf>
    <xf numFmtId="0" fontId="0" fillId="6" borderId="17" xfId="0" applyFill="1" applyBorder="1"/>
    <xf numFmtId="0" fontId="0" fillId="6" borderId="0" xfId="0" applyFill="1" applyBorder="1"/>
    <xf numFmtId="0" fontId="25" fillId="6" borderId="0" xfId="0" applyFont="1" applyFill="1" applyBorder="1" applyAlignment="1">
      <alignment horizontal="center"/>
    </xf>
    <xf numFmtId="0" fontId="24" fillId="6" borderId="0" xfId="0" applyFont="1" applyFill="1" applyBorder="1" applyAlignment="1">
      <alignment horizontal="center"/>
    </xf>
    <xf numFmtId="9" fontId="28" fillId="6" borderId="0" xfId="2" applyFont="1" applyFill="1" applyBorder="1" applyAlignment="1">
      <alignment horizontal="center"/>
    </xf>
    <xf numFmtId="0" fontId="0" fillId="3" borderId="0" xfId="0" applyFill="1" applyBorder="1"/>
    <xf numFmtId="0" fontId="25" fillId="3" borderId="0" xfId="0" applyFont="1" applyFill="1" applyBorder="1" applyAlignment="1">
      <alignment horizontal="center"/>
    </xf>
    <xf numFmtId="0" fontId="24" fillId="3" borderId="0" xfId="0" applyFont="1" applyFill="1" applyBorder="1" applyAlignment="1">
      <alignment horizontal="center"/>
    </xf>
    <xf numFmtId="9" fontId="28" fillId="3" borderId="0" xfId="2" applyFont="1" applyFill="1" applyBorder="1" applyAlignment="1">
      <alignment horizontal="center"/>
    </xf>
    <xf numFmtId="9" fontId="13" fillId="5" borderId="0" xfId="2" applyFont="1" applyFill="1" applyBorder="1"/>
    <xf numFmtId="1" fontId="1" fillId="5" borderId="0" xfId="2" applyNumberFormat="1" applyFont="1" applyFill="1" applyBorder="1" applyAlignment="1">
      <alignment horizontal="center"/>
    </xf>
    <xf numFmtId="1" fontId="24" fillId="6" borderId="0" xfId="0" applyNumberFormat="1" applyFont="1" applyFill="1" applyBorder="1" applyAlignment="1">
      <alignment horizontal="center"/>
    </xf>
    <xf numFmtId="0" fontId="0" fillId="6" borderId="11" xfId="0" applyFill="1" applyBorder="1"/>
    <xf numFmtId="0" fontId="0" fillId="3" borderId="12" xfId="0" applyFill="1" applyBorder="1"/>
    <xf numFmtId="0" fontId="24" fillId="3" borderId="12" xfId="0" applyFont="1" applyFill="1" applyBorder="1" applyAlignment="1">
      <alignment horizontal="center"/>
    </xf>
    <xf numFmtId="9" fontId="28" fillId="3" borderId="12" xfId="2" applyFont="1" applyFill="1" applyBorder="1" applyAlignment="1">
      <alignment horizontal="center"/>
    </xf>
    <xf numFmtId="0" fontId="0" fillId="0" borderId="18" xfId="0" applyBorder="1"/>
    <xf numFmtId="0" fontId="25" fillId="8" borderId="14" xfId="0" applyFont="1" applyFill="1" applyBorder="1"/>
    <xf numFmtId="0" fontId="24" fillId="8" borderId="15" xfId="0" applyFont="1" applyFill="1" applyBorder="1"/>
    <xf numFmtId="9" fontId="1" fillId="5" borderId="0" xfId="2" applyFont="1" applyFill="1" applyBorder="1" applyAlignment="1">
      <alignment horizontal="center"/>
    </xf>
    <xf numFmtId="0" fontId="1" fillId="5" borderId="19" xfId="0" applyFont="1" applyFill="1" applyBorder="1"/>
    <xf numFmtId="1" fontId="1" fillId="5" borderId="20" xfId="2" applyNumberFormat="1" applyFont="1" applyFill="1" applyBorder="1" applyAlignment="1">
      <alignment horizontal="center"/>
    </xf>
    <xf numFmtId="9" fontId="1" fillId="5" borderId="20" xfId="2" applyFont="1" applyFill="1" applyBorder="1" applyAlignment="1">
      <alignment horizontal="center"/>
    </xf>
    <xf numFmtId="0" fontId="0" fillId="6" borderId="0" xfId="0" applyFill="1" applyBorder="1" applyAlignment="1">
      <alignment horizontal="center" vertical="top"/>
    </xf>
    <xf numFmtId="1" fontId="0" fillId="6" borderId="0" xfId="0" applyNumberFormat="1" applyFill="1" applyBorder="1" applyAlignment="1">
      <alignment horizontal="center" vertical="top"/>
    </xf>
    <xf numFmtId="0" fontId="29" fillId="4" borderId="0" xfId="0" quotePrefix="1" applyFont="1" applyFill="1" applyBorder="1" applyAlignment="1">
      <alignment horizontal="left" vertical="top" wrapText="1"/>
    </xf>
    <xf numFmtId="0" fontId="30" fillId="4" borderId="0" xfId="0" quotePrefix="1" applyFont="1" applyFill="1" applyBorder="1" applyAlignment="1">
      <alignment horizontal="left" vertical="top" wrapText="1"/>
    </xf>
    <xf numFmtId="0" fontId="31" fillId="4" borderId="0" xfId="0" applyFont="1" applyFill="1"/>
    <xf numFmtId="0" fontId="30" fillId="4" borderId="0" xfId="0" quotePrefix="1" applyFont="1" applyFill="1" applyBorder="1" applyAlignment="1">
      <alignment horizontal="left" vertical="center" wrapText="1"/>
    </xf>
    <xf numFmtId="0" fontId="32" fillId="4" borderId="0" xfId="0" applyFont="1" applyFill="1" applyBorder="1" applyAlignment="1"/>
    <xf numFmtId="0" fontId="32" fillId="4" borderId="0" xfId="0" applyNumberFormat="1" applyFont="1" applyFill="1" applyAlignment="1">
      <alignment vertical="top"/>
    </xf>
    <xf numFmtId="0" fontId="30" fillId="4" borderId="0" xfId="0" quotePrefix="1" applyFont="1" applyFill="1" applyBorder="1" applyAlignment="1">
      <alignment vertical="top" wrapText="1"/>
    </xf>
    <xf numFmtId="0" fontId="31" fillId="4" borderId="0" xfId="0" quotePrefix="1" applyFont="1" applyFill="1" applyBorder="1" applyAlignment="1">
      <alignment horizontal="left" vertical="top" wrapText="1"/>
    </xf>
    <xf numFmtId="0" fontId="8" fillId="4" borderId="0" xfId="1" applyNumberFormat="1" applyFill="1" applyAlignment="1">
      <alignment vertical="top"/>
    </xf>
    <xf numFmtId="0" fontId="8" fillId="4" borderId="0" xfId="1" applyFill="1" applyBorder="1" applyAlignment="1">
      <alignment vertical="top"/>
    </xf>
    <xf numFmtId="1" fontId="28" fillId="6" borderId="0" xfId="2" applyNumberFormat="1" applyFont="1" applyFill="1" applyBorder="1" applyAlignment="1">
      <alignment horizontal="center"/>
    </xf>
    <xf numFmtId="2" fontId="25" fillId="8" borderId="15" xfId="0" applyNumberFormat="1" applyFont="1" applyFill="1" applyBorder="1" applyAlignment="1">
      <alignment horizontal="center" wrapText="1"/>
    </xf>
    <xf numFmtId="1" fontId="24" fillId="3" borderId="0" xfId="0" applyNumberFormat="1" applyFont="1" applyFill="1" applyBorder="1" applyAlignment="1">
      <alignment horizontal="center"/>
    </xf>
    <xf numFmtId="1" fontId="1" fillId="5" borderId="0" xfId="0" applyNumberFormat="1" applyFont="1" applyFill="1" applyBorder="1" applyAlignment="1">
      <alignment horizontal="center"/>
    </xf>
    <xf numFmtId="1" fontId="24" fillId="3" borderId="12" xfId="0" applyNumberFormat="1" applyFont="1" applyFill="1" applyBorder="1" applyAlignment="1">
      <alignment horizontal="center"/>
    </xf>
    <xf numFmtId="0" fontId="22" fillId="0" borderId="0" xfId="0" applyFont="1" applyAlignment="1">
      <alignment vertical="top"/>
    </xf>
    <xf numFmtId="0" fontId="24" fillId="0" borderId="0" xfId="0" applyFont="1" applyAlignment="1">
      <alignment vertical="top"/>
    </xf>
    <xf numFmtId="0" fontId="0" fillId="0" borderId="17" xfId="0" applyBorder="1"/>
    <xf numFmtId="0" fontId="0" fillId="0" borderId="22" xfId="0" applyBorder="1"/>
    <xf numFmtId="0" fontId="0" fillId="0" borderId="23" xfId="0" applyBorder="1"/>
    <xf numFmtId="0" fontId="0" fillId="8" borderId="23" xfId="0" applyFill="1" applyBorder="1"/>
    <xf numFmtId="0" fontId="0" fillId="0" borderId="24" xfId="0" applyBorder="1"/>
    <xf numFmtId="0" fontId="0" fillId="0" borderId="9" xfId="0" applyBorder="1"/>
    <xf numFmtId="0" fontId="0" fillId="8" borderId="0" xfId="0" applyFill="1" applyBorder="1"/>
    <xf numFmtId="0" fontId="0" fillId="0" borderId="0" xfId="0" applyBorder="1"/>
    <xf numFmtId="0" fontId="0" fillId="0" borderId="12" xfId="0" applyBorder="1"/>
    <xf numFmtId="0" fontId="0" fillId="0" borderId="21" xfId="0" applyBorder="1"/>
    <xf numFmtId="9" fontId="0" fillId="6" borderId="12" xfId="2" applyFont="1" applyFill="1" applyBorder="1"/>
    <xf numFmtId="14" fontId="17" fillId="0" borderId="0" xfId="0" quotePrefix="1" applyNumberFormat="1" applyFont="1" applyFill="1" applyAlignment="1">
      <alignment horizontal="right" vertical="center"/>
    </xf>
    <xf numFmtId="0" fontId="34" fillId="0" borderId="0" xfId="0" applyFont="1" applyAlignment="1">
      <alignment vertical="top" wrapText="1"/>
    </xf>
    <xf numFmtId="9" fontId="33" fillId="5" borderId="27" xfId="2" applyFont="1" applyFill="1" applyBorder="1" applyAlignment="1">
      <alignment horizontal="center"/>
    </xf>
    <xf numFmtId="9" fontId="24" fillId="6" borderId="0" xfId="2" applyFont="1" applyFill="1" applyBorder="1" applyAlignment="1">
      <alignment horizontal="center"/>
    </xf>
    <xf numFmtId="9" fontId="28" fillId="3" borderId="29" xfId="2" applyFont="1" applyFill="1" applyBorder="1" applyAlignment="1">
      <alignment horizontal="center"/>
    </xf>
    <xf numFmtId="9" fontId="27" fillId="5" borderId="29" xfId="2" applyFont="1" applyFill="1" applyBorder="1" applyAlignment="1">
      <alignment horizontal="center"/>
    </xf>
    <xf numFmtId="9" fontId="28" fillId="6" borderId="29" xfId="2" applyFont="1" applyFill="1" applyBorder="1" applyAlignment="1">
      <alignment horizontal="center"/>
    </xf>
    <xf numFmtId="9" fontId="28" fillId="3" borderId="30" xfId="2" applyFont="1" applyFill="1" applyBorder="1" applyAlignment="1">
      <alignment horizontal="center"/>
    </xf>
    <xf numFmtId="9" fontId="25" fillId="8" borderId="31" xfId="2" applyFont="1" applyFill="1" applyBorder="1" applyAlignment="1">
      <alignment horizontal="center" wrapText="1"/>
    </xf>
    <xf numFmtId="9" fontId="1" fillId="5" borderId="32" xfId="2" applyFont="1" applyFill="1" applyBorder="1" applyAlignment="1">
      <alignment horizontal="center"/>
    </xf>
    <xf numFmtId="9" fontId="1" fillId="5" borderId="29" xfId="2" applyFont="1" applyFill="1" applyBorder="1" applyAlignment="1">
      <alignment horizontal="center"/>
    </xf>
    <xf numFmtId="9" fontId="1" fillId="5" borderId="28" xfId="2" applyFont="1" applyFill="1" applyBorder="1" applyAlignment="1">
      <alignment horizontal="center"/>
    </xf>
    <xf numFmtId="0" fontId="12" fillId="2" borderId="1" xfId="0" applyFont="1" applyFill="1" applyBorder="1" applyAlignment="1">
      <alignment horizontal="left"/>
    </xf>
    <xf numFmtId="0" fontId="12" fillId="2" borderId="2" xfId="0" applyFont="1" applyFill="1" applyBorder="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34" fillId="0" borderId="0" xfId="0" applyFont="1" applyBorder="1" applyAlignment="1">
      <alignment horizontal="left" vertical="top" wrapText="1"/>
    </xf>
    <xf numFmtId="0" fontId="12" fillId="2" borderId="3" xfId="0" applyFont="1" applyFill="1" applyBorder="1" applyAlignment="1">
      <alignment horizontal="left" vertical="center"/>
    </xf>
    <xf numFmtId="0" fontId="12" fillId="2" borderId="0" xfId="0" applyFont="1" applyFill="1" applyBorder="1" applyAlignment="1">
      <alignment horizontal="left" vertical="center"/>
    </xf>
    <xf numFmtId="0" fontId="11" fillId="0" borderId="25" xfId="0" applyFont="1" applyBorder="1" applyAlignment="1">
      <alignment horizontal="center" vertical="center" wrapText="1"/>
    </xf>
    <xf numFmtId="0" fontId="12" fillId="2" borderId="1" xfId="0" applyFont="1" applyFill="1" applyBorder="1" applyAlignment="1">
      <alignment horizontal="left" vertical="center"/>
    </xf>
    <xf numFmtId="0" fontId="12" fillId="2" borderId="26" xfId="0" applyFont="1" applyFill="1" applyBorder="1" applyAlignment="1">
      <alignment horizontal="left" vertical="center"/>
    </xf>
    <xf numFmtId="0" fontId="1" fillId="7" borderId="9" xfId="0" applyFont="1" applyFill="1" applyBorder="1" applyAlignment="1">
      <alignment horizontal="center" vertical="center"/>
    </xf>
    <xf numFmtId="0" fontId="1" fillId="7" borderId="10" xfId="0" applyFont="1" applyFill="1" applyBorder="1" applyAlignment="1">
      <alignment horizontal="center" vertical="center"/>
    </xf>
    <xf numFmtId="0" fontId="34" fillId="0" borderId="3" xfId="0" applyFont="1" applyBorder="1" applyAlignment="1">
      <alignment horizontal="left" vertical="top" wrapText="1"/>
    </xf>
    <xf numFmtId="0" fontId="34" fillId="0" borderId="0" xfId="0" applyFont="1" applyAlignment="1">
      <alignment horizontal="left" vertical="top" wrapText="1"/>
    </xf>
    <xf numFmtId="0" fontId="35" fillId="4" borderId="0" xfId="1" applyNumberFormat="1" applyFont="1" applyFill="1" applyAlignment="1">
      <alignment horizontal="left" vertical="top"/>
    </xf>
    <xf numFmtId="0" fontId="35" fillId="4" borderId="0" xfId="1" applyFont="1" applyFill="1" applyBorder="1" applyAlignment="1">
      <alignment horizontal="left" vertical="top"/>
    </xf>
    <xf numFmtId="0" fontId="29" fillId="4" borderId="0" xfId="0" quotePrefix="1" applyFont="1" applyFill="1" applyBorder="1" applyAlignment="1">
      <alignment horizontal="left" vertical="top" wrapText="1"/>
    </xf>
    <xf numFmtId="0" fontId="30" fillId="4" borderId="0" xfId="0" quotePrefix="1" applyFont="1" applyFill="1" applyBorder="1" applyAlignment="1">
      <alignment horizontal="left" vertical="center" wrapText="1"/>
    </xf>
    <xf numFmtId="0" fontId="30" fillId="4" borderId="0" xfId="0" quotePrefix="1" applyFont="1" applyFill="1" applyBorder="1" applyAlignment="1">
      <alignment horizontal="left" vertical="top" wrapText="1"/>
    </xf>
    <xf numFmtId="0" fontId="31" fillId="4" borderId="0" xfId="0" quotePrefix="1" applyFont="1" applyFill="1" applyBorder="1" applyAlignment="1">
      <alignment horizontal="left" vertical="top" wrapText="1"/>
    </xf>
  </cellXfs>
  <cellStyles count="3">
    <cellStyle name="Hyperlänk" xfId="1" builtinId="8"/>
    <cellStyle name="Normal" xfId="0" builtinId="0"/>
    <cellStyle name="Procent" xfId="2" builtinId="5"/>
  </cellStyles>
  <dxfs count="49">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rgb="FF000000"/>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theme="1"/>
        <name val="Century Gothic"/>
        <scheme val="none"/>
      </font>
    </dxf>
    <dxf>
      <font>
        <strike val="0"/>
        <outline val="0"/>
        <shadow val="0"/>
        <u val="none"/>
        <vertAlign val="baseline"/>
        <sz val="8"/>
        <color rgb="FF000000"/>
        <name val="Century Gothic"/>
        <scheme val="none"/>
      </font>
    </dxf>
    <dxf>
      <font>
        <b/>
        <strike val="0"/>
        <outline val="0"/>
        <shadow val="0"/>
        <u val="none"/>
        <vertAlign val="baseline"/>
        <sz val="11"/>
        <color theme="0"/>
        <name val="Century Gothic"/>
        <scheme val="minor"/>
      </font>
      <alignment horizontal="general" vertical="bottom" textRotation="0" wrapText="1" indent="0" justifyLastLine="0" shrinkToFit="0" readingOrder="0"/>
    </dxf>
    <dxf>
      <fill>
        <patternFill>
          <bgColor rgb="FFBED4C2"/>
        </patternFill>
      </fill>
      <border>
        <top style="thin">
          <color rgb="FFBED4C2"/>
        </top>
        <bottom style="thin">
          <color rgb="FFBED4C2"/>
        </bottom>
      </border>
    </dxf>
    <dxf>
      <fill>
        <patternFill>
          <bgColor rgb="FFFBFBFB"/>
        </patternFill>
      </fill>
    </dxf>
    <dxf>
      <fill>
        <patternFill>
          <bgColor rgb="FF7C9171"/>
        </patternFill>
      </fill>
      <border>
        <top style="thin">
          <color rgb="FF7C9171"/>
        </top>
        <bottom style="thin">
          <color rgb="FF7C9171"/>
        </bottom>
      </border>
    </dxf>
    <dxf>
      <fill>
        <patternFill>
          <bgColor rgb="FFF3EEE4"/>
        </patternFill>
      </fill>
      <border>
        <top style="thin">
          <color rgb="FFE5D5B8"/>
        </top>
        <bottom style="thin">
          <color rgb="FFE5D5B8"/>
        </bottom>
      </border>
    </dxf>
    <dxf>
      <fill>
        <patternFill>
          <bgColor rgb="FFFBFBFB"/>
        </patternFill>
      </fill>
    </dxf>
    <dxf>
      <fill>
        <patternFill>
          <bgColor rgb="FF5D7DA2"/>
        </patternFill>
      </fill>
    </dxf>
    <dxf>
      <fill>
        <patternFill>
          <bgColor rgb="FFF3EEE4"/>
        </patternFill>
      </fill>
      <border diagonalUp="0" diagonalDown="0">
        <left/>
        <right/>
        <top style="thin">
          <color rgb="FFE5D5B8"/>
        </top>
        <bottom style="thin">
          <color rgb="FFE5D5B8"/>
        </bottom>
        <vertical/>
        <horizontal/>
      </border>
    </dxf>
    <dxf>
      <fill>
        <patternFill>
          <bgColor theme="0"/>
        </patternFill>
      </fill>
    </dxf>
    <dxf>
      <font>
        <b val="0"/>
        <i val="0"/>
        <u val="none"/>
      </font>
      <fill>
        <patternFill>
          <bgColor rgb="FF90A6AC"/>
        </patternFill>
      </fill>
    </dxf>
    <dxf>
      <font>
        <b/>
        <i val="0"/>
        <sz val="8"/>
        <name val="Century Gothic"/>
        <scheme val="none"/>
      </font>
    </dxf>
    <dxf>
      <font>
        <sz val="8"/>
        <name val="Century Gothic"/>
        <scheme val="none"/>
      </font>
      <border>
        <left style="thin">
          <color rgb="FFB3BAA4"/>
        </left>
        <right style="thin">
          <color rgb="FFB3BAA4"/>
        </right>
        <top style="thin">
          <color rgb="FFB3BAA4"/>
        </top>
        <bottom style="thin">
          <color rgb="FFB3BAA4"/>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
      <font>
        <b/>
        <i val="0"/>
        <sz val="8"/>
        <name val="Century Gothic"/>
        <scheme val="none"/>
      </font>
    </dxf>
    <dxf>
      <font>
        <sz val="8"/>
        <name val="Century Gothic"/>
        <scheme val="none"/>
      </font>
      <border>
        <left style="thin">
          <color rgb="FF90A6AC"/>
        </left>
        <right style="thin">
          <color rgb="FF90A6AC"/>
        </right>
        <top style="thin">
          <color rgb="FF90A6AC"/>
        </top>
        <bottom style="thin">
          <color rgb="FF90A6AC"/>
        </bottom>
      </border>
    </dxf>
  </dxfs>
  <tableStyles count="6" defaultTableStyle="Tabellformat 1" defaultPivotStyle="PivotStyleLight16">
    <tableStyle name="SI Statistik 1" pivot="0" table="0" count="10">
      <tableStyleElement type="wholeTable" dxfId="48"/>
      <tableStyleElement type="headerRow" dxfId="47"/>
    </tableStyle>
    <tableStyle name="SI Statistik Blå" pivot="0" table="0" count="10">
      <tableStyleElement type="wholeTable" dxfId="46"/>
      <tableStyleElement type="headerRow" dxfId="45"/>
    </tableStyle>
    <tableStyle name="SI Statistik Blå 2" pivot="0" table="0" count="10">
      <tableStyleElement type="wholeTable" dxfId="44"/>
      <tableStyleElement type="headerRow" dxfId="43"/>
    </tableStyle>
    <tableStyle name="Tabellformat 1" pivot="0" count="3">
      <tableStyleElement type="headerRow" dxfId="42"/>
      <tableStyleElement type="firstRowStripe" dxfId="41"/>
      <tableStyleElement type="secondRowStripe" dxfId="40"/>
    </tableStyle>
    <tableStyle name="Tabellformat 2" pivot="0" count="3">
      <tableStyleElement type="headerRow" dxfId="39"/>
      <tableStyleElement type="firstRowStripe" dxfId="38"/>
      <tableStyleElement type="secondRowStripe" dxfId="37"/>
    </tableStyle>
    <tableStyle name="Tabellformat 2 2" pivot="0" count="3">
      <tableStyleElement type="headerRow" dxfId="36"/>
      <tableStyleElement type="firstRowStripe" dxfId="35"/>
      <tableStyleElement type="secondRowStripe" dxfId="34"/>
    </tableStyle>
  </tableStyles>
  <colors>
    <mruColors>
      <color rgb="FF7C9971"/>
      <color rgb="FFB3BAA4"/>
      <color rgb="FF7C9171"/>
      <color rgb="FFBED4C2"/>
      <color rgb="FFE7E9E3"/>
      <color rgb="FF5D7DA3"/>
      <color rgb="FF006399"/>
      <color rgb="FF5D7DA2"/>
      <color rgb="FFF0E7D8"/>
      <color rgb="FFE5D5B8"/>
    </mruColors>
  </colors>
  <extLst>
    <ext xmlns:x14="http://schemas.microsoft.com/office/spreadsheetml/2009/9/main" uri="{46F421CA-312F-682f-3DD2-61675219B42D}">
      <x14:dxfs count="24">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sz val="8"/>
            <color theme="0" tint="-0.34998626667073579"/>
            <name val="Century Gothic"/>
            <scheme val="none"/>
          </font>
          <border>
            <left style="thin">
              <color rgb="FF7C9171"/>
            </left>
            <right style="thin">
              <color rgb="FF7C9171"/>
            </right>
            <top style="thin">
              <color rgb="FF7C9171"/>
            </top>
            <bottom style="thin">
              <color rgb="FF7C9171"/>
            </bottom>
          </border>
        </dxf>
        <dxf>
          <font>
            <b/>
            <i val="0"/>
            <sz val="8"/>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BED4C2"/>
            </patternFill>
          </fill>
          <border>
            <left style="thin">
              <color rgb="FF7C9171"/>
            </left>
            <right style="thin">
              <color rgb="FF7C9171"/>
            </right>
            <top style="thin">
              <color rgb="FF7C9171"/>
            </top>
            <bottom style="thin">
              <color rgb="FF7C9171"/>
            </bottom>
          </border>
        </dxf>
        <dxf>
          <font>
            <b/>
            <i val="0"/>
            <sz val="8"/>
            <color theme="0" tint="-0.14996795556505021"/>
            <name val="Century Gothic"/>
            <scheme val="none"/>
          </font>
          <fill>
            <patternFill>
              <bgColor rgb="FFB3BAA4"/>
            </patternFill>
          </fill>
          <border>
            <left style="thin">
              <color rgb="FF7C9171"/>
            </left>
            <right style="thin">
              <color rgb="FF7C9171"/>
            </right>
            <top style="thin">
              <color rgb="FF7C9171"/>
            </top>
            <bottom style="thin">
              <color rgb="FF7C9171"/>
            </bottom>
          </border>
        </dxf>
        <dxf>
          <font>
            <b/>
            <i val="0"/>
            <sz val="8"/>
            <color theme="0"/>
            <name val="Century Gothic"/>
            <scheme val="none"/>
          </font>
          <fill>
            <patternFill>
              <bgColor rgb="FF7C9171"/>
            </patternFill>
          </fill>
          <border>
            <left style="thin">
              <color rgb="FFB3BAA4"/>
            </left>
            <right style="thin">
              <color rgb="FFB3BAA4"/>
            </right>
            <top style="thin">
              <color rgb="FFB3BAA4"/>
            </top>
            <bottom style="thin">
              <color rgb="FFB3BAA4"/>
            </bottom>
          </border>
        </dxf>
        <dxf>
          <font>
            <b val="0"/>
            <i val="0"/>
            <sz val="8"/>
            <color theme="0" tint="-0.34998626667073579"/>
            <name val="Century Gothic"/>
            <scheme val="none"/>
          </font>
          <border>
            <left style="thin">
              <color rgb="FFB3BAA4"/>
            </left>
            <right style="thin">
              <color rgb="FFB3BAA4"/>
            </right>
            <top style="thin">
              <color rgb="FFB3BAA4"/>
            </top>
            <bottom style="thin">
              <color rgb="FFB3BAA4"/>
            </bottom>
          </border>
        </dxf>
        <dxf>
          <font>
            <b val="0"/>
            <i val="0"/>
            <sz val="8"/>
            <color auto="1"/>
            <name val="Century Gothic"/>
            <scheme val="none"/>
          </font>
          <fill>
            <patternFill>
              <bgColor theme="0"/>
            </patternFill>
          </fill>
          <border>
            <left style="thin">
              <color rgb="FFB3BAA4"/>
            </left>
            <right style="thin">
              <color rgb="FFB3BAA4"/>
            </right>
            <top style="thin">
              <color rgb="FFB3BAA4"/>
            </top>
            <bottom style="thin">
              <color rgb="FFB3BAA4"/>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color theme="0"/>
            <name val="Century Gothic"/>
            <scheme val="none"/>
          </font>
          <fill>
            <patternFill>
              <bgColor rgb="FF5D7DA3"/>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dxf>
          <font>
            <sz val="8"/>
            <color theme="0" tint="-0.34998626667073579"/>
            <name val="Century Gothic"/>
            <scheme val="none"/>
          </font>
        </dxf>
        <dxf>
          <font>
            <sz val="8"/>
            <color theme="0" tint="-0.34998626667073579"/>
            <name val="Century Gothic"/>
            <scheme val="none"/>
          </font>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name val="Century Gothic"/>
            <scheme val="none"/>
          </font>
          <fill>
            <patternFill>
              <bgColor rgb="FFF3EEE4"/>
            </patternFill>
          </fill>
          <border>
            <left style="thin">
              <color rgb="FFE5D5B8"/>
            </left>
            <right style="thin">
              <color rgb="FFE5D5B8"/>
            </right>
            <top style="thin">
              <color rgb="FFE5D5B8"/>
            </top>
            <bottom style="thin">
              <color rgb="FFE5D5B8"/>
            </bottom>
          </border>
        </dxf>
        <dxf>
          <font>
            <b/>
            <i val="0"/>
            <sz val="8"/>
            <color theme="0" tint="-0.34998626667073579"/>
            <name val="Century Gothic"/>
            <scheme val="none"/>
          </font>
          <fill>
            <patternFill>
              <bgColor rgb="FFBECACE"/>
            </patternFill>
          </fill>
          <border>
            <left style="thin">
              <color rgb="FF5D7DA3"/>
            </left>
            <right style="thin">
              <color rgb="FF5D7DA3"/>
            </right>
            <top style="thin">
              <color rgb="FF5D7DA3"/>
            </top>
            <bottom style="thin">
              <color rgb="FF5D7DA3"/>
            </bottom>
          </border>
        </dxf>
        <dxf>
          <font>
            <b/>
            <i val="0"/>
            <sz val="8"/>
            <name val="Century Gothic"/>
            <scheme val="none"/>
          </font>
          <fill>
            <patternFill>
              <bgColor rgb="FF90A6AC"/>
            </patternFill>
          </fill>
          <border>
            <left style="thin">
              <color rgb="FF5D7DA3"/>
            </left>
            <right style="thin">
              <color rgb="FF5D7DA3"/>
            </right>
            <top style="thin">
              <color rgb="FF5D7DA3"/>
            </top>
            <bottom style="thin">
              <color rgb="FF5D7DA3"/>
            </bottom>
          </border>
        </dxf>
        <dxf>
          <font>
            <b val="0"/>
            <i val="0"/>
            <sz val="8"/>
            <color theme="0" tint="-0.34998626667073579"/>
            <name val="Century Gothic"/>
            <scheme val="none"/>
          </font>
          <border>
            <left style="thin">
              <color rgb="FFE5D5B8"/>
            </left>
            <right style="thin">
              <color rgb="FFE5D5B8"/>
            </right>
            <top style="thin">
              <color rgb="FFE5D5B8"/>
            </top>
            <bottom style="thin">
              <color rgb="FFE5D5B8"/>
            </bottom>
          </border>
        </dxf>
        <dxf>
          <font>
            <b val="0"/>
            <i val="0"/>
            <sz val="8"/>
            <color auto="1"/>
            <name val="Century Gothic"/>
            <scheme val="none"/>
          </font>
          <fill>
            <patternFill>
              <bgColor theme="0"/>
            </patternFill>
          </fill>
          <border>
            <left style="thin">
              <color rgb="FFE5D5B8"/>
            </left>
            <right style="thin">
              <color rgb="FFE5D5B8"/>
            </right>
            <top style="thin">
              <color rgb="FFE5D5B8"/>
            </top>
            <bottom style="thin">
              <color rgb="FFE5D5B8"/>
            </bottom>
          </border>
        </dxf>
      </x14:dxfs>
    </ext>
    <ext xmlns:x14="http://schemas.microsoft.com/office/spreadsheetml/2009/9/main" uri="{EB79DEF2-80B8-43e5-95BD-54CBDDF9020C}">
      <x14:slicerStyles defaultSlicerStyle="SI Statistik 1">
        <x14:slicerStyle name="SI Statistik 1">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I Statistik Blå">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I Statistik Blå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microsoft.com/office/2007/relationships/slicerCache" Target="slicerCaches/slicerCache7.xml"/><Relationship Id="rId18" Type="http://schemas.microsoft.com/office/2007/relationships/slicerCache" Target="slicerCaches/slicerCache12.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15.xml"/><Relationship Id="rId7" Type="http://schemas.microsoft.com/office/2007/relationships/slicerCache" Target="slicerCaches/slicerCache1.xml"/><Relationship Id="rId12" Type="http://schemas.microsoft.com/office/2007/relationships/slicerCache" Target="slicerCaches/slicerCache6.xml"/><Relationship Id="rId17" Type="http://schemas.microsoft.com/office/2007/relationships/slicerCache" Target="slicerCaches/slicerCache11.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10.xml"/><Relationship Id="rId20" Type="http://schemas.microsoft.com/office/2007/relationships/slicerCache" Target="slicerCaches/slicerCache1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5.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9.xml"/><Relationship Id="rId23" Type="http://schemas.openxmlformats.org/officeDocument/2006/relationships/styles" Target="styles.xml"/><Relationship Id="rId28" Type="http://schemas.openxmlformats.org/officeDocument/2006/relationships/customXml" Target="../customXml/item3.xml"/><Relationship Id="rId10" Type="http://schemas.microsoft.com/office/2007/relationships/slicerCache" Target="slicerCaches/slicerCache4.xml"/><Relationship Id="rId19" Type="http://schemas.microsoft.com/office/2007/relationships/slicerCache" Target="slicerCaches/slicerCache13.xml"/><Relationship Id="rId4" Type="http://schemas.openxmlformats.org/officeDocument/2006/relationships/worksheet" Target="worksheets/sheet4.xml"/><Relationship Id="rId9" Type="http://schemas.microsoft.com/office/2007/relationships/slicerCache" Target="slicerCaches/slicerCache3.xml"/><Relationship Id="rId14" Type="http://schemas.microsoft.com/office/2007/relationships/slicerCache" Target="slicerCaches/slicerCache8.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150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xdr:col>
      <xdr:colOff>2676525</xdr:colOff>
      <xdr:row>1</xdr:row>
      <xdr:rowOff>1139825</xdr:rowOff>
    </xdr:to>
    <xdr:pic>
      <xdr:nvPicPr>
        <xdr:cNvPr id="2" name="Bildobjekt 1" descr="F:\06-logotyper\Skolinspektionen\skolinspektionen.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0"/>
          <a:ext cx="3067050" cy="1349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xdr:colOff>
      <xdr:row>1</xdr:row>
      <xdr:rowOff>9525</xdr:rowOff>
    </xdr:to>
    <xdr:pic>
      <xdr:nvPicPr>
        <xdr:cNvPr id="3" name="Bildobjekt 2"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0" y="0"/>
          <a:ext cx="3067050" cy="962025"/>
        </a:xfrm>
        <a:prstGeom prst="rect">
          <a:avLst/>
        </a:prstGeom>
        <a:noFill/>
        <a:ln>
          <a:noFill/>
        </a:ln>
      </xdr:spPr>
    </xdr:pic>
    <xdr:clientData/>
  </xdr:twoCellAnchor>
  <xdr:twoCellAnchor editAs="absolute">
    <xdr:from>
      <xdr:col>5</xdr:col>
      <xdr:colOff>476249</xdr:colOff>
      <xdr:row>0</xdr:row>
      <xdr:rowOff>104775</xdr:rowOff>
    </xdr:from>
    <xdr:to>
      <xdr:col>6</xdr:col>
      <xdr:colOff>1199924</xdr:colOff>
      <xdr:row>2</xdr:row>
      <xdr:rowOff>94725</xdr:rowOff>
    </xdr:to>
    <mc:AlternateContent xmlns:mc="http://schemas.openxmlformats.org/markup-compatibility/2006" xmlns:sle15="http://schemas.microsoft.com/office/drawing/2012/slicer">
      <mc:Choice Requires="sle15">
        <xdr:graphicFrame macro="">
          <xdr:nvGraphicFramePr>
            <xdr:cNvPr id="5" name="Huvudmannatyp"/>
            <xdr:cNvGraphicFramePr/>
          </xdr:nvGraphicFramePr>
          <xdr:xfrm>
            <a:off x="0" y="0"/>
            <a:ext cx="0" cy="0"/>
          </xdr:xfrm>
          <a:graphic>
            <a:graphicData uri="http://schemas.microsoft.com/office/drawing/2010/slicer">
              <sle:slicer xmlns:sle="http://schemas.microsoft.com/office/drawing/2010/slicer" name="Huvudmannatyp"/>
            </a:graphicData>
          </a:graphic>
        </xdr:graphicFrame>
      </mc:Choice>
      <mc:Fallback xmlns="">
        <xdr:sp macro="" textlink="">
          <xdr:nvSpPr>
            <xdr:cNvPr id="0" name=""/>
            <xdr:cNvSpPr>
              <a:spLocks noTextEdit="1"/>
            </xdr:cNvSpPr>
          </xdr:nvSpPr>
          <xdr:spPr>
            <a:xfrm>
              <a:off x="6343649" y="104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476250</xdr:colOff>
      <xdr:row>2</xdr:row>
      <xdr:rowOff>166725</xdr:rowOff>
    </xdr:from>
    <xdr:to>
      <xdr:col>6</xdr:col>
      <xdr:colOff>1199925</xdr:colOff>
      <xdr:row>8</xdr:row>
      <xdr:rowOff>13800</xdr:rowOff>
    </xdr:to>
    <mc:AlternateContent xmlns:mc="http://schemas.openxmlformats.org/markup-compatibility/2006" xmlns:sle15="http://schemas.microsoft.com/office/drawing/2012/slicer">
      <mc:Choice Requires="sle15">
        <xdr:graphicFrame macro="">
          <xdr:nvGraphicFramePr>
            <xdr:cNvPr id="6" name="Verksamhetsform"/>
            <xdr:cNvGraphicFramePr/>
          </xdr:nvGraphicFramePr>
          <xdr:xfrm>
            <a:off x="0" y="0"/>
            <a:ext cx="0" cy="0"/>
          </xdr:xfrm>
          <a:graphic>
            <a:graphicData uri="http://schemas.microsoft.com/office/drawing/2010/slicer">
              <sle:slicer xmlns:sle="http://schemas.microsoft.com/office/drawing/2010/slicer" name="Verksamhetsform"/>
            </a:graphicData>
          </a:graphic>
        </xdr:graphicFrame>
      </mc:Choice>
      <mc:Fallback xmlns="">
        <xdr:sp macro="" textlink="">
          <xdr:nvSpPr>
            <xdr:cNvPr id="0" name=""/>
            <xdr:cNvSpPr>
              <a:spLocks noTextEdit="1"/>
            </xdr:cNvSpPr>
          </xdr:nvSpPr>
          <xdr:spPr>
            <a:xfrm>
              <a:off x="6343650"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6</xdr:col>
      <xdr:colOff>1285875</xdr:colOff>
      <xdr:row>0</xdr:row>
      <xdr:rowOff>104775</xdr:rowOff>
    </xdr:from>
    <xdr:to>
      <xdr:col>8</xdr:col>
      <xdr:colOff>509925</xdr:colOff>
      <xdr:row>8</xdr:row>
      <xdr:rowOff>13800</xdr:rowOff>
    </xdr:to>
    <mc:AlternateContent xmlns:mc="http://schemas.openxmlformats.org/markup-compatibility/2006" xmlns:sle15="http://schemas.microsoft.com/office/drawing/2012/slicer">
      <mc:Choice Requires="sle15">
        <xdr:graphicFrame macro="">
          <xdr:nvGraphicFramePr>
            <xdr:cNvPr id="7" name="Län"/>
            <xdr:cNvGraphicFramePr/>
          </xdr:nvGraphicFramePr>
          <xdr:xfrm>
            <a:off x="0" y="0"/>
            <a:ext cx="0" cy="0"/>
          </xdr:xfrm>
          <a:graphic>
            <a:graphicData uri="http://schemas.microsoft.com/office/drawing/2010/slicer">
              <sle:slicer xmlns:sle="http://schemas.microsoft.com/office/drawing/2010/slicer" name="Län"/>
            </a:graphicData>
          </a:graphic>
        </xdr:graphicFrame>
      </mc:Choice>
      <mc:Fallback xmlns="">
        <xdr:sp macro="" textlink="">
          <xdr:nvSpPr>
            <xdr:cNvPr id="0" name=""/>
            <xdr:cNvSpPr>
              <a:spLocks noTextEdit="1"/>
            </xdr:cNvSpPr>
          </xdr:nvSpPr>
          <xdr:spPr>
            <a:xfrm>
              <a:off x="8229600" y="104775"/>
              <a:ext cx="1872000" cy="23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600074</xdr:colOff>
      <xdr:row>0</xdr:row>
      <xdr:rowOff>104775</xdr:rowOff>
    </xdr:from>
    <xdr:to>
      <xdr:col>9</xdr:col>
      <xdr:colOff>986174</xdr:colOff>
      <xdr:row>8</xdr:row>
      <xdr:rowOff>13800</xdr:rowOff>
    </xdr:to>
    <mc:AlternateContent xmlns:mc="http://schemas.openxmlformats.org/markup-compatibility/2006" xmlns:sle15="http://schemas.microsoft.com/office/drawing/2012/slicer">
      <mc:Choice Requires="sle15">
        <xdr:graphicFrame macro="">
          <xdr:nvGraphicFramePr>
            <xdr:cNvPr id="8" name="Kommun"/>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10191749" y="104775"/>
              <a:ext cx="1872000" cy="2376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1085849</xdr:colOff>
      <xdr:row>0</xdr:row>
      <xdr:rowOff>104775</xdr:rowOff>
    </xdr:from>
    <xdr:to>
      <xdr:col>11</xdr:col>
      <xdr:colOff>647474</xdr:colOff>
      <xdr:row>2</xdr:row>
      <xdr:rowOff>94725</xdr:rowOff>
    </xdr:to>
    <mc:AlternateContent xmlns:mc="http://schemas.openxmlformats.org/markup-compatibility/2006" xmlns:sle15="http://schemas.microsoft.com/office/drawing/2012/slicer">
      <mc:Choice Requires="sle15">
        <xdr:graphicFrame macro="">
          <xdr:nvGraphicFramePr>
            <xdr:cNvPr id="9" name="Rektors ledarskap"/>
            <xdr:cNvGraphicFramePr/>
          </xdr:nvGraphicFramePr>
          <xdr:xfrm>
            <a:off x="0" y="0"/>
            <a:ext cx="0" cy="0"/>
          </xdr:xfrm>
          <a:graphic>
            <a:graphicData uri="http://schemas.microsoft.com/office/drawing/2010/slicer">
              <sle:slicer xmlns:sle="http://schemas.microsoft.com/office/drawing/2010/slicer" name="Rektors ledarskap"/>
            </a:graphicData>
          </a:graphic>
        </xdr:graphicFrame>
      </mc:Choice>
      <mc:Fallback xmlns="">
        <xdr:sp macro="" textlink="">
          <xdr:nvSpPr>
            <xdr:cNvPr id="0" name=""/>
            <xdr:cNvSpPr>
              <a:spLocks noTextEdit="1"/>
            </xdr:cNvSpPr>
          </xdr:nvSpPr>
          <xdr:spPr>
            <a:xfrm>
              <a:off x="12163424" y="104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9</xdr:col>
      <xdr:colOff>1086825</xdr:colOff>
      <xdr:row>2</xdr:row>
      <xdr:rowOff>166725</xdr:rowOff>
    </xdr:from>
    <xdr:to>
      <xdr:col>11</xdr:col>
      <xdr:colOff>648450</xdr:colOff>
      <xdr:row>8</xdr:row>
      <xdr:rowOff>13800</xdr:rowOff>
    </xdr:to>
    <mc:AlternateContent xmlns:mc="http://schemas.openxmlformats.org/markup-compatibility/2006" xmlns:sle15="http://schemas.microsoft.com/office/drawing/2012/slicer">
      <mc:Choice Requires="sle15">
        <xdr:graphicFrame macro="">
          <xdr:nvGraphicFramePr>
            <xdr:cNvPr id="10" name="Undervisning"/>
            <xdr:cNvGraphicFramePr/>
          </xdr:nvGraphicFramePr>
          <xdr:xfrm>
            <a:off x="0" y="0"/>
            <a:ext cx="0" cy="0"/>
          </xdr:xfrm>
          <a:graphic>
            <a:graphicData uri="http://schemas.microsoft.com/office/drawing/2010/slicer">
              <sle:slicer xmlns:sle="http://schemas.microsoft.com/office/drawing/2010/slicer" name="Undervisning"/>
            </a:graphicData>
          </a:graphic>
        </xdr:graphicFrame>
      </mc:Choice>
      <mc:Fallback xmlns="">
        <xdr:sp macro="" textlink="">
          <xdr:nvSpPr>
            <xdr:cNvPr id="0" name=""/>
            <xdr:cNvSpPr>
              <a:spLocks noTextEdit="1"/>
            </xdr:cNvSpPr>
          </xdr:nvSpPr>
          <xdr:spPr>
            <a:xfrm>
              <a:off x="12164400"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733424</xdr:colOff>
      <xdr:row>0</xdr:row>
      <xdr:rowOff>95250</xdr:rowOff>
    </xdr:from>
    <xdr:to>
      <xdr:col>13</xdr:col>
      <xdr:colOff>342674</xdr:colOff>
      <xdr:row>2</xdr:row>
      <xdr:rowOff>85200</xdr:rowOff>
    </xdr:to>
    <mc:AlternateContent xmlns:mc="http://schemas.openxmlformats.org/markup-compatibility/2006" xmlns:sle15="http://schemas.microsoft.com/office/drawing/2012/slicer">
      <mc:Choice Requires="sle15">
        <xdr:graphicFrame macro="">
          <xdr:nvGraphicFramePr>
            <xdr:cNvPr id="11" name="Trygghet och studiero"/>
            <xdr:cNvGraphicFramePr/>
          </xdr:nvGraphicFramePr>
          <xdr:xfrm>
            <a:off x="0" y="0"/>
            <a:ext cx="0" cy="0"/>
          </xdr:xfrm>
          <a:graphic>
            <a:graphicData uri="http://schemas.microsoft.com/office/drawing/2010/slicer">
              <sle:slicer xmlns:sle="http://schemas.microsoft.com/office/drawing/2010/slicer" name="Trygghet och studiero"/>
            </a:graphicData>
          </a:graphic>
        </xdr:graphicFrame>
      </mc:Choice>
      <mc:Fallback xmlns="">
        <xdr:sp macro="" textlink="">
          <xdr:nvSpPr>
            <xdr:cNvPr id="0" name=""/>
            <xdr:cNvSpPr>
              <a:spLocks noTextEdit="1"/>
            </xdr:cNvSpPr>
          </xdr:nvSpPr>
          <xdr:spPr>
            <a:xfrm>
              <a:off x="14049374" y="95250"/>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11</xdr:col>
      <xdr:colOff>733424</xdr:colOff>
      <xdr:row>2</xdr:row>
      <xdr:rowOff>166725</xdr:rowOff>
    </xdr:from>
    <xdr:to>
      <xdr:col>13</xdr:col>
      <xdr:colOff>342674</xdr:colOff>
      <xdr:row>8</xdr:row>
      <xdr:rowOff>13800</xdr:rowOff>
    </xdr:to>
    <mc:AlternateContent xmlns:mc="http://schemas.openxmlformats.org/markup-compatibility/2006" xmlns:sle15="http://schemas.microsoft.com/office/drawing/2012/slicer">
      <mc:Choice Requires="sle15">
        <xdr:graphicFrame macro="">
          <xdr:nvGraphicFramePr>
            <xdr:cNvPr id="12" name="Bedömning och betygssättning"/>
            <xdr:cNvGraphicFramePr/>
          </xdr:nvGraphicFramePr>
          <xdr:xfrm>
            <a:off x="0" y="0"/>
            <a:ext cx="0" cy="0"/>
          </xdr:xfrm>
          <a:graphic>
            <a:graphicData uri="http://schemas.microsoft.com/office/drawing/2010/slicer">
              <sle:slicer xmlns:sle="http://schemas.microsoft.com/office/drawing/2010/slicer" name="Bedömning och betygssättning"/>
            </a:graphicData>
          </a:graphic>
        </xdr:graphicFrame>
      </mc:Choice>
      <mc:Fallback xmlns="">
        <xdr:sp macro="" textlink="">
          <xdr:nvSpPr>
            <xdr:cNvPr id="0" name=""/>
            <xdr:cNvSpPr>
              <a:spLocks noTextEdit="1"/>
            </xdr:cNvSpPr>
          </xdr:nvSpPr>
          <xdr:spPr>
            <a:xfrm>
              <a:off x="14049374" y="1328775"/>
              <a:ext cx="1800000" cy="1152000"/>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230738</xdr:colOff>
      <xdr:row>1</xdr:row>
      <xdr:rowOff>9525</xdr:rowOff>
    </xdr:to>
    <xdr:pic>
      <xdr:nvPicPr>
        <xdr:cNvPr id="2" name="Bildobjekt 1" descr="F:\06-logotyper\Skolinspektionen\skolinspektionen.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8706"/>
        <a:stretch/>
      </xdr:blipFill>
      <xdr:spPr bwMode="auto">
        <a:xfrm>
          <a:off x="0" y="0"/>
          <a:ext cx="3067050" cy="962025"/>
        </a:xfrm>
        <a:prstGeom prst="rect">
          <a:avLst/>
        </a:prstGeom>
        <a:noFill/>
        <a:ln>
          <a:noFill/>
        </a:ln>
      </xdr:spPr>
    </xdr:pic>
    <xdr:clientData/>
  </xdr:twoCellAnchor>
  <xdr:twoCellAnchor editAs="absolute">
    <xdr:from>
      <xdr:col>5</xdr:col>
      <xdr:colOff>699797</xdr:colOff>
      <xdr:row>0</xdr:row>
      <xdr:rowOff>104775</xdr:rowOff>
    </xdr:from>
    <xdr:to>
      <xdr:col>7</xdr:col>
      <xdr:colOff>21353</xdr:colOff>
      <xdr:row>2</xdr:row>
      <xdr:rowOff>90448</xdr:rowOff>
    </xdr:to>
    <mc:AlternateContent xmlns:mc="http://schemas.openxmlformats.org/markup-compatibility/2006" xmlns:sle15="http://schemas.microsoft.com/office/drawing/2012/slicer">
      <mc:Choice Requires="sle15">
        <xdr:graphicFrame macro="">
          <xdr:nvGraphicFramePr>
            <xdr:cNvPr id="3" name="Huvudmannatyp 1"/>
            <xdr:cNvGraphicFramePr/>
          </xdr:nvGraphicFramePr>
          <xdr:xfrm>
            <a:off x="0" y="0"/>
            <a:ext cx="0" cy="0"/>
          </xdr:xfrm>
          <a:graphic>
            <a:graphicData uri="http://schemas.microsoft.com/office/drawing/2010/slicer">
              <sle:slicer xmlns:sle="http://schemas.microsoft.com/office/drawing/2010/slicer" name="Huvudmannatyp 1"/>
            </a:graphicData>
          </a:graphic>
        </xdr:graphicFrame>
      </mc:Choice>
      <mc:Fallback xmlns="">
        <xdr:sp macro="" textlink="">
          <xdr:nvSpPr>
            <xdr:cNvPr id="0" name=""/>
            <xdr:cNvSpPr>
              <a:spLocks noTextEdit="1"/>
            </xdr:cNvSpPr>
          </xdr:nvSpPr>
          <xdr:spPr>
            <a:xfrm>
              <a:off x="6414797"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5</xdr:col>
      <xdr:colOff>699602</xdr:colOff>
      <xdr:row>2</xdr:row>
      <xdr:rowOff>170437</xdr:rowOff>
    </xdr:from>
    <xdr:to>
      <xdr:col>7</xdr:col>
      <xdr:colOff>21158</xdr:colOff>
      <xdr:row>8</xdr:row>
      <xdr:rowOff>601</xdr:rowOff>
    </xdr:to>
    <mc:AlternateContent xmlns:mc="http://schemas.openxmlformats.org/markup-compatibility/2006" xmlns:sle15="http://schemas.microsoft.com/office/drawing/2012/slicer">
      <mc:Choice Requires="sle15">
        <xdr:graphicFrame macro="">
          <xdr:nvGraphicFramePr>
            <xdr:cNvPr id="4" name="Verksamhetsform 1"/>
            <xdr:cNvGraphicFramePr/>
          </xdr:nvGraphicFramePr>
          <xdr:xfrm>
            <a:off x="0" y="0"/>
            <a:ext cx="0" cy="0"/>
          </xdr:xfrm>
          <a:graphic>
            <a:graphicData uri="http://schemas.microsoft.com/office/drawing/2010/slicer">
              <sle:slicer xmlns:sle="http://schemas.microsoft.com/office/drawing/2010/slicer" name="Verksamhetsform 1"/>
            </a:graphicData>
          </a:graphic>
        </xdr:graphicFrame>
      </mc:Choice>
      <mc:Fallback xmlns="">
        <xdr:sp macro="" textlink="">
          <xdr:nvSpPr>
            <xdr:cNvPr id="0" name=""/>
            <xdr:cNvSpPr>
              <a:spLocks noTextEdit="1"/>
            </xdr:cNvSpPr>
          </xdr:nvSpPr>
          <xdr:spPr>
            <a:xfrm>
              <a:off x="6414602" y="1332487"/>
              <a:ext cx="1798056" cy="113508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7</xdr:col>
      <xdr:colOff>117606</xdr:colOff>
      <xdr:row>0</xdr:row>
      <xdr:rowOff>104775</xdr:rowOff>
    </xdr:from>
    <xdr:to>
      <xdr:col>8</xdr:col>
      <xdr:colOff>979327</xdr:colOff>
      <xdr:row>7</xdr:row>
      <xdr:rowOff>206438</xdr:rowOff>
    </xdr:to>
    <mc:AlternateContent xmlns:mc="http://schemas.openxmlformats.org/markup-compatibility/2006" xmlns:sle15="http://schemas.microsoft.com/office/drawing/2012/slicer">
      <mc:Choice Requires="sle15">
        <xdr:graphicFrame macro="">
          <xdr:nvGraphicFramePr>
            <xdr:cNvPr id="5" name="Län 1"/>
            <xdr:cNvGraphicFramePr/>
          </xdr:nvGraphicFramePr>
          <xdr:xfrm>
            <a:off x="0" y="0"/>
            <a:ext cx="0" cy="0"/>
          </xdr:xfrm>
          <a:graphic>
            <a:graphicData uri="http://schemas.microsoft.com/office/drawing/2010/slicer">
              <sle:slicer xmlns:sle="http://schemas.microsoft.com/office/drawing/2010/slicer" name="Län 1"/>
            </a:graphicData>
          </a:graphic>
        </xdr:graphicFrame>
      </mc:Choice>
      <mc:Fallback xmlns="">
        <xdr:sp macro="" textlink="">
          <xdr:nvSpPr>
            <xdr:cNvPr id="0" name=""/>
            <xdr:cNvSpPr>
              <a:spLocks noTextEdit="1"/>
            </xdr:cNvSpPr>
          </xdr:nvSpPr>
          <xdr:spPr>
            <a:xfrm>
              <a:off x="8309106" y="104775"/>
              <a:ext cx="1871371" cy="2359088"/>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8</xdr:col>
      <xdr:colOff>1074965</xdr:colOff>
      <xdr:row>0</xdr:row>
      <xdr:rowOff>104775</xdr:rowOff>
    </xdr:from>
    <xdr:to>
      <xdr:col>10</xdr:col>
      <xdr:colOff>722003</xdr:colOff>
      <xdr:row>7</xdr:row>
      <xdr:rowOff>206438</xdr:rowOff>
    </xdr:to>
    <mc:AlternateContent xmlns:mc="http://schemas.openxmlformats.org/markup-compatibility/2006" xmlns:sle15="http://schemas.microsoft.com/office/drawing/2012/slicer">
      <mc:Choice Requires="sle15">
        <xdr:graphicFrame macro="">
          <xdr:nvGraphicFramePr>
            <xdr:cNvPr id="6" name="Kommun 1"/>
            <xdr:cNvGraphicFramePr/>
          </xdr:nvGraphicFramePr>
          <xdr:xfrm>
            <a:off x="0" y="0"/>
            <a:ext cx="0" cy="0"/>
          </xdr:xfrm>
          <a:graphic>
            <a:graphicData uri="http://schemas.microsoft.com/office/drawing/2010/slicer">
              <sle:slicer xmlns:sle="http://schemas.microsoft.com/office/drawing/2010/slicer" name="Kommun 1"/>
            </a:graphicData>
          </a:graphic>
        </xdr:graphicFrame>
      </mc:Choice>
      <mc:Fallback xmlns="">
        <xdr:sp macro="" textlink="">
          <xdr:nvSpPr>
            <xdr:cNvPr id="0" name=""/>
            <xdr:cNvSpPr>
              <a:spLocks noTextEdit="1"/>
            </xdr:cNvSpPr>
          </xdr:nvSpPr>
          <xdr:spPr>
            <a:xfrm>
              <a:off x="10276115" y="104775"/>
              <a:ext cx="1866363" cy="2359088"/>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10</xdr:col>
      <xdr:colOff>826533</xdr:colOff>
      <xdr:row>2</xdr:row>
      <xdr:rowOff>170437</xdr:rowOff>
    </xdr:from>
    <xdr:to>
      <xdr:col>12</xdr:col>
      <xdr:colOff>548139</xdr:colOff>
      <xdr:row>8</xdr:row>
      <xdr:rowOff>601</xdr:rowOff>
    </xdr:to>
    <mc:AlternateContent xmlns:mc="http://schemas.openxmlformats.org/markup-compatibility/2006" xmlns:sle15="http://schemas.microsoft.com/office/drawing/2012/slicer">
      <mc:Choice Requires="sle15">
        <xdr:graphicFrame macro="">
          <xdr:nvGraphicFramePr>
            <xdr:cNvPr id="7" name="Rektors ledarskap 1"/>
            <xdr:cNvGraphicFramePr/>
          </xdr:nvGraphicFramePr>
          <xdr:xfrm>
            <a:off x="0" y="0"/>
            <a:ext cx="0" cy="0"/>
          </xdr:xfrm>
          <a:graphic>
            <a:graphicData uri="http://schemas.microsoft.com/office/drawing/2010/slicer">
              <sle:slicer xmlns:sle="http://schemas.microsoft.com/office/drawing/2010/slicer" name="Rektors ledarskap 1"/>
            </a:graphicData>
          </a:graphic>
        </xdr:graphicFrame>
      </mc:Choice>
      <mc:Fallback xmlns="">
        <xdr:sp macro="" textlink="">
          <xdr:nvSpPr>
            <xdr:cNvPr id="0" name=""/>
            <xdr:cNvSpPr>
              <a:spLocks noTextEdit="1"/>
            </xdr:cNvSpPr>
          </xdr:nvSpPr>
          <xdr:spPr>
            <a:xfrm>
              <a:off x="12247008" y="1332487"/>
              <a:ext cx="1798056" cy="1135089"/>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12</xdr:col>
      <xdr:colOff>651781</xdr:colOff>
      <xdr:row>0</xdr:row>
      <xdr:rowOff>104775</xdr:rowOff>
    </xdr:from>
    <xdr:to>
      <xdr:col>13</xdr:col>
      <xdr:colOff>1082319</xdr:colOff>
      <xdr:row>2</xdr:row>
      <xdr:rowOff>90448</xdr:rowOff>
    </xdr:to>
    <mc:AlternateContent xmlns:mc="http://schemas.openxmlformats.org/markup-compatibility/2006" xmlns:sle15="http://schemas.microsoft.com/office/drawing/2012/slicer">
      <mc:Choice Requires="sle15">
        <xdr:graphicFrame macro="">
          <xdr:nvGraphicFramePr>
            <xdr:cNvPr id="8" name="Undervisning 1"/>
            <xdr:cNvGraphicFramePr/>
          </xdr:nvGraphicFramePr>
          <xdr:xfrm>
            <a:off x="0" y="0"/>
            <a:ext cx="0" cy="0"/>
          </xdr:xfrm>
          <a:graphic>
            <a:graphicData uri="http://schemas.microsoft.com/office/drawing/2010/slicer">
              <sle:slicer xmlns:sle="http://schemas.microsoft.com/office/drawing/2010/slicer" name="Undervisning 1"/>
            </a:graphicData>
          </a:graphic>
        </xdr:graphicFrame>
      </mc:Choice>
      <mc:Fallback xmlns="">
        <xdr:sp macro="" textlink="">
          <xdr:nvSpPr>
            <xdr:cNvPr id="0" name=""/>
            <xdr:cNvSpPr>
              <a:spLocks noTextEdit="1"/>
            </xdr:cNvSpPr>
          </xdr:nvSpPr>
          <xdr:spPr>
            <a:xfrm>
              <a:off x="14148706" y="104775"/>
              <a:ext cx="1802138"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twoCellAnchor editAs="absolute">
    <xdr:from>
      <xdr:col>10</xdr:col>
      <xdr:colOff>826532</xdr:colOff>
      <xdr:row>0</xdr:row>
      <xdr:rowOff>104775</xdr:rowOff>
    </xdr:from>
    <xdr:to>
      <xdr:col>12</xdr:col>
      <xdr:colOff>548138</xdr:colOff>
      <xdr:row>2</xdr:row>
      <xdr:rowOff>90448</xdr:rowOff>
    </xdr:to>
    <mc:AlternateContent xmlns:mc="http://schemas.openxmlformats.org/markup-compatibility/2006" xmlns:sle15="http://schemas.microsoft.com/office/drawing/2012/slicer">
      <mc:Choice Requires="sle15">
        <xdr:graphicFrame macro="">
          <xdr:nvGraphicFramePr>
            <xdr:cNvPr id="10" name="Huvudmannens analys av studieresultat och trygghet"/>
            <xdr:cNvGraphicFramePr/>
          </xdr:nvGraphicFramePr>
          <xdr:xfrm>
            <a:off x="0" y="0"/>
            <a:ext cx="0" cy="0"/>
          </xdr:xfrm>
          <a:graphic>
            <a:graphicData uri="http://schemas.microsoft.com/office/drawing/2010/slicer">
              <sle:slicer xmlns:sle="http://schemas.microsoft.com/office/drawing/2010/slicer" name="Huvudmannens analys av studieresultat och trygghet"/>
            </a:graphicData>
          </a:graphic>
        </xdr:graphicFrame>
      </mc:Choice>
      <mc:Fallback xmlns="">
        <xdr:sp macro="" textlink="">
          <xdr:nvSpPr>
            <xdr:cNvPr id="0" name=""/>
            <xdr:cNvSpPr>
              <a:spLocks noTextEdit="1"/>
            </xdr:cNvSpPr>
          </xdr:nvSpPr>
          <xdr:spPr>
            <a:xfrm>
              <a:off x="12247007" y="104775"/>
              <a:ext cx="1798056" cy="1147723"/>
            </a:xfrm>
            <a:prstGeom prst="rect">
              <a:avLst/>
            </a:prstGeom>
            <a:solidFill>
              <a:prstClr val="white"/>
            </a:solidFill>
            <a:ln w="1">
              <a:solidFill>
                <a:prstClr val="green"/>
              </a:solidFill>
            </a:ln>
          </xdr:spPr>
          <xdr:txBody>
            <a:bodyPr vertOverflow="clip" horzOverflow="clip"/>
            <a:lstStyle/>
            <a:p>
              <a:r>
                <a:rPr lang="sv-SE" sz="1100"/>
                <a:t>Den här formen representerar ett tabellutsnitt. Tabellutsnitt kan i Excel och senare.
Det går inte att använda utsnittet om formen har ändrats i en tidigare version av Excel eller om arbetsboken har sparats i Excel 2007 eller en tidigare version.</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2557669</xdr:colOff>
      <xdr:row>3</xdr:row>
      <xdr:rowOff>116512</xdr:rowOff>
    </xdr:to>
    <xdr:pic>
      <xdr:nvPicPr>
        <xdr:cNvPr id="2" name="Bildobjekt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9" b="20389"/>
        <a:stretch/>
      </xdr:blipFill>
      <xdr:spPr>
        <a:xfrm>
          <a:off x="0" y="0"/>
          <a:ext cx="2557669" cy="7451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0" cy="483288"/>
    <xdr:pic>
      <xdr:nvPicPr>
        <xdr:cNvPr id="2" name="Bild 1" descr="skolinspektionen"/>
        <xdr:cNvPicPr/>
      </xdr:nvPicPr>
      <xdr:blipFill>
        <a:blip xmlns:r="http://schemas.openxmlformats.org/officeDocument/2006/relationships" r:embed="rId1"/>
        <a:srcRect l="9505" t="20987" r="9514" b="32628"/>
        <a:stretch>
          <a:fillRect/>
        </a:stretch>
      </xdr:blipFill>
      <xdr:spPr bwMode="auto">
        <a:xfrm>
          <a:off x="0" y="0"/>
          <a:ext cx="0" cy="483288"/>
        </a:xfrm>
        <a:prstGeom prst="rect">
          <a:avLst/>
        </a:prstGeom>
        <a:noFill/>
        <a:ln w="9525">
          <a:noFill/>
          <a:miter lim="800000"/>
          <a:headEnd/>
          <a:tailEnd/>
        </a:ln>
      </xdr:spPr>
    </xdr:pic>
    <xdr:clientData/>
  </xdr:oneCellAnchor>
  <xdr:oneCellAnchor>
    <xdr:from>
      <xdr:col>0</xdr:col>
      <xdr:colOff>0</xdr:colOff>
      <xdr:row>0</xdr:row>
      <xdr:rowOff>0</xdr:rowOff>
    </xdr:from>
    <xdr:ext cx="1934915" cy="483288"/>
    <xdr:pic>
      <xdr:nvPicPr>
        <xdr:cNvPr id="3" name="Bild 1" descr="skolinspektionen"/>
        <xdr:cNvPicPr/>
      </xdr:nvPicPr>
      <xdr:blipFill>
        <a:blip xmlns:r="http://schemas.openxmlformats.org/officeDocument/2006/relationships" r:embed="rId1"/>
        <a:srcRect l="9505" t="20987" r="9514" b="32628"/>
        <a:stretch>
          <a:fillRect/>
        </a:stretch>
      </xdr:blipFill>
      <xdr:spPr bwMode="auto">
        <a:xfrm>
          <a:off x="0" y="0"/>
          <a:ext cx="1934915" cy="483288"/>
        </a:xfrm>
        <a:prstGeom prst="rect">
          <a:avLst/>
        </a:prstGeom>
        <a:noFill/>
        <a:ln w="9525">
          <a:noFill/>
          <a:miter lim="800000"/>
          <a:headEnd/>
          <a:tailEnd/>
        </a:ln>
      </xdr:spPr>
    </xdr:pic>
    <xdr:clientData/>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Utsnitt_Huvudmannatyp" sourceName="Huvudmannatyp">
  <extLst>
    <x:ext xmlns:x15="http://schemas.microsoft.com/office/spreadsheetml/2010/11/main" uri="{2F2917AC-EB37-4324-AD4E-5DD8C200BD13}">
      <x15:tableSlicerCache tableId="4"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Utsnitt_Verksamhetsform" sourceName="Skolform">
  <extLst>
    <x:ext xmlns:x15="http://schemas.microsoft.com/office/spreadsheetml/2010/11/main" uri="{2F2917AC-EB37-4324-AD4E-5DD8C200BD13}">
      <x15:tableSlicerCache tableId="4" column="5"/>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Utsnitt_Län" sourceName="Län">
  <extLst>
    <x:ext xmlns:x15="http://schemas.microsoft.com/office/spreadsheetml/2010/11/main" uri="{2F2917AC-EB37-4324-AD4E-5DD8C200BD13}">
      <x15:tableSlicerCache tableId="4" column="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Utsnitt_Kommun" sourceName="Kommun">
  <extLst>
    <x:ext xmlns:x15="http://schemas.microsoft.com/office/spreadsheetml/2010/11/main" uri="{2F2917AC-EB37-4324-AD4E-5DD8C200BD13}">
      <x15:tableSlicerCache tableId="4" column="7"/>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Utsnitt_Rektors_ledarskap" sourceName="Rektors ledarskap">
  <extLst>
    <x:ext xmlns:x15="http://schemas.microsoft.com/office/spreadsheetml/2010/11/main" uri="{2F2917AC-EB37-4324-AD4E-5DD8C200BD13}">
      <x15:tableSlicerCache tableId="4" column="13"/>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Utsnitt_Undervisning" sourceName="Undervisning">
  <extLst>
    <x:ext xmlns:x15="http://schemas.microsoft.com/office/spreadsheetml/2010/11/main" uri="{2F2917AC-EB37-4324-AD4E-5DD8C200BD13}">
      <x15:tableSlicerCache tableId="4" column="14"/>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Utsnitt_Trygghet_och_studiero" sourceName="Trygghet och studiero">
  <extLst>
    <x:ext xmlns:x15="http://schemas.microsoft.com/office/spreadsheetml/2010/11/main" uri="{2F2917AC-EB37-4324-AD4E-5DD8C200BD13}">
      <x15:tableSlicerCache tableId="4" column="15"/>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Utsnitt_Bedömning_och_betygssättning" sourceName="Bedömning och betygssättning">
  <extLst>
    <x:ext xmlns:x15="http://schemas.microsoft.com/office/spreadsheetml/2010/11/main" uri="{2F2917AC-EB37-4324-AD4E-5DD8C200BD13}">
      <x15:tableSlicerCache tableId="4" column="16"/>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Utsnitt_Huvudmannatyp1" sourceName="Huvudmannatyp">
  <extLst>
    <x:ext xmlns:x15="http://schemas.microsoft.com/office/spreadsheetml/2010/11/main" uri="{2F2917AC-EB37-4324-AD4E-5DD8C200BD13}">
      <x15:tableSlicerCache tableId="2" column="4"/>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Utsnitt_Verksamhetsform1" sourceName="Verksamhetsform">
  <extLst>
    <x:ext xmlns:x15="http://schemas.microsoft.com/office/spreadsheetml/2010/11/main" uri="{2F2917AC-EB37-4324-AD4E-5DD8C200BD13}">
      <x15:tableSlicerCache tableId="2" column="5"/>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Utsnitt_Län1" sourceName="Län">
  <extLst>
    <x:ext xmlns:x15="http://schemas.microsoft.com/office/spreadsheetml/2010/11/main" uri="{2F2917AC-EB37-4324-AD4E-5DD8C200BD13}">
      <x15:tableSlicerCache tableId="2" column="6"/>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Utsnitt_Kommun1" sourceName="Kommun">
  <extLst>
    <x:ext xmlns:x15="http://schemas.microsoft.com/office/spreadsheetml/2010/11/main" uri="{2F2917AC-EB37-4324-AD4E-5DD8C200BD13}">
      <x15:tableSlicerCache tableId="2" column="7"/>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Utsnitt_Rektors_ledarskap1" sourceName="Huvudmannens kompensatoriska arbete">
  <extLst>
    <x:ext xmlns:x15="http://schemas.microsoft.com/office/spreadsheetml/2010/11/main" uri="{2F2917AC-EB37-4324-AD4E-5DD8C200BD13}">
      <x15:tableSlicerCache tableId="2" column="13"/>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Utsnitt_Undervisning1" sourceName="Huvudmannens styrning och stöd*">
  <extLst>
    <x:ext xmlns:x15="http://schemas.microsoft.com/office/spreadsheetml/2010/11/main" uri="{2F2917AC-EB37-4324-AD4E-5DD8C200BD13}">
      <x15:tableSlicerCache tableId="2" column="14"/>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Utsnitt_Huvudmannens_analys_av_studieresultat_och_trygghet" sourceName="Huvudmannens analys av studieresultat och trygghet">
  <extLst>
    <x:ext xmlns:x15="http://schemas.microsoft.com/office/spreadsheetml/2010/11/main" uri="{2F2917AC-EB37-4324-AD4E-5DD8C200BD13}">
      <x15:tableSlicerCache tableId="2" column="12"/>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Huvudmannatyp" cache="Utsnitt_Huvudmannatyp" caption="Huvudmannatyp" rowHeight="209550"/>
  <slicer name="Verksamhetsform" cache="Utsnitt_Verksamhetsform" caption="Skolform" rowHeight="209550"/>
  <slicer name="Län" cache="Utsnitt_Län" caption="Län" rowHeight="209550"/>
  <slicer name="Kommun" cache="Utsnitt_Kommun" caption="Kommun" startItem="11" rowHeight="209550"/>
  <slicer name="Rektors ledarskap" cache="Utsnitt_Rektors_ledarskap" caption="Rektors ledarskap" rowHeight="209550"/>
  <slicer name="Undervisning" cache="Utsnitt_Undervisning" caption="Undervisning" rowHeight="209550"/>
  <slicer name="Trygghet och studiero" cache="Utsnitt_Trygghet_och_studiero" caption="Trygghet och studiero" rowHeight="209550"/>
  <slicer name="Bedömning och betygssättning" cache="Utsnitt_Bedömning_och_betygssättning" caption="Bedömning och betygssättning" rowHeight="209550"/>
</slicers>
</file>

<file path=xl/slicers/slicer2.xml><?xml version="1.0" encoding="utf-8"?>
<slicers xmlns="http://schemas.microsoft.com/office/spreadsheetml/2009/9/main" xmlns:mc="http://schemas.openxmlformats.org/markup-compatibility/2006" xmlns:x="http://schemas.openxmlformats.org/spreadsheetml/2006/main" mc:Ignorable="x">
  <slicer name="Huvudmannatyp 1" cache="Utsnitt_Huvudmannatyp1" caption="Huvudmannatyp" rowHeight="209550"/>
  <slicer name="Verksamhetsform 1" cache="Utsnitt_Verksamhetsform1" caption="Verksamhetsform" rowHeight="209550"/>
  <slicer name="Län 1" cache="Utsnitt_Län1" caption="Län" rowHeight="209550"/>
  <slicer name="Kommun 1" cache="Utsnitt_Kommun1" caption="Kommun" rowHeight="209550"/>
  <slicer name="Rektors ledarskap 1" cache="Utsnitt_Rektors_ledarskap1" caption="Huvudmannens kompensatoriska arbete" rowHeight="209550"/>
  <slicer name="Undervisning 1" cache="Utsnitt_Undervisning1" caption="Huvudmannens styrning och stöd*" rowHeight="209550"/>
  <slicer name="Huvudmannens analys av studieresultat och trygghet" cache="Utsnitt_Huvudmannens_analys_av_studieresultat_och_trygghet" caption="Huvudmannens analys av studieresultat och trygghet" rowHeight="209550"/>
</slicers>
</file>

<file path=xl/tables/table1.xml><?xml version="1.0" encoding="utf-8"?>
<table xmlns="http://schemas.openxmlformats.org/spreadsheetml/2006/main" id="4" name="Tabell15" displayName="Tabell15" ref="B11:Q145" totalsRowShown="0" headerRowDxfId="33" dataDxfId="32">
  <autoFilter ref="B11:Q145"/>
  <tableColumns count="16">
    <tableColumn id="1" name="Läsår" dataDxfId="31"/>
    <tableColumn id="2" name="Ärendenummer" dataDxfId="30"/>
    <tableColumn id="3" name="Typ av granskning" dataDxfId="29"/>
    <tableColumn id="4" name="Huvudmannatyp" dataDxfId="28"/>
    <tableColumn id="5" name="Skolform" dataDxfId="27"/>
    <tableColumn id="6" name="Län" dataDxfId="26"/>
    <tableColumn id="7" name="Kommun" dataDxfId="25"/>
    <tableColumn id="8" name="Huvudman" dataDxfId="24"/>
    <tableColumn id="9" name="Skolenhet" dataDxfId="23"/>
    <tableColumn id="10" name="Antal områden med kvalitet i låg utsträckning" dataDxfId="22"/>
    <tableColumn id="11" name="Antal områden med kvalitet i flera delar" dataDxfId="21"/>
    <tableColumn id="12" name="Antal områden med kvalitet i hög utsträckning" dataDxfId="20"/>
    <tableColumn id="13" name="Rektors ledarskap" dataDxfId="19"/>
    <tableColumn id="14" name="Undervisning" dataDxfId="18"/>
    <tableColumn id="15" name="Trygghet och studiero" dataDxfId="17"/>
    <tableColumn id="16" name="Bedömning och betygssättning" dataDxfId="16"/>
  </tableColumns>
  <tableStyleInfo name="Tabellformat 2" showFirstColumn="0" showLastColumn="0" showRowStripes="1" showColumnStripes="0"/>
</table>
</file>

<file path=xl/tables/table2.xml><?xml version="1.0" encoding="utf-8"?>
<table xmlns="http://schemas.openxmlformats.org/spreadsheetml/2006/main" id="2" name="Tabell153" displayName="Tabell153" ref="B11:O71" totalsRowShown="0" headerRowDxfId="15" dataDxfId="14">
  <autoFilter ref="B11:O71"/>
  <tableColumns count="14">
    <tableColumn id="1" name="Läsår" dataDxfId="13"/>
    <tableColumn id="2" name="Ärendenummer" dataDxfId="12"/>
    <tableColumn id="3" name="Typ av granskning" dataDxfId="11"/>
    <tableColumn id="4" name="Huvudmannatyp" dataDxfId="10"/>
    <tableColumn id="5" name="Verksamhetsform" dataDxfId="9"/>
    <tableColumn id="6" name="Län" dataDxfId="8"/>
    <tableColumn id="7" name="Kommun" dataDxfId="7"/>
    <tableColumn id="8" name="Huvudman" dataDxfId="6"/>
    <tableColumn id="9" name="Antal områden med kvalitet i låg utsträckning" dataDxfId="5"/>
    <tableColumn id="10" name="Antal områden med kvalitet i flera delar" dataDxfId="4"/>
    <tableColumn id="11" name="Antal områden med kvalitet i hög utsträckning" dataDxfId="3"/>
    <tableColumn id="12" name="Huvudmannens analys av studieresultat och trygghet" dataDxfId="2"/>
    <tableColumn id="13" name="Huvudmannens kompensatoriska arbete" dataDxfId="1"/>
    <tableColumn id="14" name="Huvudmannens styrning och stöd*" dataDxfId="0"/>
  </tableColumns>
  <tableStyleInfo name="Tabellformat 2" showFirstColumn="0" showLastColumn="0" showRowStripes="1" showColumnStripes="0"/>
</table>
</file>

<file path=xl/theme/theme1.xml><?xml version="1.0" encoding="utf-8"?>
<a:theme xmlns:a="http://schemas.openxmlformats.org/drawingml/2006/main" name="Office-tema">
  <a:themeElements>
    <a:clrScheme name="Skolinspektionen">
      <a:dk1>
        <a:sysClr val="windowText" lastClr="000000"/>
      </a:dk1>
      <a:lt1>
        <a:sysClr val="window" lastClr="FFFFFF"/>
      </a:lt1>
      <a:dk2>
        <a:srgbClr val="5D7DA3"/>
      </a:dk2>
      <a:lt2>
        <a:srgbClr val="F3EEE4"/>
      </a:lt2>
      <a:accent1>
        <a:srgbClr val="00B0F0"/>
      </a:accent1>
      <a:accent2>
        <a:srgbClr val="FFD500"/>
      </a:accent2>
      <a:accent3>
        <a:srgbClr val="929497"/>
      </a:accent3>
      <a:accent4>
        <a:srgbClr val="006399"/>
      </a:accent4>
      <a:accent5>
        <a:srgbClr val="6692A2"/>
      </a:accent5>
      <a:accent6>
        <a:srgbClr val="BECACE"/>
      </a:accent6>
      <a:hlink>
        <a:srgbClr val="5D7DA3"/>
      </a:hlink>
      <a:folHlink>
        <a:srgbClr val="954F72"/>
      </a:folHlink>
    </a:clrScheme>
    <a:fontScheme name="Skolinspektion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www.skolinspektionen.se/sv/Tillsyn--granskning/regelbundenkvalitetsgranskning/" TargetMode="External"/><Relationship Id="rId2" Type="http://schemas.openxmlformats.org/officeDocument/2006/relationships/hyperlink" Target="http://www.skolinspektionen.se/sv/Beslut-och-rapporter" TargetMode="External"/><Relationship Id="rId1" Type="http://schemas.openxmlformats.org/officeDocument/2006/relationships/hyperlink" Target="mailto:statistik@skolinspektionen.se" TargetMode="External"/><Relationship Id="rId5" Type="http://schemas.openxmlformats.org/officeDocument/2006/relationships/drawing" Target="../drawings/drawing6.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B2:B19"/>
  <sheetViews>
    <sheetView showGridLines="0" showRowColHeaders="0" tabSelected="1" workbookViewId="0">
      <selection activeCell="B3" sqref="B3"/>
    </sheetView>
  </sheetViews>
  <sheetFormatPr defaultRowHeight="16.5" x14ac:dyDescent="0.3"/>
  <cols>
    <col min="1" max="1" width="5.5" customWidth="1"/>
    <col min="2" max="2" width="53.625" customWidth="1"/>
  </cols>
  <sheetData>
    <row r="2" spans="2:2" ht="93" customHeight="1" x14ac:dyDescent="0.3"/>
    <row r="5" spans="2:2" x14ac:dyDescent="0.3">
      <c r="B5" s="13" t="s">
        <v>0</v>
      </c>
    </row>
    <row r="6" spans="2:2" x14ac:dyDescent="0.3">
      <c r="B6" s="18" t="s">
        <v>561</v>
      </c>
    </row>
    <row r="7" spans="2:2" x14ac:dyDescent="0.3">
      <c r="B7" s="15"/>
    </row>
    <row r="8" spans="2:2" x14ac:dyDescent="0.3">
      <c r="B8" s="15"/>
    </row>
    <row r="9" spans="2:2" x14ac:dyDescent="0.3">
      <c r="B9" s="13" t="s">
        <v>1</v>
      </c>
    </row>
    <row r="10" spans="2:2" x14ac:dyDescent="0.3">
      <c r="B10" s="19">
        <v>43900</v>
      </c>
    </row>
    <row r="11" spans="2:2" x14ac:dyDescent="0.3">
      <c r="B11" s="16"/>
    </row>
    <row r="12" spans="2:2" x14ac:dyDescent="0.3">
      <c r="B12" s="17"/>
    </row>
    <row r="13" spans="2:2" x14ac:dyDescent="0.3">
      <c r="B13" s="13" t="s">
        <v>2</v>
      </c>
    </row>
    <row r="14" spans="2:2" x14ac:dyDescent="0.3">
      <c r="B14" s="98" t="s">
        <v>562</v>
      </c>
    </row>
    <row r="15" spans="2:2" x14ac:dyDescent="0.3">
      <c r="B15" s="13"/>
    </row>
    <row r="16" spans="2:2" x14ac:dyDescent="0.3">
      <c r="B16" s="17"/>
    </row>
    <row r="17" spans="2:2" x14ac:dyDescent="0.3">
      <c r="B17" s="13" t="s">
        <v>3</v>
      </c>
    </row>
    <row r="18" spans="2:2" x14ac:dyDescent="0.3">
      <c r="B18" s="19" t="s">
        <v>4</v>
      </c>
    </row>
    <row r="19" spans="2:2" x14ac:dyDescent="0.3">
      <c r="B19"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B2:B16"/>
  <sheetViews>
    <sheetView showGridLines="0" showRowColHeaders="0" workbookViewId="0">
      <selection activeCell="B10" sqref="B10"/>
    </sheetView>
  </sheetViews>
  <sheetFormatPr defaultRowHeight="16.5" x14ac:dyDescent="0.3"/>
  <cols>
    <col min="1" max="1" width="5.5" customWidth="1"/>
    <col min="2" max="2" width="53.625" customWidth="1"/>
  </cols>
  <sheetData>
    <row r="2" spans="2:2" ht="93" customHeight="1" x14ac:dyDescent="0.3"/>
    <row r="3" spans="2:2" ht="18.75" x14ac:dyDescent="0.3">
      <c r="B3" s="6" t="s">
        <v>542</v>
      </c>
    </row>
    <row r="4" spans="2:2" x14ac:dyDescent="0.3">
      <c r="B4" s="2"/>
    </row>
    <row r="5" spans="2:2" x14ac:dyDescent="0.3">
      <c r="B5" s="7" t="s">
        <v>5</v>
      </c>
    </row>
    <row r="6" spans="2:2" x14ac:dyDescent="0.3">
      <c r="B6" s="3"/>
    </row>
    <row r="7" spans="2:2" x14ac:dyDescent="0.3">
      <c r="B7" s="11" t="s">
        <v>540</v>
      </c>
    </row>
    <row r="8" spans="2:2" x14ac:dyDescent="0.3">
      <c r="B8" s="12" t="s">
        <v>541</v>
      </c>
    </row>
    <row r="9" spans="2:2" x14ac:dyDescent="0.3">
      <c r="B9" s="12" t="s">
        <v>556</v>
      </c>
    </row>
    <row r="10" spans="2:2" x14ac:dyDescent="0.3">
      <c r="B10" s="8" t="s">
        <v>6</v>
      </c>
    </row>
    <row r="14" spans="2:2" x14ac:dyDescent="0.3">
      <c r="B14" s="5"/>
    </row>
    <row r="15" spans="2:2" x14ac:dyDescent="0.3">
      <c r="B15" s="1"/>
    </row>
    <row r="16" spans="2:2" x14ac:dyDescent="0.3">
      <c r="B16" s="4"/>
    </row>
  </sheetData>
  <hyperlinks>
    <hyperlink ref="B10" location="'Att tolka statistiken'!A1" display="Att tolka statistiken "/>
    <hyperlink ref="B7" location="Skolenheter!A1" display="Skolenheter"/>
    <hyperlink ref="B8" location="Huvudmän!A1" display="Huvudmän"/>
    <hyperlink ref="B9" location="'Övergripande statistik'!A1" display="Övergripande statistik"/>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rgb="FF006399"/>
  </sheetPr>
  <dimension ref="B1:AH145"/>
  <sheetViews>
    <sheetView showGridLines="0" showRowColHeaders="0" workbookViewId="0">
      <selection activeCell="F11" sqref="F11"/>
    </sheetView>
  </sheetViews>
  <sheetFormatPr defaultRowHeight="16.5" x14ac:dyDescent="0.3"/>
  <cols>
    <col min="2" max="2" width="10.875" customWidth="1"/>
    <col min="3" max="3" width="17.875" customWidth="1"/>
    <col min="4" max="4" width="20.375" customWidth="1"/>
    <col min="5" max="5" width="18.875" customWidth="1"/>
    <col min="6" max="6" width="14.125" customWidth="1"/>
    <col min="7" max="7" width="17.875" customWidth="1"/>
    <col min="8" max="8" width="16.875" customWidth="1"/>
    <col min="9" max="9" width="19.5" customWidth="1"/>
    <col min="10" max="10" width="15" customWidth="1"/>
    <col min="11" max="13" width="14.375" customWidth="1"/>
    <col min="14" max="14" width="12.25" customWidth="1"/>
    <col min="15" max="15" width="14.75" customWidth="1"/>
    <col min="16" max="16" width="15" customWidth="1"/>
    <col min="17" max="17" width="17" customWidth="1"/>
  </cols>
  <sheetData>
    <row r="1" spans="2:34" ht="75" customHeight="1" x14ac:dyDescent="0.3"/>
    <row r="3" spans="2:34" ht="19.5" customHeight="1" x14ac:dyDescent="0.3">
      <c r="B3" s="85" t="s">
        <v>427</v>
      </c>
      <c r="C3" s="85"/>
    </row>
    <row r="4" spans="2:34" ht="16.5" customHeight="1" x14ac:dyDescent="0.3">
      <c r="B4" s="86" t="s">
        <v>558</v>
      </c>
      <c r="C4" s="85"/>
    </row>
    <row r="6" spans="2:34" x14ac:dyDescent="0.3">
      <c r="B6" s="110" t="s">
        <v>7</v>
      </c>
      <c r="C6" s="111"/>
    </row>
    <row r="7" spans="2:34" ht="17.25" x14ac:dyDescent="0.3">
      <c r="B7" s="112">
        <f>SUBTOTAL(3,Tabell15[Läsår])</f>
        <v>134</v>
      </c>
      <c r="C7" s="113"/>
    </row>
    <row r="8" spans="2:34" x14ac:dyDescent="0.3">
      <c r="B8" s="110" t="s">
        <v>8</v>
      </c>
      <c r="C8" s="111"/>
    </row>
    <row r="9" spans="2:34" ht="17.25" x14ac:dyDescent="0.3">
      <c r="B9" s="114">
        <f>COUNTA(Tabell15[Läsår])</f>
        <v>134</v>
      </c>
      <c r="C9" s="115"/>
    </row>
    <row r="11" spans="2:34" ht="58.5" x14ac:dyDescent="0.3">
      <c r="B11" s="23" t="s">
        <v>9</v>
      </c>
      <c r="C11" s="23" t="s">
        <v>10</v>
      </c>
      <c r="D11" s="23" t="s">
        <v>11</v>
      </c>
      <c r="E11" s="23" t="s">
        <v>12</v>
      </c>
      <c r="F11" s="23" t="s">
        <v>550</v>
      </c>
      <c r="G11" s="24" t="s">
        <v>14</v>
      </c>
      <c r="H11" s="24" t="s">
        <v>15</v>
      </c>
      <c r="I11" s="24" t="s">
        <v>16</v>
      </c>
      <c r="J11" s="24" t="s">
        <v>17</v>
      </c>
      <c r="K11" s="24" t="s">
        <v>18</v>
      </c>
      <c r="L11" s="24" t="s">
        <v>19</v>
      </c>
      <c r="M11" s="24" t="s">
        <v>20</v>
      </c>
      <c r="N11" s="24" t="s">
        <v>21</v>
      </c>
      <c r="O11" s="24" t="s">
        <v>22</v>
      </c>
      <c r="P11" s="24" t="s">
        <v>23</v>
      </c>
      <c r="Q11" s="24" t="s">
        <v>24</v>
      </c>
      <c r="R11" s="21"/>
      <c r="S11" s="21"/>
      <c r="T11" s="21"/>
      <c r="U11" s="21"/>
      <c r="V11" s="21"/>
      <c r="W11" s="21"/>
      <c r="X11" s="21"/>
      <c r="Y11" s="21"/>
      <c r="Z11" s="21"/>
      <c r="AA11" s="21"/>
      <c r="AB11" s="21"/>
      <c r="AC11" s="21"/>
      <c r="AD11" s="21"/>
      <c r="AE11" s="21"/>
      <c r="AF11" s="21"/>
      <c r="AG11" s="21"/>
      <c r="AH11" s="21"/>
    </row>
    <row r="12" spans="2:34" x14ac:dyDescent="0.3">
      <c r="B12" s="9" t="s">
        <v>25</v>
      </c>
      <c r="C12" s="9" t="s">
        <v>26</v>
      </c>
      <c r="D12" s="9" t="s">
        <v>27</v>
      </c>
      <c r="E12" s="9" t="s">
        <v>28</v>
      </c>
      <c r="F12" s="9" t="s">
        <v>29</v>
      </c>
      <c r="G12" s="20" t="s">
        <v>30</v>
      </c>
      <c r="H12" s="20" t="s">
        <v>31</v>
      </c>
      <c r="I12" s="20" t="s">
        <v>32</v>
      </c>
      <c r="J12" s="20" t="s">
        <v>33</v>
      </c>
      <c r="K12" s="20">
        <v>0</v>
      </c>
      <c r="L12" s="20">
        <v>0</v>
      </c>
      <c r="M12" s="20">
        <v>4</v>
      </c>
      <c r="N12" s="20" t="s">
        <v>34</v>
      </c>
      <c r="O12" s="20" t="s">
        <v>34</v>
      </c>
      <c r="P12" s="20" t="s">
        <v>34</v>
      </c>
      <c r="Q12" s="20" t="s">
        <v>34</v>
      </c>
      <c r="R12" s="20"/>
      <c r="S12" s="20"/>
      <c r="T12" s="20"/>
      <c r="U12" s="20"/>
      <c r="V12" s="20"/>
      <c r="W12" s="20"/>
      <c r="X12" s="20"/>
      <c r="Y12" s="20"/>
      <c r="Z12" s="20"/>
      <c r="AA12" s="20"/>
      <c r="AB12" s="20"/>
      <c r="AC12" s="20"/>
      <c r="AD12" s="20"/>
      <c r="AE12" s="20"/>
      <c r="AF12" s="20"/>
      <c r="AG12" s="20"/>
      <c r="AH12" s="20"/>
    </row>
    <row r="13" spans="2:34" x14ac:dyDescent="0.3">
      <c r="B13" s="9" t="s">
        <v>25</v>
      </c>
      <c r="C13" s="9" t="s">
        <v>35</v>
      </c>
      <c r="D13" s="9" t="s">
        <v>27</v>
      </c>
      <c r="E13" s="9" t="s">
        <v>28</v>
      </c>
      <c r="F13" s="9" t="s">
        <v>29</v>
      </c>
      <c r="G13" s="20" t="s">
        <v>30</v>
      </c>
      <c r="H13" s="20" t="s">
        <v>36</v>
      </c>
      <c r="I13" s="20" t="s">
        <v>37</v>
      </c>
      <c r="J13" s="20" t="s">
        <v>38</v>
      </c>
      <c r="K13" s="20">
        <v>0</v>
      </c>
      <c r="L13" s="20">
        <v>3</v>
      </c>
      <c r="M13" s="20">
        <v>1</v>
      </c>
      <c r="N13" s="20" t="s">
        <v>39</v>
      </c>
      <c r="O13" s="20" t="s">
        <v>39</v>
      </c>
      <c r="P13" s="20" t="s">
        <v>39</v>
      </c>
      <c r="Q13" s="20" t="s">
        <v>34</v>
      </c>
      <c r="R13" s="20"/>
      <c r="S13" s="20"/>
      <c r="T13" s="20"/>
      <c r="U13" s="20"/>
      <c r="V13" s="20"/>
      <c r="W13" s="20"/>
      <c r="X13" s="20"/>
      <c r="Y13" s="20"/>
      <c r="Z13" s="20"/>
      <c r="AA13" s="20"/>
      <c r="AB13" s="20"/>
      <c r="AC13" s="20"/>
      <c r="AD13" s="20"/>
      <c r="AE13" s="20"/>
      <c r="AF13" s="20"/>
      <c r="AG13" s="20"/>
      <c r="AH13" s="20"/>
    </row>
    <row r="14" spans="2:34" x14ac:dyDescent="0.3">
      <c r="B14" s="9" t="s">
        <v>25</v>
      </c>
      <c r="C14" s="9" t="s">
        <v>40</v>
      </c>
      <c r="D14" s="9" t="s">
        <v>27</v>
      </c>
      <c r="E14" s="9" t="s">
        <v>28</v>
      </c>
      <c r="F14" s="9" t="s">
        <v>29</v>
      </c>
      <c r="G14" s="20" t="s">
        <v>30</v>
      </c>
      <c r="H14" s="20" t="s">
        <v>36</v>
      </c>
      <c r="I14" s="20" t="s">
        <v>37</v>
      </c>
      <c r="J14" s="20" t="s">
        <v>41</v>
      </c>
      <c r="K14" s="20">
        <v>0</v>
      </c>
      <c r="L14" s="20">
        <v>1</v>
      </c>
      <c r="M14" s="20">
        <v>3</v>
      </c>
      <c r="N14" s="20" t="s">
        <v>39</v>
      </c>
      <c r="O14" s="20" t="s">
        <v>34</v>
      </c>
      <c r="P14" s="20" t="s">
        <v>34</v>
      </c>
      <c r="Q14" s="20" t="s">
        <v>34</v>
      </c>
      <c r="R14" s="20"/>
      <c r="S14" s="20"/>
      <c r="T14" s="20"/>
      <c r="U14" s="20"/>
      <c r="V14" s="20"/>
      <c r="W14" s="20"/>
      <c r="X14" s="20"/>
      <c r="Y14" s="20"/>
      <c r="Z14" s="20"/>
      <c r="AA14" s="20"/>
      <c r="AB14" s="20"/>
      <c r="AC14" s="20"/>
      <c r="AD14" s="20"/>
      <c r="AE14" s="20"/>
      <c r="AF14" s="20"/>
      <c r="AG14" s="20"/>
      <c r="AH14" s="20"/>
    </row>
    <row r="15" spans="2:34" x14ac:dyDescent="0.3">
      <c r="B15" s="9" t="s">
        <v>25</v>
      </c>
      <c r="C15" s="9" t="s">
        <v>42</v>
      </c>
      <c r="D15" s="9" t="s">
        <v>27</v>
      </c>
      <c r="E15" s="9" t="s">
        <v>28</v>
      </c>
      <c r="F15" s="9" t="s">
        <v>29</v>
      </c>
      <c r="G15" s="20" t="s">
        <v>30</v>
      </c>
      <c r="H15" s="20" t="s">
        <v>43</v>
      </c>
      <c r="I15" s="20" t="s">
        <v>44</v>
      </c>
      <c r="J15" s="20" t="s">
        <v>45</v>
      </c>
      <c r="K15" s="20">
        <v>0</v>
      </c>
      <c r="L15" s="20">
        <v>2</v>
      </c>
      <c r="M15" s="20">
        <v>2</v>
      </c>
      <c r="N15" s="20" t="s">
        <v>39</v>
      </c>
      <c r="O15" s="20" t="s">
        <v>39</v>
      </c>
      <c r="P15" s="20" t="s">
        <v>34</v>
      </c>
      <c r="Q15" s="20" t="s">
        <v>34</v>
      </c>
      <c r="R15" s="20"/>
      <c r="S15" s="20"/>
      <c r="T15" s="20"/>
      <c r="U15" s="20"/>
      <c r="V15" s="20"/>
      <c r="W15" s="20"/>
      <c r="X15" s="20"/>
      <c r="Y15" s="20"/>
      <c r="Z15" s="20"/>
      <c r="AA15" s="20"/>
      <c r="AB15" s="20"/>
      <c r="AC15" s="20"/>
      <c r="AD15" s="20"/>
      <c r="AE15" s="20"/>
      <c r="AF15" s="20"/>
      <c r="AG15" s="20"/>
      <c r="AH15" s="20"/>
    </row>
    <row r="16" spans="2:34" x14ac:dyDescent="0.3">
      <c r="B16" s="9" t="s">
        <v>25</v>
      </c>
      <c r="C16" s="9" t="s">
        <v>46</v>
      </c>
      <c r="D16" s="9" t="s">
        <v>27</v>
      </c>
      <c r="E16" s="9" t="s">
        <v>28</v>
      </c>
      <c r="F16" s="9" t="s">
        <v>29</v>
      </c>
      <c r="G16" s="20" t="s">
        <v>30</v>
      </c>
      <c r="H16" s="20" t="s">
        <v>47</v>
      </c>
      <c r="I16" s="20" t="s">
        <v>48</v>
      </c>
      <c r="J16" s="20" t="s">
        <v>49</v>
      </c>
      <c r="K16" s="20">
        <v>0</v>
      </c>
      <c r="L16" s="20">
        <v>2</v>
      </c>
      <c r="M16" s="20">
        <v>2</v>
      </c>
      <c r="N16" s="20" t="s">
        <v>39</v>
      </c>
      <c r="O16" s="20" t="s">
        <v>34</v>
      </c>
      <c r="P16" s="20" t="s">
        <v>34</v>
      </c>
      <c r="Q16" s="20" t="s">
        <v>39</v>
      </c>
      <c r="R16" s="20"/>
      <c r="S16" s="20"/>
      <c r="T16" s="20"/>
      <c r="U16" s="20"/>
      <c r="V16" s="20"/>
      <c r="W16" s="20"/>
      <c r="X16" s="20"/>
      <c r="Y16" s="20"/>
      <c r="Z16" s="20"/>
      <c r="AA16" s="20"/>
      <c r="AB16" s="20"/>
      <c r="AC16" s="20"/>
      <c r="AD16" s="20"/>
      <c r="AE16" s="20"/>
      <c r="AF16" s="20"/>
      <c r="AG16" s="20"/>
      <c r="AH16" s="20"/>
    </row>
    <row r="17" spans="2:34" x14ac:dyDescent="0.3">
      <c r="B17" s="9" t="s">
        <v>25</v>
      </c>
      <c r="C17" s="9" t="s">
        <v>50</v>
      </c>
      <c r="D17" s="9" t="s">
        <v>27</v>
      </c>
      <c r="E17" s="9" t="s">
        <v>28</v>
      </c>
      <c r="F17" s="9" t="s">
        <v>29</v>
      </c>
      <c r="G17" s="20" t="s">
        <v>30</v>
      </c>
      <c r="H17" s="20" t="s">
        <v>47</v>
      </c>
      <c r="I17" s="20" t="s">
        <v>48</v>
      </c>
      <c r="J17" s="20" t="s">
        <v>51</v>
      </c>
      <c r="K17" s="20">
        <v>1</v>
      </c>
      <c r="L17" s="20">
        <v>3</v>
      </c>
      <c r="M17" s="20">
        <v>0</v>
      </c>
      <c r="N17" s="20" t="s">
        <v>39</v>
      </c>
      <c r="O17" s="20" t="s">
        <v>52</v>
      </c>
      <c r="P17" s="20" t="s">
        <v>39</v>
      </c>
      <c r="Q17" s="20" t="s">
        <v>39</v>
      </c>
      <c r="R17" s="20"/>
      <c r="S17" s="20"/>
      <c r="T17" s="20"/>
      <c r="U17" s="20"/>
      <c r="V17" s="20"/>
      <c r="W17" s="20"/>
      <c r="X17" s="20"/>
      <c r="Y17" s="20"/>
      <c r="Z17" s="20"/>
      <c r="AA17" s="20"/>
      <c r="AB17" s="20"/>
      <c r="AC17" s="20"/>
      <c r="AD17" s="20"/>
      <c r="AE17" s="20"/>
      <c r="AF17" s="20"/>
      <c r="AG17" s="20"/>
      <c r="AH17" s="20"/>
    </row>
    <row r="18" spans="2:34" x14ac:dyDescent="0.3">
      <c r="B18" s="9" t="s">
        <v>25</v>
      </c>
      <c r="C18" s="9" t="s">
        <v>53</v>
      </c>
      <c r="D18" s="9" t="s">
        <v>27</v>
      </c>
      <c r="E18" s="9" t="s">
        <v>28</v>
      </c>
      <c r="F18" s="9" t="s">
        <v>29</v>
      </c>
      <c r="G18" s="20" t="s">
        <v>30</v>
      </c>
      <c r="H18" s="20" t="s">
        <v>47</v>
      </c>
      <c r="I18" s="20" t="s">
        <v>48</v>
      </c>
      <c r="J18" s="20" t="s">
        <v>54</v>
      </c>
      <c r="K18" s="20">
        <v>0</v>
      </c>
      <c r="L18" s="20">
        <v>3</v>
      </c>
      <c r="M18" s="20">
        <v>1</v>
      </c>
      <c r="N18" s="20" t="s">
        <v>39</v>
      </c>
      <c r="O18" s="20" t="s">
        <v>34</v>
      </c>
      <c r="P18" s="20" t="s">
        <v>39</v>
      </c>
      <c r="Q18" s="20" t="s">
        <v>39</v>
      </c>
      <c r="R18" s="20"/>
      <c r="S18" s="20"/>
      <c r="T18" s="20"/>
      <c r="U18" s="20"/>
      <c r="V18" s="20"/>
      <c r="W18" s="20"/>
      <c r="X18" s="20"/>
      <c r="Y18" s="20"/>
      <c r="Z18" s="20"/>
      <c r="AA18" s="20"/>
      <c r="AB18" s="20"/>
      <c r="AC18" s="20"/>
      <c r="AD18" s="20"/>
      <c r="AE18" s="20"/>
      <c r="AF18" s="20"/>
      <c r="AG18" s="20"/>
      <c r="AH18" s="20"/>
    </row>
    <row r="19" spans="2:34" x14ac:dyDescent="0.3">
      <c r="B19" s="9" t="s">
        <v>25</v>
      </c>
      <c r="C19" s="9" t="s">
        <v>55</v>
      </c>
      <c r="D19" s="9" t="s">
        <v>27</v>
      </c>
      <c r="E19" s="9" t="s">
        <v>56</v>
      </c>
      <c r="F19" s="9" t="s">
        <v>29</v>
      </c>
      <c r="G19" s="20" t="s">
        <v>57</v>
      </c>
      <c r="H19" s="20" t="s">
        <v>58</v>
      </c>
      <c r="I19" s="20" t="s">
        <v>59</v>
      </c>
      <c r="J19" s="20" t="s">
        <v>60</v>
      </c>
      <c r="K19" s="20">
        <v>2</v>
      </c>
      <c r="L19" s="20">
        <v>2</v>
      </c>
      <c r="M19" s="20">
        <v>0</v>
      </c>
      <c r="N19" s="20" t="s">
        <v>52</v>
      </c>
      <c r="O19" s="20" t="s">
        <v>39</v>
      </c>
      <c r="P19" s="20" t="s">
        <v>39</v>
      </c>
      <c r="Q19" s="20" t="s">
        <v>52</v>
      </c>
      <c r="R19" s="20"/>
      <c r="S19" s="20"/>
      <c r="T19" s="20"/>
      <c r="U19" s="20"/>
      <c r="V19" s="20"/>
      <c r="W19" s="20"/>
      <c r="X19" s="20"/>
      <c r="Y19" s="20"/>
      <c r="Z19" s="20"/>
      <c r="AA19" s="20"/>
      <c r="AB19" s="20"/>
      <c r="AC19" s="20"/>
      <c r="AD19" s="20"/>
      <c r="AE19" s="20"/>
      <c r="AF19" s="20"/>
      <c r="AG19" s="20"/>
      <c r="AH19" s="20"/>
    </row>
    <row r="20" spans="2:34" x14ac:dyDescent="0.3">
      <c r="B20" s="9" t="s">
        <v>25</v>
      </c>
      <c r="C20" s="9" t="s">
        <v>61</v>
      </c>
      <c r="D20" s="9" t="s">
        <v>27</v>
      </c>
      <c r="E20" s="9" t="s">
        <v>28</v>
      </c>
      <c r="F20" s="9" t="s">
        <v>29</v>
      </c>
      <c r="G20" s="20" t="s">
        <v>62</v>
      </c>
      <c r="H20" s="20" t="s">
        <v>63</v>
      </c>
      <c r="I20" s="20" t="s">
        <v>64</v>
      </c>
      <c r="J20" s="20" t="s">
        <v>65</v>
      </c>
      <c r="K20" s="20">
        <v>0</v>
      </c>
      <c r="L20" s="20">
        <v>4</v>
      </c>
      <c r="M20" s="20">
        <v>0</v>
      </c>
      <c r="N20" s="20" t="s">
        <v>39</v>
      </c>
      <c r="O20" s="20" t="s">
        <v>39</v>
      </c>
      <c r="P20" s="20" t="s">
        <v>39</v>
      </c>
      <c r="Q20" s="20" t="s">
        <v>39</v>
      </c>
      <c r="R20" s="20"/>
      <c r="S20" s="20"/>
      <c r="T20" s="20"/>
      <c r="U20" s="20"/>
      <c r="V20" s="20"/>
      <c r="W20" s="20"/>
      <c r="X20" s="20"/>
      <c r="Y20" s="20"/>
      <c r="Z20" s="20"/>
      <c r="AA20" s="20"/>
      <c r="AB20" s="20"/>
      <c r="AC20" s="20"/>
      <c r="AD20" s="20"/>
      <c r="AE20" s="20"/>
      <c r="AF20" s="20"/>
      <c r="AG20" s="20"/>
      <c r="AH20" s="20"/>
    </row>
    <row r="21" spans="2:34" x14ac:dyDescent="0.3">
      <c r="B21" s="9" t="s">
        <v>25</v>
      </c>
      <c r="C21" s="9" t="s">
        <v>66</v>
      </c>
      <c r="D21" s="9" t="s">
        <v>27</v>
      </c>
      <c r="E21" s="9" t="s">
        <v>28</v>
      </c>
      <c r="F21" s="9" t="s">
        <v>29</v>
      </c>
      <c r="G21" s="20" t="s">
        <v>62</v>
      </c>
      <c r="H21" s="20" t="s">
        <v>63</v>
      </c>
      <c r="I21" s="20" t="s">
        <v>64</v>
      </c>
      <c r="J21" s="20" t="s">
        <v>67</v>
      </c>
      <c r="K21" s="20">
        <v>1</v>
      </c>
      <c r="L21" s="20">
        <v>3</v>
      </c>
      <c r="M21" s="20">
        <v>0</v>
      </c>
      <c r="N21" s="20" t="s">
        <v>39</v>
      </c>
      <c r="O21" s="20" t="s">
        <v>39</v>
      </c>
      <c r="P21" s="20" t="s">
        <v>39</v>
      </c>
      <c r="Q21" s="20" t="s">
        <v>52</v>
      </c>
      <c r="R21" s="20"/>
      <c r="S21" s="20"/>
      <c r="T21" s="20"/>
      <c r="U21" s="20"/>
      <c r="V21" s="20"/>
      <c r="W21" s="20"/>
      <c r="X21" s="20"/>
      <c r="Y21" s="20"/>
      <c r="Z21" s="20"/>
      <c r="AA21" s="20"/>
      <c r="AB21" s="20"/>
      <c r="AC21" s="20"/>
      <c r="AD21" s="20"/>
      <c r="AE21" s="20"/>
      <c r="AF21" s="20"/>
      <c r="AG21" s="20"/>
      <c r="AH21" s="20"/>
    </row>
    <row r="22" spans="2:34" x14ac:dyDescent="0.3">
      <c r="B22" s="9" t="s">
        <v>25</v>
      </c>
      <c r="C22" s="9" t="s">
        <v>68</v>
      </c>
      <c r="D22" s="9" t="s">
        <v>27</v>
      </c>
      <c r="E22" s="9" t="s">
        <v>28</v>
      </c>
      <c r="F22" s="9" t="s">
        <v>29</v>
      </c>
      <c r="G22" s="20" t="s">
        <v>57</v>
      </c>
      <c r="H22" s="20" t="s">
        <v>69</v>
      </c>
      <c r="I22" s="20" t="s">
        <v>69</v>
      </c>
      <c r="J22" s="20" t="s">
        <v>70</v>
      </c>
      <c r="K22" s="20">
        <v>0</v>
      </c>
      <c r="L22" s="20">
        <v>2</v>
      </c>
      <c r="M22" s="20">
        <v>2</v>
      </c>
      <c r="N22" s="20" t="s">
        <v>39</v>
      </c>
      <c r="O22" s="20" t="s">
        <v>34</v>
      </c>
      <c r="P22" s="20" t="s">
        <v>34</v>
      </c>
      <c r="Q22" s="20" t="s">
        <v>39</v>
      </c>
      <c r="R22" s="20"/>
      <c r="S22" s="20"/>
      <c r="T22" s="20"/>
      <c r="U22" s="20"/>
      <c r="V22" s="20"/>
      <c r="W22" s="20"/>
      <c r="X22" s="20"/>
      <c r="Y22" s="20"/>
      <c r="Z22" s="20"/>
      <c r="AA22" s="20"/>
      <c r="AB22" s="20"/>
      <c r="AC22" s="20"/>
      <c r="AD22" s="20"/>
      <c r="AE22" s="20"/>
      <c r="AF22" s="20"/>
      <c r="AG22" s="20"/>
      <c r="AH22" s="20"/>
    </row>
    <row r="23" spans="2:34" x14ac:dyDescent="0.3">
      <c r="B23" s="10" t="s">
        <v>25</v>
      </c>
      <c r="C23" s="10" t="s">
        <v>71</v>
      </c>
      <c r="D23" s="10" t="s">
        <v>27</v>
      </c>
      <c r="E23" s="10" t="s">
        <v>28</v>
      </c>
      <c r="F23" s="9" t="s">
        <v>72</v>
      </c>
      <c r="G23" s="20" t="s">
        <v>73</v>
      </c>
      <c r="H23" s="20" t="s">
        <v>74</v>
      </c>
      <c r="I23" s="20" t="s">
        <v>74</v>
      </c>
      <c r="J23" s="20" t="s">
        <v>75</v>
      </c>
      <c r="K23" s="20">
        <v>1</v>
      </c>
      <c r="L23" s="20">
        <v>3</v>
      </c>
      <c r="M23" s="20">
        <v>0</v>
      </c>
      <c r="N23" s="20" t="s">
        <v>52</v>
      </c>
      <c r="O23" s="20" t="s">
        <v>39</v>
      </c>
      <c r="P23" s="20" t="s">
        <v>39</v>
      </c>
      <c r="Q23" s="20" t="s">
        <v>39</v>
      </c>
      <c r="R23" s="20"/>
      <c r="S23" s="20"/>
      <c r="T23" s="20"/>
      <c r="U23" s="20"/>
      <c r="V23" s="20"/>
      <c r="W23" s="20"/>
      <c r="X23" s="20"/>
      <c r="Y23" s="20"/>
      <c r="Z23" s="20"/>
      <c r="AA23" s="20"/>
      <c r="AB23" s="20"/>
      <c r="AC23" s="20"/>
      <c r="AD23" s="20"/>
      <c r="AE23" s="20"/>
      <c r="AF23" s="20"/>
      <c r="AG23" s="20"/>
      <c r="AH23" s="20"/>
    </row>
    <row r="24" spans="2:34" x14ac:dyDescent="0.3">
      <c r="B24" s="10" t="s">
        <v>25</v>
      </c>
      <c r="C24" s="10" t="s">
        <v>76</v>
      </c>
      <c r="D24" s="10" t="s">
        <v>27</v>
      </c>
      <c r="E24" s="10" t="s">
        <v>56</v>
      </c>
      <c r="F24" s="9" t="s">
        <v>29</v>
      </c>
      <c r="G24" s="20" t="s">
        <v>30</v>
      </c>
      <c r="H24" s="20" t="s">
        <v>77</v>
      </c>
      <c r="I24" s="20" t="s">
        <v>78</v>
      </c>
      <c r="J24" s="20" t="s">
        <v>79</v>
      </c>
      <c r="K24" s="20">
        <v>4</v>
      </c>
      <c r="L24" s="20">
        <v>0</v>
      </c>
      <c r="M24" s="20">
        <v>0</v>
      </c>
      <c r="N24" s="20" t="s">
        <v>52</v>
      </c>
      <c r="O24" s="20" t="s">
        <v>52</v>
      </c>
      <c r="P24" s="20" t="s">
        <v>52</v>
      </c>
      <c r="Q24" s="20" t="s">
        <v>52</v>
      </c>
      <c r="R24" s="20"/>
      <c r="S24" s="20"/>
      <c r="T24" s="20"/>
      <c r="U24" s="20"/>
      <c r="V24" s="20"/>
      <c r="W24" s="20"/>
      <c r="X24" s="20"/>
      <c r="Y24" s="20"/>
      <c r="Z24" s="20"/>
      <c r="AA24" s="20"/>
      <c r="AB24" s="20"/>
      <c r="AC24" s="20"/>
      <c r="AD24" s="20"/>
      <c r="AE24" s="20"/>
      <c r="AF24" s="20"/>
      <c r="AG24" s="20"/>
      <c r="AH24" s="20"/>
    </row>
    <row r="25" spans="2:34" x14ac:dyDescent="0.3">
      <c r="B25" s="10" t="s">
        <v>25</v>
      </c>
      <c r="C25" s="10" t="s">
        <v>80</v>
      </c>
      <c r="D25" s="10" t="s">
        <v>27</v>
      </c>
      <c r="E25" s="10" t="s">
        <v>28</v>
      </c>
      <c r="F25" s="9" t="s">
        <v>29</v>
      </c>
      <c r="G25" s="20" t="s">
        <v>30</v>
      </c>
      <c r="H25" s="20" t="s">
        <v>77</v>
      </c>
      <c r="I25" s="20" t="s">
        <v>81</v>
      </c>
      <c r="J25" s="20" t="s">
        <v>82</v>
      </c>
      <c r="K25" s="20">
        <v>2</v>
      </c>
      <c r="L25" s="20">
        <v>2</v>
      </c>
      <c r="M25" s="20">
        <v>0</v>
      </c>
      <c r="N25" s="20" t="s">
        <v>52</v>
      </c>
      <c r="O25" s="20" t="s">
        <v>39</v>
      </c>
      <c r="P25" s="20" t="s">
        <v>39</v>
      </c>
      <c r="Q25" s="20" t="s">
        <v>52</v>
      </c>
      <c r="R25" s="20"/>
      <c r="S25" s="20"/>
      <c r="T25" s="20"/>
      <c r="U25" s="20"/>
      <c r="V25" s="20"/>
      <c r="W25" s="20"/>
      <c r="X25" s="20"/>
      <c r="Y25" s="20"/>
      <c r="Z25" s="20"/>
      <c r="AA25" s="20"/>
      <c r="AB25" s="20"/>
      <c r="AC25" s="20"/>
      <c r="AD25" s="20"/>
      <c r="AE25" s="20"/>
      <c r="AF25" s="20"/>
      <c r="AG25" s="20"/>
      <c r="AH25" s="20"/>
    </row>
    <row r="26" spans="2:34" x14ac:dyDescent="0.3">
      <c r="B26" s="9" t="s">
        <v>25</v>
      </c>
      <c r="C26" s="9" t="s">
        <v>83</v>
      </c>
      <c r="D26" s="9" t="s">
        <v>27</v>
      </c>
      <c r="E26" s="9" t="s">
        <v>28</v>
      </c>
      <c r="F26" s="9" t="s">
        <v>29</v>
      </c>
      <c r="G26" s="20" t="s">
        <v>30</v>
      </c>
      <c r="H26" s="20" t="s">
        <v>77</v>
      </c>
      <c r="I26" s="20" t="s">
        <v>81</v>
      </c>
      <c r="J26" s="20" t="s">
        <v>84</v>
      </c>
      <c r="K26" s="20">
        <v>3</v>
      </c>
      <c r="L26" s="20">
        <v>1</v>
      </c>
      <c r="M26" s="20">
        <v>0</v>
      </c>
      <c r="N26" s="20" t="s">
        <v>52</v>
      </c>
      <c r="O26" s="20" t="s">
        <v>39</v>
      </c>
      <c r="P26" s="20" t="s">
        <v>52</v>
      </c>
      <c r="Q26" s="20" t="s">
        <v>52</v>
      </c>
      <c r="R26" s="20"/>
      <c r="S26" s="20"/>
      <c r="T26" s="20"/>
      <c r="U26" s="20"/>
      <c r="V26" s="20"/>
      <c r="W26" s="20"/>
      <c r="X26" s="20"/>
      <c r="Y26" s="20"/>
      <c r="Z26" s="20"/>
      <c r="AA26" s="20"/>
      <c r="AB26" s="20"/>
      <c r="AC26" s="20"/>
      <c r="AD26" s="20"/>
      <c r="AE26" s="20"/>
      <c r="AF26" s="20"/>
      <c r="AG26" s="20"/>
      <c r="AH26" s="20"/>
    </row>
    <row r="27" spans="2:34" x14ac:dyDescent="0.3">
      <c r="B27" s="9" t="s">
        <v>25</v>
      </c>
      <c r="C27" s="9" t="s">
        <v>85</v>
      </c>
      <c r="D27" s="9" t="s">
        <v>27</v>
      </c>
      <c r="E27" s="9" t="s">
        <v>28</v>
      </c>
      <c r="F27" s="9" t="s">
        <v>29</v>
      </c>
      <c r="G27" s="20" t="s">
        <v>30</v>
      </c>
      <c r="H27" s="20" t="s">
        <v>77</v>
      </c>
      <c r="I27" s="20" t="s">
        <v>81</v>
      </c>
      <c r="J27" s="20" t="s">
        <v>86</v>
      </c>
      <c r="K27" s="20">
        <v>3</v>
      </c>
      <c r="L27" s="20">
        <v>1</v>
      </c>
      <c r="M27" s="20">
        <v>0</v>
      </c>
      <c r="N27" s="20" t="s">
        <v>52</v>
      </c>
      <c r="O27" s="20" t="s">
        <v>39</v>
      </c>
      <c r="P27" s="20" t="s">
        <v>52</v>
      </c>
      <c r="Q27" s="20" t="s">
        <v>52</v>
      </c>
      <c r="R27" s="20"/>
      <c r="S27" s="20"/>
      <c r="T27" s="20"/>
      <c r="U27" s="20"/>
      <c r="V27" s="20"/>
      <c r="W27" s="20"/>
      <c r="X27" s="20"/>
      <c r="Y27" s="20"/>
      <c r="Z27" s="20"/>
      <c r="AA27" s="20"/>
      <c r="AB27" s="20"/>
      <c r="AC27" s="20"/>
      <c r="AD27" s="20"/>
      <c r="AE27" s="20"/>
      <c r="AF27" s="20"/>
      <c r="AG27" s="20"/>
      <c r="AH27" s="20"/>
    </row>
    <row r="28" spans="2:34" x14ac:dyDescent="0.3">
      <c r="B28" s="9" t="s">
        <v>25</v>
      </c>
      <c r="C28" s="9" t="s">
        <v>87</v>
      </c>
      <c r="D28" s="9" t="s">
        <v>27</v>
      </c>
      <c r="E28" s="9" t="s">
        <v>28</v>
      </c>
      <c r="F28" s="9" t="s">
        <v>29</v>
      </c>
      <c r="G28" s="20" t="s">
        <v>88</v>
      </c>
      <c r="H28" s="20" t="s">
        <v>89</v>
      </c>
      <c r="I28" s="20" t="s">
        <v>90</v>
      </c>
      <c r="J28" s="20" t="s">
        <v>91</v>
      </c>
      <c r="K28" s="20">
        <v>0</v>
      </c>
      <c r="L28" s="20">
        <v>1</v>
      </c>
      <c r="M28" s="20">
        <v>3</v>
      </c>
      <c r="N28" s="20" t="s">
        <v>39</v>
      </c>
      <c r="O28" s="20" t="s">
        <v>34</v>
      </c>
      <c r="P28" s="20" t="s">
        <v>34</v>
      </c>
      <c r="Q28" s="20" t="s">
        <v>34</v>
      </c>
      <c r="R28" s="20"/>
      <c r="S28" s="20"/>
      <c r="T28" s="20"/>
      <c r="U28" s="20"/>
      <c r="V28" s="20"/>
      <c r="W28" s="20"/>
      <c r="X28" s="20"/>
      <c r="Y28" s="20"/>
      <c r="Z28" s="20"/>
      <c r="AA28" s="20"/>
      <c r="AB28" s="20"/>
      <c r="AC28" s="20"/>
      <c r="AD28" s="20"/>
      <c r="AE28" s="20"/>
      <c r="AF28" s="20"/>
      <c r="AG28" s="20"/>
      <c r="AH28" s="20"/>
    </row>
    <row r="29" spans="2:34" x14ac:dyDescent="0.3">
      <c r="B29" s="9" t="s">
        <v>25</v>
      </c>
      <c r="C29" s="9" t="s">
        <v>92</v>
      </c>
      <c r="D29" s="9" t="s">
        <v>27</v>
      </c>
      <c r="E29" s="9" t="s">
        <v>28</v>
      </c>
      <c r="F29" s="9" t="s">
        <v>29</v>
      </c>
      <c r="G29" s="20" t="s">
        <v>93</v>
      </c>
      <c r="H29" s="20" t="s">
        <v>94</v>
      </c>
      <c r="I29" s="20" t="s">
        <v>95</v>
      </c>
      <c r="J29" s="20" t="s">
        <v>96</v>
      </c>
      <c r="K29" s="20">
        <v>0</v>
      </c>
      <c r="L29" s="20">
        <v>1</v>
      </c>
      <c r="M29" s="20">
        <v>3</v>
      </c>
      <c r="N29" s="20" t="s">
        <v>39</v>
      </c>
      <c r="O29" s="20" t="s">
        <v>34</v>
      </c>
      <c r="P29" s="20" t="s">
        <v>34</v>
      </c>
      <c r="Q29" s="20" t="s">
        <v>34</v>
      </c>
      <c r="R29" s="20"/>
      <c r="S29" s="20"/>
      <c r="T29" s="20"/>
      <c r="U29" s="20"/>
      <c r="V29" s="20"/>
      <c r="W29" s="20"/>
      <c r="X29" s="20"/>
      <c r="Y29" s="20"/>
      <c r="Z29" s="20"/>
      <c r="AA29" s="20"/>
      <c r="AB29" s="20"/>
      <c r="AC29" s="20"/>
      <c r="AD29" s="20"/>
      <c r="AE29" s="20"/>
      <c r="AF29" s="20"/>
      <c r="AG29" s="20"/>
      <c r="AH29" s="20"/>
    </row>
    <row r="30" spans="2:34" x14ac:dyDescent="0.3">
      <c r="B30" s="9" t="s">
        <v>25</v>
      </c>
      <c r="C30" s="9" t="s">
        <v>97</v>
      </c>
      <c r="D30" s="9" t="s">
        <v>27</v>
      </c>
      <c r="E30" s="9" t="s">
        <v>28</v>
      </c>
      <c r="F30" s="9" t="s">
        <v>29</v>
      </c>
      <c r="G30" s="20" t="s">
        <v>30</v>
      </c>
      <c r="H30" s="20" t="s">
        <v>98</v>
      </c>
      <c r="I30" s="20" t="s">
        <v>99</v>
      </c>
      <c r="J30" s="20" t="s">
        <v>100</v>
      </c>
      <c r="K30" s="20">
        <v>1</v>
      </c>
      <c r="L30" s="20">
        <v>3</v>
      </c>
      <c r="M30" s="20">
        <v>0</v>
      </c>
      <c r="N30" s="20" t="s">
        <v>39</v>
      </c>
      <c r="O30" s="20" t="s">
        <v>39</v>
      </c>
      <c r="P30" s="20" t="s">
        <v>52</v>
      </c>
      <c r="Q30" s="20" t="s">
        <v>39</v>
      </c>
      <c r="R30" s="20"/>
      <c r="S30" s="20"/>
      <c r="T30" s="20"/>
      <c r="U30" s="20"/>
      <c r="V30" s="20"/>
      <c r="W30" s="20"/>
      <c r="X30" s="20"/>
      <c r="Y30" s="20"/>
      <c r="Z30" s="20"/>
      <c r="AA30" s="20"/>
      <c r="AB30" s="20"/>
      <c r="AC30" s="20"/>
      <c r="AD30" s="20"/>
      <c r="AE30" s="20"/>
      <c r="AF30" s="20"/>
      <c r="AG30" s="20"/>
      <c r="AH30" s="20"/>
    </row>
    <row r="31" spans="2:34" x14ac:dyDescent="0.3">
      <c r="B31" s="9" t="s">
        <v>25</v>
      </c>
      <c r="C31" s="9" t="s">
        <v>101</v>
      </c>
      <c r="D31" s="9" t="s">
        <v>27</v>
      </c>
      <c r="E31" s="9" t="s">
        <v>28</v>
      </c>
      <c r="F31" s="9" t="s">
        <v>29</v>
      </c>
      <c r="G31" s="20" t="s">
        <v>102</v>
      </c>
      <c r="H31" s="20" t="s">
        <v>103</v>
      </c>
      <c r="I31" s="20" t="s">
        <v>104</v>
      </c>
      <c r="J31" s="20" t="s">
        <v>105</v>
      </c>
      <c r="K31" s="20">
        <v>0</v>
      </c>
      <c r="L31" s="20">
        <v>3</v>
      </c>
      <c r="M31" s="20">
        <v>1</v>
      </c>
      <c r="N31" s="20" t="s">
        <v>39</v>
      </c>
      <c r="O31" s="20" t="s">
        <v>39</v>
      </c>
      <c r="P31" s="20" t="s">
        <v>39</v>
      </c>
      <c r="Q31" s="20" t="s">
        <v>34</v>
      </c>
      <c r="R31" s="20"/>
      <c r="S31" s="20"/>
      <c r="T31" s="20"/>
      <c r="U31" s="20"/>
      <c r="V31" s="20"/>
      <c r="W31" s="20"/>
      <c r="X31" s="20"/>
      <c r="Y31" s="20"/>
      <c r="Z31" s="20"/>
      <c r="AA31" s="20"/>
      <c r="AB31" s="20"/>
      <c r="AC31" s="20"/>
      <c r="AD31" s="20"/>
      <c r="AE31" s="20"/>
      <c r="AF31" s="20"/>
      <c r="AG31" s="20"/>
      <c r="AH31" s="20"/>
    </row>
    <row r="32" spans="2:34" x14ac:dyDescent="0.3">
      <c r="B32" s="9" t="s">
        <v>25</v>
      </c>
      <c r="C32" s="9" t="s">
        <v>106</v>
      </c>
      <c r="D32" s="9" t="s">
        <v>27</v>
      </c>
      <c r="E32" s="9" t="s">
        <v>28</v>
      </c>
      <c r="F32" s="9" t="s">
        <v>29</v>
      </c>
      <c r="G32" s="20" t="s">
        <v>88</v>
      </c>
      <c r="H32" s="20" t="s">
        <v>107</v>
      </c>
      <c r="I32" s="20" t="s">
        <v>108</v>
      </c>
      <c r="J32" s="20" t="s">
        <v>109</v>
      </c>
      <c r="K32" s="20">
        <v>0</v>
      </c>
      <c r="L32" s="20">
        <v>0</v>
      </c>
      <c r="M32" s="20">
        <v>4</v>
      </c>
      <c r="N32" s="20" t="s">
        <v>34</v>
      </c>
      <c r="O32" s="20" t="s">
        <v>34</v>
      </c>
      <c r="P32" s="20" t="s">
        <v>34</v>
      </c>
      <c r="Q32" s="20" t="s">
        <v>34</v>
      </c>
      <c r="R32" s="20"/>
      <c r="S32" s="20"/>
      <c r="T32" s="20"/>
      <c r="U32" s="20"/>
      <c r="V32" s="20"/>
      <c r="W32" s="20"/>
      <c r="X32" s="20"/>
      <c r="Y32" s="20"/>
      <c r="Z32" s="20"/>
      <c r="AA32" s="20"/>
      <c r="AB32" s="20"/>
      <c r="AC32" s="20"/>
      <c r="AD32" s="20"/>
      <c r="AE32" s="20"/>
      <c r="AF32" s="20"/>
      <c r="AG32" s="20"/>
      <c r="AH32" s="20"/>
    </row>
    <row r="33" spans="2:34" x14ac:dyDescent="0.3">
      <c r="B33" s="9" t="s">
        <v>25</v>
      </c>
      <c r="C33" s="9" t="s">
        <v>110</v>
      </c>
      <c r="D33" s="9" t="s">
        <v>27</v>
      </c>
      <c r="E33" s="9" t="s">
        <v>28</v>
      </c>
      <c r="F33" s="9" t="s">
        <v>29</v>
      </c>
      <c r="G33" s="20" t="s">
        <v>111</v>
      </c>
      <c r="H33" s="20" t="s">
        <v>112</v>
      </c>
      <c r="I33" s="20" t="s">
        <v>113</v>
      </c>
      <c r="J33" s="20" t="s">
        <v>114</v>
      </c>
      <c r="K33" s="20">
        <v>0</v>
      </c>
      <c r="L33" s="20">
        <v>2</v>
      </c>
      <c r="M33" s="20">
        <v>2</v>
      </c>
      <c r="N33" s="20" t="s">
        <v>39</v>
      </c>
      <c r="O33" s="20" t="s">
        <v>34</v>
      </c>
      <c r="P33" s="20" t="s">
        <v>34</v>
      </c>
      <c r="Q33" s="20" t="s">
        <v>39</v>
      </c>
      <c r="R33" s="20"/>
      <c r="S33" s="20"/>
      <c r="T33" s="20"/>
      <c r="U33" s="20"/>
      <c r="V33" s="20"/>
      <c r="W33" s="20"/>
      <c r="X33" s="20"/>
      <c r="Y33" s="20"/>
      <c r="Z33" s="20"/>
      <c r="AA33" s="20"/>
      <c r="AB33" s="20"/>
      <c r="AC33" s="20"/>
      <c r="AD33" s="20"/>
      <c r="AE33" s="20"/>
      <c r="AF33" s="20"/>
      <c r="AG33" s="20"/>
      <c r="AH33" s="20"/>
    </row>
    <row r="34" spans="2:34" x14ac:dyDescent="0.3">
      <c r="B34" s="9" t="s">
        <v>25</v>
      </c>
      <c r="C34" s="9" t="s">
        <v>115</v>
      </c>
      <c r="D34" s="9" t="s">
        <v>27</v>
      </c>
      <c r="E34" s="9" t="s">
        <v>28</v>
      </c>
      <c r="F34" s="9" t="s">
        <v>29</v>
      </c>
      <c r="G34" s="20" t="s">
        <v>111</v>
      </c>
      <c r="H34" s="20" t="s">
        <v>112</v>
      </c>
      <c r="I34" s="20" t="s">
        <v>113</v>
      </c>
      <c r="J34" s="20" t="s">
        <v>116</v>
      </c>
      <c r="K34" s="20">
        <v>0</v>
      </c>
      <c r="L34" s="20">
        <v>2</v>
      </c>
      <c r="M34" s="20">
        <v>2</v>
      </c>
      <c r="N34" s="20" t="s">
        <v>39</v>
      </c>
      <c r="O34" s="20" t="s">
        <v>34</v>
      </c>
      <c r="P34" s="20" t="s">
        <v>34</v>
      </c>
      <c r="Q34" s="20" t="s">
        <v>39</v>
      </c>
      <c r="R34" s="20"/>
      <c r="S34" s="20"/>
      <c r="T34" s="20"/>
      <c r="U34" s="20"/>
      <c r="V34" s="20"/>
      <c r="W34" s="20"/>
      <c r="X34" s="20"/>
      <c r="Y34" s="20"/>
      <c r="Z34" s="20"/>
      <c r="AA34" s="20"/>
      <c r="AB34" s="20"/>
      <c r="AC34" s="20"/>
      <c r="AD34" s="20"/>
      <c r="AE34" s="20"/>
      <c r="AF34" s="20"/>
      <c r="AG34" s="20"/>
      <c r="AH34" s="20"/>
    </row>
    <row r="35" spans="2:34" x14ac:dyDescent="0.3">
      <c r="B35" s="9" t="s">
        <v>25</v>
      </c>
      <c r="C35" s="9" t="s">
        <v>117</v>
      </c>
      <c r="D35" s="9" t="s">
        <v>27</v>
      </c>
      <c r="E35" s="9" t="s">
        <v>28</v>
      </c>
      <c r="F35" s="9" t="s">
        <v>29</v>
      </c>
      <c r="G35" s="20" t="s">
        <v>111</v>
      </c>
      <c r="H35" s="20" t="s">
        <v>112</v>
      </c>
      <c r="I35" s="20" t="s">
        <v>113</v>
      </c>
      <c r="J35" s="20" t="s">
        <v>118</v>
      </c>
      <c r="K35" s="20">
        <v>0</v>
      </c>
      <c r="L35" s="20">
        <v>1</v>
      </c>
      <c r="M35" s="20">
        <v>3</v>
      </c>
      <c r="N35" s="20" t="s">
        <v>39</v>
      </c>
      <c r="O35" s="20" t="s">
        <v>34</v>
      </c>
      <c r="P35" s="20" t="s">
        <v>34</v>
      </c>
      <c r="Q35" s="20" t="s">
        <v>34</v>
      </c>
      <c r="R35" s="20"/>
      <c r="S35" s="20"/>
      <c r="T35" s="20"/>
      <c r="U35" s="20"/>
      <c r="V35" s="20"/>
      <c r="W35" s="20"/>
      <c r="X35" s="20"/>
      <c r="Y35" s="20"/>
      <c r="Z35" s="20"/>
      <c r="AA35" s="20"/>
      <c r="AB35" s="20"/>
      <c r="AC35" s="20"/>
      <c r="AD35" s="20"/>
      <c r="AE35" s="20"/>
      <c r="AF35" s="20"/>
      <c r="AG35" s="20"/>
      <c r="AH35" s="20"/>
    </row>
    <row r="36" spans="2:34" x14ac:dyDescent="0.3">
      <c r="B36" s="9" t="s">
        <v>25</v>
      </c>
      <c r="C36" s="9" t="s">
        <v>119</v>
      </c>
      <c r="D36" s="9" t="s">
        <v>27</v>
      </c>
      <c r="E36" s="9" t="s">
        <v>28</v>
      </c>
      <c r="F36" s="9" t="s">
        <v>29</v>
      </c>
      <c r="G36" s="20" t="s">
        <v>120</v>
      </c>
      <c r="H36" s="20" t="s">
        <v>121</v>
      </c>
      <c r="I36" s="20" t="s">
        <v>122</v>
      </c>
      <c r="J36" s="20" t="s">
        <v>123</v>
      </c>
      <c r="K36" s="20">
        <v>0</v>
      </c>
      <c r="L36" s="20">
        <v>2</v>
      </c>
      <c r="M36" s="20">
        <v>2</v>
      </c>
      <c r="N36" s="20" t="s">
        <v>39</v>
      </c>
      <c r="O36" s="20" t="s">
        <v>34</v>
      </c>
      <c r="P36" s="20" t="s">
        <v>34</v>
      </c>
      <c r="Q36" s="20" t="s">
        <v>39</v>
      </c>
      <c r="R36" s="20"/>
      <c r="S36" s="20"/>
      <c r="T36" s="20"/>
      <c r="U36" s="20"/>
      <c r="V36" s="20"/>
      <c r="W36" s="20"/>
      <c r="X36" s="20"/>
      <c r="Y36" s="20"/>
      <c r="Z36" s="20"/>
      <c r="AA36" s="20"/>
      <c r="AB36" s="20"/>
      <c r="AC36" s="20"/>
      <c r="AD36" s="20"/>
      <c r="AE36" s="20"/>
      <c r="AF36" s="20"/>
      <c r="AG36" s="20"/>
      <c r="AH36" s="20"/>
    </row>
    <row r="37" spans="2:34" x14ac:dyDescent="0.3">
      <c r="B37" s="9" t="s">
        <v>25</v>
      </c>
      <c r="C37" s="9" t="s">
        <v>124</v>
      </c>
      <c r="D37" s="9" t="s">
        <v>27</v>
      </c>
      <c r="E37" s="9" t="s">
        <v>28</v>
      </c>
      <c r="F37" s="9" t="s">
        <v>29</v>
      </c>
      <c r="G37" s="20" t="s">
        <v>125</v>
      </c>
      <c r="H37" s="20" t="s">
        <v>126</v>
      </c>
      <c r="I37" s="20" t="s">
        <v>127</v>
      </c>
      <c r="J37" s="20" t="s">
        <v>128</v>
      </c>
      <c r="K37" s="20">
        <v>1</v>
      </c>
      <c r="L37" s="20">
        <v>1</v>
      </c>
      <c r="M37" s="20">
        <v>2</v>
      </c>
      <c r="N37" s="20" t="s">
        <v>34</v>
      </c>
      <c r="O37" s="20" t="s">
        <v>39</v>
      </c>
      <c r="P37" s="20" t="s">
        <v>34</v>
      </c>
      <c r="Q37" s="20" t="s">
        <v>52</v>
      </c>
      <c r="R37" s="20"/>
      <c r="S37" s="20"/>
      <c r="T37" s="20"/>
      <c r="U37" s="20"/>
      <c r="V37" s="20"/>
      <c r="W37" s="20"/>
      <c r="X37" s="20"/>
      <c r="Y37" s="20"/>
      <c r="Z37" s="20"/>
      <c r="AA37" s="20"/>
      <c r="AB37" s="20"/>
      <c r="AC37" s="20"/>
      <c r="AD37" s="20"/>
      <c r="AE37" s="20"/>
      <c r="AF37" s="20"/>
      <c r="AG37" s="20"/>
      <c r="AH37" s="20"/>
    </row>
    <row r="38" spans="2:34" x14ac:dyDescent="0.3">
      <c r="B38" s="9" t="s">
        <v>25</v>
      </c>
      <c r="C38" s="9" t="s">
        <v>129</v>
      </c>
      <c r="D38" s="9" t="s">
        <v>27</v>
      </c>
      <c r="E38" s="9" t="s">
        <v>28</v>
      </c>
      <c r="F38" s="9" t="s">
        <v>29</v>
      </c>
      <c r="G38" s="20" t="s">
        <v>125</v>
      </c>
      <c r="H38" s="20" t="s">
        <v>126</v>
      </c>
      <c r="I38" s="20" t="s">
        <v>127</v>
      </c>
      <c r="J38" s="20" t="s">
        <v>130</v>
      </c>
      <c r="K38" s="20">
        <v>0</v>
      </c>
      <c r="L38" s="20">
        <v>4</v>
      </c>
      <c r="M38" s="20">
        <v>0</v>
      </c>
      <c r="N38" s="20" t="s">
        <v>39</v>
      </c>
      <c r="O38" s="20" t="s">
        <v>39</v>
      </c>
      <c r="P38" s="20" t="s">
        <v>39</v>
      </c>
      <c r="Q38" s="20" t="s">
        <v>39</v>
      </c>
      <c r="R38" s="20"/>
      <c r="S38" s="20"/>
      <c r="T38" s="20"/>
      <c r="U38" s="20"/>
      <c r="V38" s="20"/>
      <c r="W38" s="20"/>
      <c r="X38" s="20"/>
      <c r="Y38" s="20"/>
      <c r="Z38" s="20"/>
      <c r="AA38" s="20"/>
      <c r="AB38" s="20"/>
      <c r="AC38" s="20"/>
      <c r="AD38" s="20"/>
      <c r="AE38" s="20"/>
      <c r="AF38" s="20"/>
      <c r="AG38" s="20"/>
      <c r="AH38" s="20"/>
    </row>
    <row r="39" spans="2:34" x14ac:dyDescent="0.3">
      <c r="B39" s="9" t="s">
        <v>25</v>
      </c>
      <c r="C39" s="9" t="s">
        <v>131</v>
      </c>
      <c r="D39" s="9" t="s">
        <v>27</v>
      </c>
      <c r="E39" s="9" t="s">
        <v>28</v>
      </c>
      <c r="F39" s="9" t="s">
        <v>29</v>
      </c>
      <c r="G39" s="20" t="s">
        <v>132</v>
      </c>
      <c r="H39" s="20" t="s">
        <v>133</v>
      </c>
      <c r="I39" s="20" t="s">
        <v>134</v>
      </c>
      <c r="J39" s="20" t="s">
        <v>135</v>
      </c>
      <c r="K39" s="20">
        <v>0</v>
      </c>
      <c r="L39" s="20">
        <v>3</v>
      </c>
      <c r="M39" s="20">
        <v>1</v>
      </c>
      <c r="N39" s="20" t="s">
        <v>39</v>
      </c>
      <c r="O39" s="20" t="s">
        <v>34</v>
      </c>
      <c r="P39" s="20" t="s">
        <v>39</v>
      </c>
      <c r="Q39" s="20" t="s">
        <v>39</v>
      </c>
      <c r="R39" s="20"/>
      <c r="S39" s="20"/>
      <c r="T39" s="20"/>
      <c r="U39" s="20"/>
      <c r="V39" s="20"/>
      <c r="W39" s="20"/>
      <c r="X39" s="20"/>
      <c r="Y39" s="20"/>
      <c r="Z39" s="20"/>
      <c r="AA39" s="20"/>
      <c r="AB39" s="20"/>
      <c r="AC39" s="20"/>
      <c r="AD39" s="20"/>
      <c r="AE39" s="20"/>
      <c r="AF39" s="20"/>
      <c r="AG39" s="20"/>
      <c r="AH39" s="20"/>
    </row>
    <row r="40" spans="2:34" x14ac:dyDescent="0.3">
      <c r="B40" s="9" t="s">
        <v>25</v>
      </c>
      <c r="C40" s="9" t="s">
        <v>136</v>
      </c>
      <c r="D40" s="9" t="s">
        <v>27</v>
      </c>
      <c r="E40" s="9" t="s">
        <v>28</v>
      </c>
      <c r="F40" s="9" t="s">
        <v>72</v>
      </c>
      <c r="G40" s="20" t="s">
        <v>132</v>
      </c>
      <c r="H40" s="20" t="s">
        <v>133</v>
      </c>
      <c r="I40" s="20" t="s">
        <v>134</v>
      </c>
      <c r="J40" s="20" t="s">
        <v>137</v>
      </c>
      <c r="K40" s="20">
        <v>0</v>
      </c>
      <c r="L40" s="20">
        <v>1</v>
      </c>
      <c r="M40" s="20">
        <v>3</v>
      </c>
      <c r="N40" s="20" t="s">
        <v>39</v>
      </c>
      <c r="O40" s="20" t="s">
        <v>34</v>
      </c>
      <c r="P40" s="20" t="s">
        <v>34</v>
      </c>
      <c r="Q40" s="20" t="s">
        <v>34</v>
      </c>
      <c r="R40" s="20"/>
      <c r="S40" s="20"/>
      <c r="T40" s="20"/>
      <c r="U40" s="20"/>
      <c r="V40" s="20"/>
      <c r="W40" s="20"/>
      <c r="X40" s="20"/>
      <c r="Y40" s="20"/>
      <c r="Z40" s="20"/>
      <c r="AA40" s="20"/>
      <c r="AB40" s="20"/>
      <c r="AC40" s="20"/>
      <c r="AD40" s="20"/>
      <c r="AE40" s="20"/>
      <c r="AF40" s="20"/>
      <c r="AG40" s="20"/>
      <c r="AH40" s="20"/>
    </row>
    <row r="41" spans="2:34" x14ac:dyDescent="0.3">
      <c r="B41" s="9" t="s">
        <v>25</v>
      </c>
      <c r="C41" s="9" t="s">
        <v>138</v>
      </c>
      <c r="D41" s="9" t="s">
        <v>27</v>
      </c>
      <c r="E41" s="9" t="s">
        <v>28</v>
      </c>
      <c r="F41" s="9" t="s">
        <v>29</v>
      </c>
      <c r="G41" s="20" t="s">
        <v>120</v>
      </c>
      <c r="H41" s="20" t="s">
        <v>139</v>
      </c>
      <c r="I41" s="20" t="s">
        <v>140</v>
      </c>
      <c r="J41" s="20" t="s">
        <v>141</v>
      </c>
      <c r="K41" s="20">
        <v>0</v>
      </c>
      <c r="L41" s="20">
        <v>3</v>
      </c>
      <c r="M41" s="20">
        <v>1</v>
      </c>
      <c r="N41" s="20" t="s">
        <v>39</v>
      </c>
      <c r="O41" s="20" t="s">
        <v>39</v>
      </c>
      <c r="P41" s="20" t="s">
        <v>34</v>
      </c>
      <c r="Q41" s="20" t="s">
        <v>39</v>
      </c>
      <c r="R41" s="20"/>
      <c r="S41" s="20"/>
      <c r="T41" s="20"/>
      <c r="U41" s="20"/>
      <c r="V41" s="20"/>
      <c r="W41" s="20"/>
      <c r="X41" s="20"/>
      <c r="Y41" s="20"/>
      <c r="Z41" s="20"/>
      <c r="AA41" s="20"/>
      <c r="AB41" s="20"/>
      <c r="AC41" s="20"/>
      <c r="AD41" s="20"/>
      <c r="AE41" s="20"/>
      <c r="AF41" s="20"/>
      <c r="AG41" s="20"/>
      <c r="AH41" s="20"/>
    </row>
    <row r="42" spans="2:34" x14ac:dyDescent="0.3">
      <c r="B42" s="9" t="s">
        <v>25</v>
      </c>
      <c r="C42" s="9" t="s">
        <v>142</v>
      </c>
      <c r="D42" s="9" t="s">
        <v>27</v>
      </c>
      <c r="E42" s="9" t="s">
        <v>28</v>
      </c>
      <c r="F42" s="9" t="s">
        <v>29</v>
      </c>
      <c r="G42" s="20" t="s">
        <v>120</v>
      </c>
      <c r="H42" s="20" t="s">
        <v>139</v>
      </c>
      <c r="I42" s="20" t="s">
        <v>140</v>
      </c>
      <c r="J42" s="20" t="s">
        <v>143</v>
      </c>
      <c r="K42" s="20">
        <v>0</v>
      </c>
      <c r="L42" s="20">
        <v>0</v>
      </c>
      <c r="M42" s="20">
        <v>4</v>
      </c>
      <c r="N42" s="20" t="s">
        <v>34</v>
      </c>
      <c r="O42" s="20" t="s">
        <v>34</v>
      </c>
      <c r="P42" s="20" t="s">
        <v>34</v>
      </c>
      <c r="Q42" s="20" t="s">
        <v>34</v>
      </c>
      <c r="R42" s="20"/>
      <c r="S42" s="20"/>
      <c r="T42" s="20"/>
      <c r="U42" s="20"/>
      <c r="V42" s="20"/>
      <c r="W42" s="20"/>
      <c r="X42" s="20"/>
      <c r="Y42" s="20"/>
      <c r="Z42" s="20"/>
      <c r="AA42" s="20"/>
      <c r="AB42" s="20"/>
      <c r="AC42" s="20"/>
      <c r="AD42" s="20"/>
      <c r="AE42" s="20"/>
      <c r="AF42" s="20"/>
      <c r="AG42" s="20"/>
      <c r="AH42" s="20"/>
    </row>
    <row r="43" spans="2:34" x14ac:dyDescent="0.3">
      <c r="B43" s="9" t="s">
        <v>25</v>
      </c>
      <c r="C43" s="9" t="s">
        <v>144</v>
      </c>
      <c r="D43" s="9" t="s">
        <v>27</v>
      </c>
      <c r="E43" s="9" t="s">
        <v>28</v>
      </c>
      <c r="F43" s="9" t="s">
        <v>72</v>
      </c>
      <c r="G43" s="20" t="s">
        <v>120</v>
      </c>
      <c r="H43" s="20" t="s">
        <v>139</v>
      </c>
      <c r="I43" s="20" t="s">
        <v>140</v>
      </c>
      <c r="J43" s="20" t="s">
        <v>145</v>
      </c>
      <c r="K43" s="20">
        <v>0</v>
      </c>
      <c r="L43" s="20">
        <v>4</v>
      </c>
      <c r="M43" s="20">
        <v>0</v>
      </c>
      <c r="N43" s="20" t="s">
        <v>39</v>
      </c>
      <c r="O43" s="20" t="s">
        <v>39</v>
      </c>
      <c r="P43" s="20" t="s">
        <v>39</v>
      </c>
      <c r="Q43" s="20" t="s">
        <v>39</v>
      </c>
      <c r="R43" s="20"/>
      <c r="S43" s="20"/>
      <c r="T43" s="20"/>
      <c r="U43" s="20"/>
      <c r="V43" s="20"/>
      <c r="W43" s="20"/>
      <c r="X43" s="20"/>
      <c r="Y43" s="20"/>
      <c r="Z43" s="20"/>
      <c r="AA43" s="20"/>
      <c r="AB43" s="20"/>
      <c r="AC43" s="20"/>
      <c r="AD43" s="20"/>
      <c r="AE43" s="20"/>
      <c r="AF43" s="20"/>
      <c r="AG43" s="20"/>
      <c r="AH43" s="20"/>
    </row>
    <row r="44" spans="2:34" x14ac:dyDescent="0.3">
      <c r="B44" s="9" t="s">
        <v>25</v>
      </c>
      <c r="C44" s="9" t="s">
        <v>146</v>
      </c>
      <c r="D44" s="9" t="s">
        <v>27</v>
      </c>
      <c r="E44" s="9" t="s">
        <v>28</v>
      </c>
      <c r="F44" s="9" t="s">
        <v>72</v>
      </c>
      <c r="G44" s="20" t="s">
        <v>120</v>
      </c>
      <c r="H44" s="20" t="s">
        <v>147</v>
      </c>
      <c r="I44" s="20" t="s">
        <v>148</v>
      </c>
      <c r="J44" s="20" t="s">
        <v>149</v>
      </c>
      <c r="K44" s="20">
        <v>0</v>
      </c>
      <c r="L44" s="20">
        <v>2</v>
      </c>
      <c r="M44" s="20">
        <v>2</v>
      </c>
      <c r="N44" s="20" t="s">
        <v>39</v>
      </c>
      <c r="O44" s="20" t="s">
        <v>39</v>
      </c>
      <c r="P44" s="20" t="s">
        <v>34</v>
      </c>
      <c r="Q44" s="20" t="s">
        <v>34</v>
      </c>
      <c r="R44" s="20"/>
      <c r="S44" s="20"/>
      <c r="T44" s="20"/>
      <c r="U44" s="20"/>
      <c r="V44" s="20"/>
      <c r="W44" s="20"/>
      <c r="X44" s="20"/>
      <c r="Y44" s="20"/>
      <c r="Z44" s="20"/>
      <c r="AA44" s="20"/>
      <c r="AB44" s="20"/>
      <c r="AC44" s="20"/>
      <c r="AD44" s="20"/>
      <c r="AE44" s="20"/>
      <c r="AF44" s="20"/>
      <c r="AG44" s="20"/>
      <c r="AH44" s="20"/>
    </row>
    <row r="45" spans="2:34" x14ac:dyDescent="0.3">
      <c r="B45" s="9" t="s">
        <v>25</v>
      </c>
      <c r="C45" s="9" t="s">
        <v>150</v>
      </c>
      <c r="D45" s="9" t="s">
        <v>27</v>
      </c>
      <c r="E45" s="9" t="s">
        <v>28</v>
      </c>
      <c r="F45" s="9" t="s">
        <v>72</v>
      </c>
      <c r="G45" s="20" t="s">
        <v>120</v>
      </c>
      <c r="H45" s="20" t="s">
        <v>151</v>
      </c>
      <c r="I45" s="20" t="s">
        <v>151</v>
      </c>
      <c r="J45" s="20" t="s">
        <v>152</v>
      </c>
      <c r="K45" s="20">
        <v>0</v>
      </c>
      <c r="L45" s="20">
        <v>4</v>
      </c>
      <c r="M45" s="20">
        <v>0</v>
      </c>
      <c r="N45" s="20" t="s">
        <v>39</v>
      </c>
      <c r="O45" s="20" t="s">
        <v>39</v>
      </c>
      <c r="P45" s="20" t="s">
        <v>39</v>
      </c>
      <c r="Q45" s="20" t="s">
        <v>39</v>
      </c>
      <c r="R45" s="20"/>
      <c r="S45" s="20"/>
      <c r="T45" s="20"/>
      <c r="U45" s="20"/>
      <c r="V45" s="20"/>
      <c r="W45" s="20"/>
      <c r="X45" s="20"/>
      <c r="Y45" s="20"/>
      <c r="Z45" s="20"/>
      <c r="AA45" s="20"/>
      <c r="AB45" s="20"/>
      <c r="AC45" s="20"/>
      <c r="AD45" s="20"/>
      <c r="AE45" s="20"/>
      <c r="AF45" s="20"/>
      <c r="AG45" s="20"/>
      <c r="AH45" s="20"/>
    </row>
    <row r="46" spans="2:34" x14ac:dyDescent="0.3">
      <c r="B46" s="9" t="s">
        <v>25</v>
      </c>
      <c r="C46" s="9" t="s">
        <v>153</v>
      </c>
      <c r="D46" s="9" t="s">
        <v>27</v>
      </c>
      <c r="E46" s="9" t="s">
        <v>28</v>
      </c>
      <c r="F46" s="9" t="s">
        <v>29</v>
      </c>
      <c r="G46" s="20" t="s">
        <v>88</v>
      </c>
      <c r="H46" s="20" t="s">
        <v>154</v>
      </c>
      <c r="I46" s="20" t="s">
        <v>155</v>
      </c>
      <c r="J46" s="20" t="s">
        <v>156</v>
      </c>
      <c r="K46" s="20">
        <v>0</v>
      </c>
      <c r="L46" s="20">
        <v>2</v>
      </c>
      <c r="M46" s="20">
        <v>2</v>
      </c>
      <c r="N46" s="20" t="s">
        <v>39</v>
      </c>
      <c r="O46" s="20" t="s">
        <v>39</v>
      </c>
      <c r="P46" s="20" t="s">
        <v>34</v>
      </c>
      <c r="Q46" s="20" t="s">
        <v>34</v>
      </c>
      <c r="R46" s="20"/>
      <c r="S46" s="20"/>
      <c r="T46" s="20"/>
      <c r="U46" s="20"/>
      <c r="V46" s="20"/>
      <c r="W46" s="20"/>
      <c r="X46" s="20"/>
      <c r="Y46" s="20"/>
      <c r="Z46" s="20"/>
      <c r="AA46" s="20"/>
      <c r="AB46" s="20"/>
      <c r="AC46" s="20"/>
      <c r="AD46" s="20"/>
      <c r="AE46" s="20"/>
      <c r="AF46" s="20"/>
      <c r="AG46" s="20"/>
      <c r="AH46" s="20"/>
    </row>
    <row r="47" spans="2:34" x14ac:dyDescent="0.3">
      <c r="B47" s="9" t="s">
        <v>25</v>
      </c>
      <c r="C47" s="9" t="s">
        <v>157</v>
      </c>
      <c r="D47" s="9" t="s">
        <v>27</v>
      </c>
      <c r="E47" s="9" t="s">
        <v>28</v>
      </c>
      <c r="F47" s="9" t="s">
        <v>72</v>
      </c>
      <c r="G47" s="20" t="s">
        <v>88</v>
      </c>
      <c r="H47" s="20" t="s">
        <v>154</v>
      </c>
      <c r="I47" s="20" t="s">
        <v>155</v>
      </c>
      <c r="J47" s="20" t="s">
        <v>158</v>
      </c>
      <c r="K47" s="20">
        <v>0</v>
      </c>
      <c r="L47" s="20">
        <v>2</v>
      </c>
      <c r="M47" s="20">
        <v>2</v>
      </c>
      <c r="N47" s="20" t="s">
        <v>39</v>
      </c>
      <c r="O47" s="20" t="s">
        <v>34</v>
      </c>
      <c r="P47" s="20" t="s">
        <v>39</v>
      </c>
      <c r="Q47" s="20" t="s">
        <v>34</v>
      </c>
      <c r="R47" s="20"/>
      <c r="S47" s="20"/>
      <c r="T47" s="20"/>
      <c r="U47" s="20"/>
      <c r="V47" s="20"/>
      <c r="W47" s="20"/>
      <c r="X47" s="20"/>
      <c r="Y47" s="20"/>
      <c r="Z47" s="20"/>
      <c r="AA47" s="20"/>
      <c r="AB47" s="20"/>
      <c r="AC47" s="20"/>
      <c r="AD47" s="20"/>
      <c r="AE47" s="20"/>
      <c r="AF47" s="20"/>
      <c r="AG47" s="20"/>
      <c r="AH47" s="20"/>
    </row>
    <row r="48" spans="2:34" x14ac:dyDescent="0.3">
      <c r="B48" s="9" t="s">
        <v>159</v>
      </c>
      <c r="C48" s="9" t="s">
        <v>160</v>
      </c>
      <c r="D48" s="9" t="s">
        <v>27</v>
      </c>
      <c r="E48" s="9" t="s">
        <v>28</v>
      </c>
      <c r="F48" s="9" t="s">
        <v>29</v>
      </c>
      <c r="G48" s="20" t="s">
        <v>88</v>
      </c>
      <c r="H48" s="20" t="s">
        <v>161</v>
      </c>
      <c r="I48" s="20" t="s">
        <v>162</v>
      </c>
      <c r="J48" s="20" t="s">
        <v>163</v>
      </c>
      <c r="K48" s="20">
        <v>0</v>
      </c>
      <c r="L48" s="20">
        <v>3</v>
      </c>
      <c r="M48" s="20">
        <v>1</v>
      </c>
      <c r="N48" s="20" t="s">
        <v>39</v>
      </c>
      <c r="O48" s="20" t="s">
        <v>39</v>
      </c>
      <c r="P48" s="20" t="s">
        <v>39</v>
      </c>
      <c r="Q48" s="20" t="s">
        <v>34</v>
      </c>
      <c r="R48" s="20"/>
      <c r="S48" s="20"/>
      <c r="T48" s="20"/>
      <c r="U48" s="20"/>
      <c r="V48" s="20"/>
      <c r="W48" s="20"/>
      <c r="X48" s="20"/>
      <c r="Y48" s="20"/>
      <c r="Z48" s="20"/>
      <c r="AA48" s="20"/>
      <c r="AB48" s="20"/>
      <c r="AC48" s="20"/>
      <c r="AD48" s="20"/>
      <c r="AE48" s="20"/>
      <c r="AF48" s="20"/>
      <c r="AG48" s="20"/>
      <c r="AH48" s="20"/>
    </row>
    <row r="49" spans="2:34" x14ac:dyDescent="0.3">
      <c r="B49" s="9" t="s">
        <v>25</v>
      </c>
      <c r="C49" s="9" t="s">
        <v>164</v>
      </c>
      <c r="D49" s="9" t="s">
        <v>27</v>
      </c>
      <c r="E49" s="9" t="s">
        <v>28</v>
      </c>
      <c r="F49" s="9" t="s">
        <v>72</v>
      </c>
      <c r="G49" s="20" t="s">
        <v>73</v>
      </c>
      <c r="H49" s="20" t="s">
        <v>74</v>
      </c>
      <c r="I49" s="20" t="s">
        <v>74</v>
      </c>
      <c r="J49" s="20" t="s">
        <v>165</v>
      </c>
      <c r="K49" s="20">
        <v>0</v>
      </c>
      <c r="L49" s="20">
        <v>3</v>
      </c>
      <c r="M49" s="20">
        <v>1</v>
      </c>
      <c r="N49" s="20" t="s">
        <v>39</v>
      </c>
      <c r="O49" s="20" t="s">
        <v>39</v>
      </c>
      <c r="P49" s="20" t="s">
        <v>39</v>
      </c>
      <c r="Q49" s="20" t="s">
        <v>34</v>
      </c>
      <c r="R49" s="20"/>
      <c r="S49" s="20"/>
      <c r="T49" s="20"/>
      <c r="U49" s="20"/>
      <c r="V49" s="20"/>
      <c r="W49" s="20"/>
      <c r="X49" s="20"/>
      <c r="Y49" s="20"/>
      <c r="Z49" s="20"/>
      <c r="AA49" s="20"/>
      <c r="AB49" s="20"/>
      <c r="AC49" s="20"/>
      <c r="AD49" s="20"/>
      <c r="AE49" s="20"/>
      <c r="AF49" s="20"/>
      <c r="AG49" s="20"/>
      <c r="AH49" s="20"/>
    </row>
    <row r="50" spans="2:34" x14ac:dyDescent="0.3">
      <c r="B50" s="9" t="s">
        <v>25</v>
      </c>
      <c r="C50" s="9" t="s">
        <v>166</v>
      </c>
      <c r="D50" s="9" t="s">
        <v>27</v>
      </c>
      <c r="E50" s="9" t="s">
        <v>28</v>
      </c>
      <c r="F50" s="9" t="s">
        <v>29</v>
      </c>
      <c r="G50" s="20" t="s">
        <v>57</v>
      </c>
      <c r="H50" s="20" t="s">
        <v>167</v>
      </c>
      <c r="I50" s="20" t="s">
        <v>168</v>
      </c>
      <c r="J50" s="20" t="s">
        <v>169</v>
      </c>
      <c r="K50" s="20">
        <v>0</v>
      </c>
      <c r="L50" s="20">
        <v>2</v>
      </c>
      <c r="M50" s="20">
        <v>2</v>
      </c>
      <c r="N50" s="20" t="s">
        <v>39</v>
      </c>
      <c r="O50" s="20" t="s">
        <v>39</v>
      </c>
      <c r="P50" s="20" t="s">
        <v>34</v>
      </c>
      <c r="Q50" s="20" t="s">
        <v>34</v>
      </c>
      <c r="R50" s="20"/>
      <c r="S50" s="20"/>
      <c r="T50" s="20"/>
      <c r="U50" s="20"/>
      <c r="V50" s="20"/>
      <c r="W50" s="20"/>
      <c r="X50" s="20"/>
      <c r="Y50" s="20"/>
      <c r="Z50" s="20"/>
      <c r="AA50" s="20"/>
      <c r="AB50" s="20"/>
      <c r="AC50" s="20"/>
      <c r="AD50" s="20"/>
      <c r="AE50" s="20"/>
      <c r="AF50" s="20"/>
      <c r="AG50" s="20"/>
      <c r="AH50" s="20"/>
    </row>
    <row r="51" spans="2:34" x14ac:dyDescent="0.3">
      <c r="B51" s="9" t="s">
        <v>25</v>
      </c>
      <c r="C51" s="9" t="s">
        <v>170</v>
      </c>
      <c r="D51" s="9" t="s">
        <v>27</v>
      </c>
      <c r="E51" s="9" t="s">
        <v>28</v>
      </c>
      <c r="F51" s="9" t="s">
        <v>29</v>
      </c>
      <c r="G51" s="20" t="s">
        <v>57</v>
      </c>
      <c r="H51" s="20" t="s">
        <v>167</v>
      </c>
      <c r="I51" s="20" t="s">
        <v>168</v>
      </c>
      <c r="J51" s="20" t="s">
        <v>171</v>
      </c>
      <c r="K51" s="20">
        <v>0</v>
      </c>
      <c r="L51" s="20">
        <v>1</v>
      </c>
      <c r="M51" s="20">
        <v>3</v>
      </c>
      <c r="N51" s="20" t="s">
        <v>34</v>
      </c>
      <c r="O51" s="20" t="s">
        <v>34</v>
      </c>
      <c r="P51" s="20" t="s">
        <v>34</v>
      </c>
      <c r="Q51" s="20" t="s">
        <v>39</v>
      </c>
      <c r="R51" s="20"/>
      <c r="S51" s="20"/>
      <c r="T51" s="20"/>
      <c r="U51" s="20"/>
      <c r="V51" s="20"/>
      <c r="W51" s="20"/>
      <c r="X51" s="20"/>
      <c r="Y51" s="20"/>
      <c r="Z51" s="20"/>
      <c r="AA51" s="20"/>
      <c r="AB51" s="20"/>
      <c r="AC51" s="20"/>
      <c r="AD51" s="20"/>
      <c r="AE51" s="20"/>
      <c r="AF51" s="20"/>
      <c r="AG51" s="20"/>
      <c r="AH51" s="20"/>
    </row>
    <row r="52" spans="2:34" x14ac:dyDescent="0.3">
      <c r="B52" s="9" t="s">
        <v>25</v>
      </c>
      <c r="C52" s="9" t="s">
        <v>172</v>
      </c>
      <c r="D52" s="9" t="s">
        <v>27</v>
      </c>
      <c r="E52" s="9" t="s">
        <v>28</v>
      </c>
      <c r="F52" s="9" t="s">
        <v>29</v>
      </c>
      <c r="G52" s="20" t="s">
        <v>57</v>
      </c>
      <c r="H52" s="20" t="s">
        <v>167</v>
      </c>
      <c r="I52" s="20" t="s">
        <v>168</v>
      </c>
      <c r="J52" s="20" t="s">
        <v>173</v>
      </c>
      <c r="K52" s="20">
        <v>0</v>
      </c>
      <c r="L52" s="20">
        <v>0</v>
      </c>
      <c r="M52" s="20">
        <v>4</v>
      </c>
      <c r="N52" s="20" t="s">
        <v>34</v>
      </c>
      <c r="O52" s="20" t="s">
        <v>34</v>
      </c>
      <c r="P52" s="20" t="s">
        <v>34</v>
      </c>
      <c r="Q52" s="20" t="s">
        <v>34</v>
      </c>
      <c r="R52" s="20"/>
      <c r="S52" s="20"/>
      <c r="T52" s="20"/>
      <c r="U52" s="20"/>
      <c r="V52" s="20"/>
      <c r="W52" s="20"/>
      <c r="X52" s="20"/>
      <c r="Y52" s="20"/>
      <c r="Z52" s="20"/>
      <c r="AA52" s="20"/>
      <c r="AB52" s="20"/>
      <c r="AC52" s="20"/>
      <c r="AD52" s="20"/>
      <c r="AE52" s="20"/>
      <c r="AF52" s="20"/>
      <c r="AG52" s="20"/>
      <c r="AH52" s="20"/>
    </row>
    <row r="53" spans="2:34" x14ac:dyDescent="0.3">
      <c r="B53" s="9" t="s">
        <v>25</v>
      </c>
      <c r="C53" s="9" t="s">
        <v>174</v>
      </c>
      <c r="D53" s="9" t="s">
        <v>27</v>
      </c>
      <c r="E53" s="9" t="s">
        <v>28</v>
      </c>
      <c r="F53" s="9" t="s">
        <v>72</v>
      </c>
      <c r="G53" s="20" t="s">
        <v>57</v>
      </c>
      <c r="H53" s="20" t="s">
        <v>167</v>
      </c>
      <c r="I53" s="20" t="s">
        <v>168</v>
      </c>
      <c r="J53" s="20" t="s">
        <v>175</v>
      </c>
      <c r="K53" s="20">
        <v>2</v>
      </c>
      <c r="L53" s="20">
        <v>2</v>
      </c>
      <c r="M53" s="20">
        <v>0</v>
      </c>
      <c r="N53" s="20" t="s">
        <v>52</v>
      </c>
      <c r="O53" s="20" t="s">
        <v>39</v>
      </c>
      <c r="P53" s="20" t="s">
        <v>39</v>
      </c>
      <c r="Q53" s="20" t="s">
        <v>52</v>
      </c>
      <c r="R53" s="20"/>
      <c r="S53" s="20"/>
      <c r="T53" s="20"/>
      <c r="U53" s="20"/>
      <c r="V53" s="20"/>
      <c r="W53" s="20"/>
      <c r="X53" s="20"/>
      <c r="Y53" s="20"/>
      <c r="Z53" s="20"/>
      <c r="AA53" s="20"/>
      <c r="AB53" s="20"/>
      <c r="AC53" s="20"/>
      <c r="AD53" s="20"/>
      <c r="AE53" s="20"/>
      <c r="AF53" s="20"/>
      <c r="AG53" s="20"/>
      <c r="AH53" s="20"/>
    </row>
    <row r="54" spans="2:34" x14ac:dyDescent="0.3">
      <c r="B54" s="9" t="s">
        <v>25</v>
      </c>
      <c r="C54" s="9" t="s">
        <v>176</v>
      </c>
      <c r="D54" s="9" t="s">
        <v>27</v>
      </c>
      <c r="E54" s="9" t="s">
        <v>28</v>
      </c>
      <c r="F54" s="9" t="s">
        <v>72</v>
      </c>
      <c r="G54" s="20" t="s">
        <v>177</v>
      </c>
      <c r="H54" s="20" t="s">
        <v>178</v>
      </c>
      <c r="I54" s="20" t="s">
        <v>179</v>
      </c>
      <c r="J54" s="20" t="s">
        <v>180</v>
      </c>
      <c r="K54" s="20">
        <v>0</v>
      </c>
      <c r="L54" s="20">
        <v>1</v>
      </c>
      <c r="M54" s="20">
        <v>3</v>
      </c>
      <c r="N54" s="20" t="s">
        <v>34</v>
      </c>
      <c r="O54" s="20" t="s">
        <v>39</v>
      </c>
      <c r="P54" s="20" t="s">
        <v>34</v>
      </c>
      <c r="Q54" s="20" t="s">
        <v>34</v>
      </c>
      <c r="R54" s="20"/>
      <c r="S54" s="20"/>
      <c r="T54" s="20"/>
      <c r="U54" s="20"/>
      <c r="V54" s="20"/>
      <c r="W54" s="20"/>
      <c r="X54" s="20"/>
      <c r="Y54" s="20"/>
      <c r="Z54" s="20"/>
      <c r="AA54" s="20"/>
      <c r="AB54" s="20"/>
      <c r="AC54" s="20"/>
      <c r="AD54" s="20"/>
      <c r="AE54" s="20"/>
      <c r="AF54" s="20"/>
      <c r="AG54" s="20"/>
      <c r="AH54" s="20"/>
    </row>
    <row r="55" spans="2:34" x14ac:dyDescent="0.3">
      <c r="B55" s="9" t="s">
        <v>25</v>
      </c>
      <c r="C55" s="9" t="s">
        <v>181</v>
      </c>
      <c r="D55" s="9" t="s">
        <v>27</v>
      </c>
      <c r="E55" s="9" t="s">
        <v>28</v>
      </c>
      <c r="F55" s="9" t="s">
        <v>29</v>
      </c>
      <c r="G55" s="20" t="s">
        <v>73</v>
      </c>
      <c r="H55" s="20" t="s">
        <v>182</v>
      </c>
      <c r="I55" s="20" t="s">
        <v>74</v>
      </c>
      <c r="J55" s="20" t="s">
        <v>183</v>
      </c>
      <c r="K55" s="20">
        <v>0</v>
      </c>
      <c r="L55" s="20">
        <v>0</v>
      </c>
      <c r="M55" s="20">
        <v>4</v>
      </c>
      <c r="N55" s="20" t="s">
        <v>34</v>
      </c>
      <c r="O55" s="20" t="s">
        <v>34</v>
      </c>
      <c r="P55" s="20" t="s">
        <v>34</v>
      </c>
      <c r="Q55" s="20" t="s">
        <v>34</v>
      </c>
      <c r="R55" s="20"/>
      <c r="S55" s="20"/>
      <c r="T55" s="20"/>
      <c r="U55" s="20"/>
      <c r="V55" s="20"/>
      <c r="W55" s="20"/>
      <c r="X55" s="20"/>
      <c r="Y55" s="20"/>
      <c r="Z55" s="20"/>
      <c r="AA55" s="20"/>
      <c r="AB55" s="20"/>
      <c r="AC55" s="20"/>
      <c r="AD55" s="20"/>
      <c r="AE55" s="20"/>
      <c r="AF55" s="20"/>
      <c r="AG55" s="20"/>
      <c r="AH55" s="20"/>
    </row>
    <row r="56" spans="2:34" x14ac:dyDescent="0.3">
      <c r="B56" s="9" t="s">
        <v>25</v>
      </c>
      <c r="C56" s="9" t="s">
        <v>184</v>
      </c>
      <c r="D56" s="9" t="s">
        <v>27</v>
      </c>
      <c r="E56" s="9" t="s">
        <v>28</v>
      </c>
      <c r="F56" s="9" t="s">
        <v>29</v>
      </c>
      <c r="G56" s="20" t="s">
        <v>73</v>
      </c>
      <c r="H56" s="20" t="s">
        <v>182</v>
      </c>
      <c r="I56" s="20" t="s">
        <v>74</v>
      </c>
      <c r="J56" s="20" t="s">
        <v>185</v>
      </c>
      <c r="K56" s="20">
        <v>0</v>
      </c>
      <c r="L56" s="20">
        <v>2</v>
      </c>
      <c r="M56" s="20">
        <v>2</v>
      </c>
      <c r="N56" s="20" t="s">
        <v>39</v>
      </c>
      <c r="O56" s="20" t="s">
        <v>34</v>
      </c>
      <c r="P56" s="20" t="s">
        <v>39</v>
      </c>
      <c r="Q56" s="20" t="s">
        <v>34</v>
      </c>
      <c r="R56" s="20"/>
      <c r="S56" s="20"/>
      <c r="T56" s="20"/>
      <c r="U56" s="20"/>
      <c r="V56" s="20"/>
      <c r="W56" s="20"/>
      <c r="X56" s="20"/>
      <c r="Y56" s="20"/>
      <c r="Z56" s="20"/>
      <c r="AA56" s="20"/>
      <c r="AB56" s="20"/>
      <c r="AC56" s="20"/>
      <c r="AD56" s="20"/>
      <c r="AE56" s="20"/>
      <c r="AF56" s="20"/>
      <c r="AG56" s="20"/>
      <c r="AH56" s="20"/>
    </row>
    <row r="57" spans="2:34" x14ac:dyDescent="0.3">
      <c r="B57" s="9" t="s">
        <v>25</v>
      </c>
      <c r="C57" s="9" t="s">
        <v>186</v>
      </c>
      <c r="D57" s="9" t="s">
        <v>27</v>
      </c>
      <c r="E57" s="9" t="s">
        <v>28</v>
      </c>
      <c r="F57" s="9" t="s">
        <v>29</v>
      </c>
      <c r="G57" s="20" t="s">
        <v>73</v>
      </c>
      <c r="H57" s="20" t="s">
        <v>182</v>
      </c>
      <c r="I57" s="20" t="s">
        <v>74</v>
      </c>
      <c r="J57" s="20" t="s">
        <v>187</v>
      </c>
      <c r="K57" s="20">
        <v>0</v>
      </c>
      <c r="L57" s="20">
        <v>2</v>
      </c>
      <c r="M57" s="20">
        <v>2</v>
      </c>
      <c r="N57" s="20" t="s">
        <v>34</v>
      </c>
      <c r="O57" s="20" t="s">
        <v>39</v>
      </c>
      <c r="P57" s="20" t="s">
        <v>39</v>
      </c>
      <c r="Q57" s="20" t="s">
        <v>34</v>
      </c>
      <c r="R57" s="20"/>
      <c r="S57" s="20"/>
      <c r="T57" s="20"/>
      <c r="U57" s="20"/>
      <c r="V57" s="20"/>
      <c r="W57" s="20"/>
      <c r="X57" s="20"/>
      <c r="Y57" s="20"/>
      <c r="Z57" s="20"/>
      <c r="AA57" s="20"/>
      <c r="AB57" s="20"/>
      <c r="AC57" s="20"/>
      <c r="AD57" s="20"/>
      <c r="AE57" s="20"/>
      <c r="AF57" s="20"/>
      <c r="AG57" s="20"/>
      <c r="AH57" s="20"/>
    </row>
    <row r="58" spans="2:34" x14ac:dyDescent="0.3">
      <c r="B58" s="9" t="s">
        <v>25</v>
      </c>
      <c r="C58" s="9" t="s">
        <v>188</v>
      </c>
      <c r="D58" s="9" t="s">
        <v>27</v>
      </c>
      <c r="E58" s="9" t="s">
        <v>28</v>
      </c>
      <c r="F58" s="9" t="s">
        <v>72</v>
      </c>
      <c r="G58" s="20" t="s">
        <v>73</v>
      </c>
      <c r="H58" s="20" t="s">
        <v>182</v>
      </c>
      <c r="I58" s="20" t="s">
        <v>74</v>
      </c>
      <c r="J58" s="20" t="s">
        <v>189</v>
      </c>
      <c r="K58" s="20">
        <v>0</v>
      </c>
      <c r="L58" s="20">
        <v>0</v>
      </c>
      <c r="M58" s="20">
        <v>4</v>
      </c>
      <c r="N58" s="20" t="s">
        <v>34</v>
      </c>
      <c r="O58" s="20" t="s">
        <v>34</v>
      </c>
      <c r="P58" s="20" t="s">
        <v>34</v>
      </c>
      <c r="Q58" s="20" t="s">
        <v>34</v>
      </c>
      <c r="R58" s="20"/>
      <c r="S58" s="20"/>
      <c r="T58" s="20"/>
      <c r="U58" s="20"/>
      <c r="V58" s="20"/>
      <c r="W58" s="20"/>
      <c r="X58" s="20"/>
      <c r="Y58" s="20"/>
      <c r="Z58" s="20"/>
      <c r="AA58" s="20"/>
      <c r="AB58" s="20"/>
      <c r="AC58" s="20"/>
      <c r="AD58" s="20"/>
      <c r="AE58" s="20"/>
      <c r="AF58" s="20"/>
      <c r="AG58" s="20"/>
      <c r="AH58" s="20"/>
    </row>
    <row r="59" spans="2:34" x14ac:dyDescent="0.3">
      <c r="B59" s="9" t="s">
        <v>25</v>
      </c>
      <c r="C59" s="9" t="s">
        <v>190</v>
      </c>
      <c r="D59" s="9" t="s">
        <v>27</v>
      </c>
      <c r="E59" s="9" t="s">
        <v>28</v>
      </c>
      <c r="F59" s="9" t="s">
        <v>72</v>
      </c>
      <c r="G59" s="20" t="s">
        <v>73</v>
      </c>
      <c r="H59" s="20" t="s">
        <v>182</v>
      </c>
      <c r="I59" s="20" t="s">
        <v>74</v>
      </c>
      <c r="J59" s="20" t="s">
        <v>191</v>
      </c>
      <c r="K59" s="20">
        <v>0</v>
      </c>
      <c r="L59" s="20">
        <v>0</v>
      </c>
      <c r="M59" s="20">
        <v>4</v>
      </c>
      <c r="N59" s="20" t="s">
        <v>34</v>
      </c>
      <c r="O59" s="20" t="s">
        <v>34</v>
      </c>
      <c r="P59" s="20" t="s">
        <v>34</v>
      </c>
      <c r="Q59" s="20" t="s">
        <v>34</v>
      </c>
      <c r="R59" s="20"/>
      <c r="S59" s="20"/>
      <c r="T59" s="20"/>
      <c r="U59" s="20"/>
      <c r="V59" s="20"/>
      <c r="W59" s="20"/>
      <c r="X59" s="20"/>
      <c r="Y59" s="20"/>
      <c r="Z59" s="20"/>
      <c r="AA59" s="20"/>
      <c r="AB59" s="20"/>
      <c r="AC59" s="20"/>
      <c r="AD59" s="20"/>
      <c r="AE59" s="20"/>
      <c r="AF59" s="20"/>
      <c r="AG59" s="20"/>
      <c r="AH59" s="20"/>
    </row>
    <row r="60" spans="2:34" x14ac:dyDescent="0.3">
      <c r="B60" s="9" t="s">
        <v>25</v>
      </c>
      <c r="C60" s="9" t="s">
        <v>192</v>
      </c>
      <c r="D60" s="9" t="s">
        <v>27</v>
      </c>
      <c r="E60" s="9" t="s">
        <v>28</v>
      </c>
      <c r="F60" s="9" t="s">
        <v>29</v>
      </c>
      <c r="G60" s="20" t="s">
        <v>73</v>
      </c>
      <c r="H60" s="20" t="s">
        <v>182</v>
      </c>
      <c r="I60" s="20" t="s">
        <v>74</v>
      </c>
      <c r="J60" s="20" t="s">
        <v>193</v>
      </c>
      <c r="K60" s="20">
        <v>0</v>
      </c>
      <c r="L60" s="20">
        <v>0</v>
      </c>
      <c r="M60" s="20">
        <v>4</v>
      </c>
      <c r="N60" s="20" t="s">
        <v>34</v>
      </c>
      <c r="O60" s="20" t="s">
        <v>34</v>
      </c>
      <c r="P60" s="20" t="s">
        <v>34</v>
      </c>
      <c r="Q60" s="20" t="s">
        <v>34</v>
      </c>
      <c r="R60" s="20"/>
      <c r="S60" s="20"/>
      <c r="T60" s="20"/>
      <c r="U60" s="20"/>
      <c r="V60" s="20"/>
      <c r="W60" s="20"/>
      <c r="X60" s="20"/>
      <c r="Y60" s="20"/>
      <c r="Z60" s="20"/>
      <c r="AA60" s="20"/>
      <c r="AB60" s="20"/>
      <c r="AC60" s="20"/>
      <c r="AD60" s="20"/>
      <c r="AE60" s="20"/>
      <c r="AF60" s="20"/>
      <c r="AG60" s="20"/>
      <c r="AH60" s="20"/>
    </row>
    <row r="61" spans="2:34" x14ac:dyDescent="0.3">
      <c r="B61" s="9" t="s">
        <v>25</v>
      </c>
      <c r="C61" s="9" t="s">
        <v>194</v>
      </c>
      <c r="D61" s="9" t="s">
        <v>27</v>
      </c>
      <c r="E61" s="9" t="s">
        <v>28</v>
      </c>
      <c r="F61" s="9" t="s">
        <v>72</v>
      </c>
      <c r="G61" s="20" t="s">
        <v>177</v>
      </c>
      <c r="H61" s="20" t="s">
        <v>195</v>
      </c>
      <c r="I61" s="20" t="s">
        <v>179</v>
      </c>
      <c r="J61" s="20" t="s">
        <v>196</v>
      </c>
      <c r="K61" s="20">
        <v>0</v>
      </c>
      <c r="L61" s="20">
        <v>0</v>
      </c>
      <c r="M61" s="20">
        <v>4</v>
      </c>
      <c r="N61" s="20" t="s">
        <v>34</v>
      </c>
      <c r="O61" s="20" t="s">
        <v>34</v>
      </c>
      <c r="P61" s="20" t="s">
        <v>34</v>
      </c>
      <c r="Q61" s="20" t="s">
        <v>34</v>
      </c>
      <c r="R61" s="20"/>
      <c r="S61" s="20"/>
      <c r="T61" s="20"/>
      <c r="U61" s="20"/>
      <c r="V61" s="20"/>
      <c r="W61" s="20"/>
      <c r="X61" s="20"/>
      <c r="Y61" s="20"/>
      <c r="Z61" s="20"/>
      <c r="AA61" s="20"/>
      <c r="AB61" s="20"/>
      <c r="AC61" s="20"/>
      <c r="AD61" s="20"/>
      <c r="AE61" s="20"/>
      <c r="AF61" s="20"/>
      <c r="AG61" s="20"/>
      <c r="AH61" s="20"/>
    </row>
    <row r="62" spans="2:34" x14ac:dyDescent="0.3">
      <c r="B62" s="9" t="s">
        <v>25</v>
      </c>
      <c r="C62" s="9" t="s">
        <v>197</v>
      </c>
      <c r="D62" s="9" t="s">
        <v>27</v>
      </c>
      <c r="E62" s="9" t="s">
        <v>28</v>
      </c>
      <c r="F62" s="9" t="s">
        <v>72</v>
      </c>
      <c r="G62" s="20" t="s">
        <v>177</v>
      </c>
      <c r="H62" s="20" t="s">
        <v>198</v>
      </c>
      <c r="I62" s="20" t="s">
        <v>179</v>
      </c>
      <c r="J62" s="20" t="s">
        <v>199</v>
      </c>
      <c r="K62" s="20">
        <v>0</v>
      </c>
      <c r="L62" s="20">
        <v>0</v>
      </c>
      <c r="M62" s="20">
        <v>4</v>
      </c>
      <c r="N62" s="20" t="s">
        <v>34</v>
      </c>
      <c r="O62" s="20" t="s">
        <v>34</v>
      </c>
      <c r="P62" s="20" t="s">
        <v>34</v>
      </c>
      <c r="Q62" s="20" t="s">
        <v>34</v>
      </c>
      <c r="R62" s="20"/>
      <c r="S62" s="20"/>
      <c r="T62" s="20"/>
      <c r="U62" s="20"/>
      <c r="V62" s="20"/>
      <c r="W62" s="20"/>
      <c r="X62" s="20"/>
      <c r="Y62" s="20"/>
      <c r="Z62" s="20"/>
      <c r="AA62" s="20"/>
      <c r="AB62" s="20"/>
      <c r="AC62" s="20"/>
      <c r="AD62" s="20"/>
      <c r="AE62" s="20"/>
      <c r="AF62" s="20"/>
      <c r="AG62" s="20"/>
      <c r="AH62" s="20"/>
    </row>
    <row r="63" spans="2:34" x14ac:dyDescent="0.3">
      <c r="B63" s="9" t="s">
        <v>25</v>
      </c>
      <c r="C63" s="9" t="s">
        <v>200</v>
      </c>
      <c r="D63" s="9" t="s">
        <v>27</v>
      </c>
      <c r="E63" s="9" t="s">
        <v>28</v>
      </c>
      <c r="F63" s="9" t="s">
        <v>72</v>
      </c>
      <c r="G63" s="20" t="s">
        <v>177</v>
      </c>
      <c r="H63" s="20" t="s">
        <v>201</v>
      </c>
      <c r="I63" s="20" t="s">
        <v>179</v>
      </c>
      <c r="J63" s="20" t="s">
        <v>202</v>
      </c>
      <c r="K63" s="20">
        <v>0</v>
      </c>
      <c r="L63" s="20">
        <v>3</v>
      </c>
      <c r="M63" s="20">
        <v>1</v>
      </c>
      <c r="N63" s="20" t="s">
        <v>39</v>
      </c>
      <c r="O63" s="20" t="s">
        <v>39</v>
      </c>
      <c r="P63" s="20" t="s">
        <v>34</v>
      </c>
      <c r="Q63" s="20" t="s">
        <v>39</v>
      </c>
      <c r="R63" s="20"/>
      <c r="S63" s="20"/>
      <c r="T63" s="20"/>
      <c r="U63" s="20"/>
      <c r="V63" s="20"/>
      <c r="W63" s="20"/>
      <c r="X63" s="20"/>
      <c r="Y63" s="20"/>
      <c r="Z63" s="20"/>
      <c r="AA63" s="20"/>
      <c r="AB63" s="20"/>
      <c r="AC63" s="20"/>
      <c r="AD63" s="20"/>
      <c r="AE63" s="20"/>
      <c r="AF63" s="20"/>
      <c r="AG63" s="20"/>
      <c r="AH63" s="20"/>
    </row>
    <row r="64" spans="2:34" x14ac:dyDescent="0.3">
      <c r="B64" s="9" t="s">
        <v>25</v>
      </c>
      <c r="C64" s="9" t="s">
        <v>203</v>
      </c>
      <c r="D64" s="9" t="s">
        <v>27</v>
      </c>
      <c r="E64" s="9" t="s">
        <v>28</v>
      </c>
      <c r="F64" s="9" t="s">
        <v>72</v>
      </c>
      <c r="G64" s="20" t="s">
        <v>177</v>
      </c>
      <c r="H64" s="20" t="s">
        <v>204</v>
      </c>
      <c r="I64" s="20" t="s">
        <v>179</v>
      </c>
      <c r="J64" s="20" t="s">
        <v>205</v>
      </c>
      <c r="K64" s="20">
        <v>0</v>
      </c>
      <c r="L64" s="20">
        <v>2</v>
      </c>
      <c r="M64" s="20">
        <v>2</v>
      </c>
      <c r="N64" s="20" t="s">
        <v>39</v>
      </c>
      <c r="O64" s="20" t="s">
        <v>34</v>
      </c>
      <c r="P64" s="20" t="s">
        <v>34</v>
      </c>
      <c r="Q64" s="20" t="s">
        <v>39</v>
      </c>
      <c r="R64" s="20"/>
      <c r="S64" s="20"/>
      <c r="T64" s="20"/>
      <c r="U64" s="20"/>
      <c r="V64" s="20"/>
      <c r="W64" s="20"/>
      <c r="X64" s="20"/>
      <c r="Y64" s="20"/>
      <c r="Z64" s="20"/>
      <c r="AA64" s="20"/>
      <c r="AB64" s="20"/>
      <c r="AC64" s="20"/>
      <c r="AD64" s="20"/>
      <c r="AE64" s="20"/>
      <c r="AF64" s="20"/>
      <c r="AG64" s="20"/>
      <c r="AH64" s="20"/>
    </row>
    <row r="65" spans="2:34" x14ac:dyDescent="0.3">
      <c r="B65" s="9" t="s">
        <v>25</v>
      </c>
      <c r="C65" s="9" t="s">
        <v>206</v>
      </c>
      <c r="D65" s="9" t="s">
        <v>27</v>
      </c>
      <c r="E65" s="9" t="s">
        <v>28</v>
      </c>
      <c r="F65" s="9" t="s">
        <v>29</v>
      </c>
      <c r="G65" s="20" t="s">
        <v>30</v>
      </c>
      <c r="H65" s="20" t="s">
        <v>207</v>
      </c>
      <c r="I65" s="20" t="s">
        <v>208</v>
      </c>
      <c r="J65" s="20" t="s">
        <v>209</v>
      </c>
      <c r="K65" s="20">
        <v>0</v>
      </c>
      <c r="L65" s="20">
        <v>0</v>
      </c>
      <c r="M65" s="20">
        <v>4</v>
      </c>
      <c r="N65" s="20" t="s">
        <v>34</v>
      </c>
      <c r="O65" s="20" t="s">
        <v>34</v>
      </c>
      <c r="P65" s="20" t="s">
        <v>34</v>
      </c>
      <c r="Q65" s="20" t="s">
        <v>34</v>
      </c>
      <c r="R65" s="20"/>
      <c r="S65" s="20"/>
      <c r="T65" s="20"/>
      <c r="U65" s="20"/>
      <c r="V65" s="20"/>
      <c r="W65" s="20"/>
      <c r="X65" s="20"/>
      <c r="Y65" s="20"/>
      <c r="Z65" s="20"/>
      <c r="AA65" s="20"/>
      <c r="AB65" s="20"/>
      <c r="AC65" s="20"/>
      <c r="AD65" s="20"/>
      <c r="AE65" s="20"/>
      <c r="AF65" s="20"/>
      <c r="AG65" s="20"/>
      <c r="AH65" s="20"/>
    </row>
    <row r="66" spans="2:34" x14ac:dyDescent="0.3">
      <c r="B66" s="9" t="s">
        <v>25</v>
      </c>
      <c r="C66" s="9" t="s">
        <v>210</v>
      </c>
      <c r="D66" s="9" t="s">
        <v>27</v>
      </c>
      <c r="E66" s="9" t="s">
        <v>28</v>
      </c>
      <c r="F66" s="9" t="s">
        <v>29</v>
      </c>
      <c r="G66" s="20" t="s">
        <v>30</v>
      </c>
      <c r="H66" s="20" t="s">
        <v>207</v>
      </c>
      <c r="I66" s="20" t="s">
        <v>208</v>
      </c>
      <c r="J66" s="20" t="s">
        <v>211</v>
      </c>
      <c r="K66" s="20">
        <v>0</v>
      </c>
      <c r="L66" s="20">
        <v>2</v>
      </c>
      <c r="M66" s="20">
        <v>2</v>
      </c>
      <c r="N66" s="20" t="s">
        <v>39</v>
      </c>
      <c r="O66" s="20" t="s">
        <v>34</v>
      </c>
      <c r="P66" s="20" t="s">
        <v>34</v>
      </c>
      <c r="Q66" s="20" t="s">
        <v>39</v>
      </c>
      <c r="R66" s="20"/>
      <c r="S66" s="20"/>
      <c r="T66" s="20"/>
      <c r="U66" s="20"/>
      <c r="V66" s="20"/>
      <c r="W66" s="20"/>
      <c r="X66" s="20"/>
      <c r="Y66" s="20"/>
      <c r="Z66" s="20"/>
      <c r="AA66" s="20"/>
      <c r="AB66" s="20"/>
      <c r="AC66" s="20"/>
      <c r="AD66" s="20"/>
      <c r="AE66" s="20"/>
      <c r="AF66" s="20"/>
      <c r="AG66" s="20"/>
      <c r="AH66" s="20"/>
    </row>
    <row r="67" spans="2:34" x14ac:dyDescent="0.3">
      <c r="B67" s="9" t="s">
        <v>25</v>
      </c>
      <c r="C67" s="9" t="s">
        <v>212</v>
      </c>
      <c r="D67" s="9" t="s">
        <v>27</v>
      </c>
      <c r="E67" s="9" t="s">
        <v>28</v>
      </c>
      <c r="F67" s="9" t="s">
        <v>29</v>
      </c>
      <c r="G67" s="20" t="s">
        <v>30</v>
      </c>
      <c r="H67" s="20" t="s">
        <v>207</v>
      </c>
      <c r="I67" s="20" t="s">
        <v>208</v>
      </c>
      <c r="J67" s="20" t="s">
        <v>213</v>
      </c>
      <c r="K67" s="20">
        <v>0</v>
      </c>
      <c r="L67" s="20">
        <v>4</v>
      </c>
      <c r="M67" s="20">
        <v>0</v>
      </c>
      <c r="N67" s="20" t="s">
        <v>39</v>
      </c>
      <c r="O67" s="20" t="s">
        <v>39</v>
      </c>
      <c r="P67" s="20" t="s">
        <v>39</v>
      </c>
      <c r="Q67" s="20" t="s">
        <v>39</v>
      </c>
      <c r="R67" s="20"/>
      <c r="S67" s="20"/>
      <c r="T67" s="20"/>
      <c r="U67" s="20"/>
      <c r="V67" s="20"/>
      <c r="W67" s="20"/>
      <c r="X67" s="20"/>
      <c r="Y67" s="20"/>
      <c r="Z67" s="20"/>
      <c r="AA67" s="20"/>
      <c r="AB67" s="20"/>
      <c r="AC67" s="20"/>
      <c r="AD67" s="20"/>
      <c r="AE67" s="20"/>
      <c r="AF67" s="20"/>
      <c r="AG67" s="20"/>
      <c r="AH67" s="20"/>
    </row>
    <row r="68" spans="2:34" x14ac:dyDescent="0.3">
      <c r="B68" s="9" t="s">
        <v>25</v>
      </c>
      <c r="C68" s="9" t="s">
        <v>214</v>
      </c>
      <c r="D68" s="9" t="s">
        <v>27</v>
      </c>
      <c r="E68" s="9" t="s">
        <v>28</v>
      </c>
      <c r="F68" s="9" t="s">
        <v>29</v>
      </c>
      <c r="G68" s="20" t="s">
        <v>30</v>
      </c>
      <c r="H68" s="20" t="s">
        <v>207</v>
      </c>
      <c r="I68" s="20" t="s">
        <v>208</v>
      </c>
      <c r="J68" s="20" t="s">
        <v>215</v>
      </c>
      <c r="K68" s="20">
        <v>0</v>
      </c>
      <c r="L68" s="20">
        <v>2</v>
      </c>
      <c r="M68" s="20">
        <v>2</v>
      </c>
      <c r="N68" s="20" t="s">
        <v>39</v>
      </c>
      <c r="O68" s="20" t="s">
        <v>34</v>
      </c>
      <c r="P68" s="20" t="s">
        <v>34</v>
      </c>
      <c r="Q68" s="20" t="s">
        <v>39</v>
      </c>
      <c r="R68" s="20"/>
      <c r="S68" s="20"/>
      <c r="T68" s="20"/>
      <c r="U68" s="20"/>
      <c r="V68" s="20"/>
      <c r="W68" s="20"/>
      <c r="X68" s="20"/>
      <c r="Y68" s="20"/>
      <c r="Z68" s="20"/>
      <c r="AA68" s="20"/>
      <c r="AB68" s="20"/>
      <c r="AC68" s="20"/>
      <c r="AD68" s="20"/>
      <c r="AE68" s="20"/>
      <c r="AF68" s="20"/>
      <c r="AG68" s="20"/>
      <c r="AH68" s="20"/>
    </row>
    <row r="69" spans="2:34" x14ac:dyDescent="0.3">
      <c r="B69" s="9" t="s">
        <v>25</v>
      </c>
      <c r="C69" s="9" t="s">
        <v>216</v>
      </c>
      <c r="D69" s="9" t="s">
        <v>27</v>
      </c>
      <c r="E69" s="9" t="s">
        <v>28</v>
      </c>
      <c r="F69" s="9" t="s">
        <v>29</v>
      </c>
      <c r="G69" s="20" t="s">
        <v>30</v>
      </c>
      <c r="H69" s="20" t="s">
        <v>207</v>
      </c>
      <c r="I69" s="20" t="s">
        <v>208</v>
      </c>
      <c r="J69" s="20" t="s">
        <v>217</v>
      </c>
      <c r="K69" s="20">
        <v>0</v>
      </c>
      <c r="L69" s="20">
        <v>1</v>
      </c>
      <c r="M69" s="20">
        <v>3</v>
      </c>
      <c r="N69" s="20" t="s">
        <v>34</v>
      </c>
      <c r="O69" s="20" t="s">
        <v>34</v>
      </c>
      <c r="P69" s="20" t="s">
        <v>39</v>
      </c>
      <c r="Q69" s="20" t="s">
        <v>34</v>
      </c>
      <c r="R69" s="20"/>
      <c r="S69" s="20"/>
      <c r="T69" s="20"/>
      <c r="U69" s="20"/>
      <c r="V69" s="20"/>
      <c r="W69" s="20"/>
      <c r="X69" s="20"/>
      <c r="Y69" s="20"/>
      <c r="Z69" s="20"/>
      <c r="AA69" s="20"/>
      <c r="AB69" s="20"/>
      <c r="AC69" s="20"/>
      <c r="AD69" s="20"/>
      <c r="AE69" s="20"/>
      <c r="AF69" s="20"/>
      <c r="AG69" s="20"/>
      <c r="AH69" s="20"/>
    </row>
    <row r="70" spans="2:34" x14ac:dyDescent="0.3">
      <c r="B70" s="9" t="s">
        <v>25</v>
      </c>
      <c r="C70" s="9" t="s">
        <v>218</v>
      </c>
      <c r="D70" s="9" t="s">
        <v>27</v>
      </c>
      <c r="E70" s="9" t="s">
        <v>28</v>
      </c>
      <c r="F70" s="9" t="s">
        <v>72</v>
      </c>
      <c r="G70" s="20" t="s">
        <v>30</v>
      </c>
      <c r="H70" s="20" t="s">
        <v>207</v>
      </c>
      <c r="I70" s="20" t="s">
        <v>208</v>
      </c>
      <c r="J70" s="20" t="s">
        <v>219</v>
      </c>
      <c r="K70" s="20">
        <v>0</v>
      </c>
      <c r="L70" s="20">
        <v>3</v>
      </c>
      <c r="M70" s="20">
        <v>1</v>
      </c>
      <c r="N70" s="20" t="s">
        <v>39</v>
      </c>
      <c r="O70" s="20" t="s">
        <v>39</v>
      </c>
      <c r="P70" s="20" t="s">
        <v>34</v>
      </c>
      <c r="Q70" s="20" t="s">
        <v>39</v>
      </c>
      <c r="R70" s="20"/>
      <c r="S70" s="20"/>
      <c r="T70" s="20"/>
      <c r="U70" s="20"/>
      <c r="V70" s="20"/>
      <c r="W70" s="20"/>
      <c r="X70" s="20"/>
      <c r="Y70" s="20"/>
      <c r="Z70" s="20"/>
      <c r="AA70" s="20"/>
      <c r="AB70" s="20"/>
      <c r="AC70" s="20"/>
      <c r="AD70" s="20"/>
      <c r="AE70" s="20"/>
      <c r="AF70" s="20"/>
      <c r="AG70" s="20"/>
      <c r="AH70" s="20"/>
    </row>
    <row r="71" spans="2:34" x14ac:dyDescent="0.3">
      <c r="B71" s="9" t="s">
        <v>25</v>
      </c>
      <c r="C71" s="9" t="s">
        <v>220</v>
      </c>
      <c r="D71" s="9" t="s">
        <v>27</v>
      </c>
      <c r="E71" s="9" t="s">
        <v>28</v>
      </c>
      <c r="F71" s="9" t="s">
        <v>72</v>
      </c>
      <c r="G71" s="20" t="s">
        <v>30</v>
      </c>
      <c r="H71" s="20" t="s">
        <v>207</v>
      </c>
      <c r="I71" s="20" t="s">
        <v>208</v>
      </c>
      <c r="J71" s="20" t="s">
        <v>221</v>
      </c>
      <c r="K71" s="20">
        <v>0</v>
      </c>
      <c r="L71" s="20">
        <v>3</v>
      </c>
      <c r="M71" s="20">
        <v>1</v>
      </c>
      <c r="N71" s="20" t="s">
        <v>39</v>
      </c>
      <c r="O71" s="20" t="s">
        <v>39</v>
      </c>
      <c r="P71" s="20" t="s">
        <v>39</v>
      </c>
      <c r="Q71" s="20" t="s">
        <v>34</v>
      </c>
      <c r="R71" s="20"/>
      <c r="S71" s="20"/>
      <c r="T71" s="20"/>
      <c r="U71" s="20"/>
      <c r="V71" s="20"/>
      <c r="W71" s="20"/>
      <c r="X71" s="20"/>
      <c r="Y71" s="20"/>
      <c r="Z71" s="20"/>
      <c r="AA71" s="20"/>
      <c r="AB71" s="20"/>
      <c r="AC71" s="20"/>
      <c r="AD71" s="20"/>
      <c r="AE71" s="20"/>
      <c r="AF71" s="20"/>
      <c r="AG71" s="20"/>
      <c r="AH71" s="20"/>
    </row>
    <row r="72" spans="2:34" x14ac:dyDescent="0.3">
      <c r="B72" s="9" t="s">
        <v>25</v>
      </c>
      <c r="C72" s="9" t="s">
        <v>222</v>
      </c>
      <c r="D72" s="9" t="s">
        <v>27</v>
      </c>
      <c r="E72" s="9" t="s">
        <v>28</v>
      </c>
      <c r="F72" s="9" t="s">
        <v>72</v>
      </c>
      <c r="G72" s="20" t="s">
        <v>30</v>
      </c>
      <c r="H72" s="20" t="s">
        <v>207</v>
      </c>
      <c r="I72" s="20" t="s">
        <v>208</v>
      </c>
      <c r="J72" s="20" t="s">
        <v>223</v>
      </c>
      <c r="K72" s="20">
        <v>0</v>
      </c>
      <c r="L72" s="20">
        <v>2</v>
      </c>
      <c r="M72" s="20">
        <v>2</v>
      </c>
      <c r="N72" s="20" t="s">
        <v>34</v>
      </c>
      <c r="O72" s="20" t="s">
        <v>39</v>
      </c>
      <c r="P72" s="20" t="s">
        <v>39</v>
      </c>
      <c r="Q72" s="20" t="s">
        <v>34</v>
      </c>
      <c r="R72" s="20"/>
      <c r="S72" s="20"/>
      <c r="T72" s="20"/>
      <c r="U72" s="20"/>
      <c r="V72" s="20"/>
      <c r="W72" s="20"/>
      <c r="X72" s="20"/>
      <c r="Y72" s="20"/>
      <c r="Z72" s="20"/>
      <c r="AA72" s="20"/>
      <c r="AB72" s="20"/>
      <c r="AC72" s="20"/>
      <c r="AD72" s="20"/>
      <c r="AE72" s="20"/>
      <c r="AF72" s="20"/>
      <c r="AG72" s="20"/>
      <c r="AH72" s="20"/>
    </row>
    <row r="73" spans="2:34" x14ac:dyDescent="0.3">
      <c r="B73" s="9" t="s">
        <v>25</v>
      </c>
      <c r="C73" s="9" t="s">
        <v>224</v>
      </c>
      <c r="D73" s="9" t="s">
        <v>27</v>
      </c>
      <c r="E73" s="9" t="s">
        <v>56</v>
      </c>
      <c r="F73" s="9" t="s">
        <v>29</v>
      </c>
      <c r="G73" s="20" t="s">
        <v>225</v>
      </c>
      <c r="H73" s="20" t="s">
        <v>226</v>
      </c>
      <c r="I73" s="20" t="s">
        <v>227</v>
      </c>
      <c r="J73" s="20" t="s">
        <v>228</v>
      </c>
      <c r="K73" s="20">
        <v>0</v>
      </c>
      <c r="L73" s="20">
        <v>4</v>
      </c>
      <c r="M73" s="20">
        <v>0</v>
      </c>
      <c r="N73" s="20" t="s">
        <v>39</v>
      </c>
      <c r="O73" s="20" t="s">
        <v>39</v>
      </c>
      <c r="P73" s="20" t="s">
        <v>39</v>
      </c>
      <c r="Q73" s="20" t="s">
        <v>39</v>
      </c>
      <c r="R73" s="20"/>
      <c r="S73" s="20"/>
      <c r="T73" s="20"/>
      <c r="U73" s="20"/>
      <c r="V73" s="20"/>
      <c r="W73" s="20"/>
      <c r="X73" s="20"/>
      <c r="Y73" s="20"/>
      <c r="Z73" s="20"/>
      <c r="AA73" s="20"/>
      <c r="AB73" s="20"/>
      <c r="AC73" s="20"/>
      <c r="AD73" s="20"/>
      <c r="AE73" s="20"/>
      <c r="AF73" s="20"/>
      <c r="AG73" s="20"/>
      <c r="AH73" s="20"/>
    </row>
    <row r="74" spans="2:34" x14ac:dyDescent="0.3">
      <c r="B74" s="9" t="s">
        <v>25</v>
      </c>
      <c r="C74" s="9" t="s">
        <v>229</v>
      </c>
      <c r="D74" s="9" t="s">
        <v>27</v>
      </c>
      <c r="E74" s="9" t="s">
        <v>56</v>
      </c>
      <c r="F74" s="9" t="s">
        <v>29</v>
      </c>
      <c r="G74" s="20" t="s">
        <v>88</v>
      </c>
      <c r="H74" s="20" t="s">
        <v>230</v>
      </c>
      <c r="I74" s="20" t="s">
        <v>227</v>
      </c>
      <c r="J74" s="20" t="s">
        <v>231</v>
      </c>
      <c r="K74" s="20">
        <v>0</v>
      </c>
      <c r="L74" s="20">
        <v>3</v>
      </c>
      <c r="M74" s="20">
        <v>1</v>
      </c>
      <c r="N74" s="20" t="s">
        <v>39</v>
      </c>
      <c r="O74" s="20" t="s">
        <v>39</v>
      </c>
      <c r="P74" s="20" t="s">
        <v>34</v>
      </c>
      <c r="Q74" s="20" t="s">
        <v>39</v>
      </c>
      <c r="R74" s="20"/>
      <c r="S74" s="20"/>
      <c r="T74" s="20"/>
      <c r="U74" s="20"/>
      <c r="V74" s="20"/>
      <c r="W74" s="20"/>
      <c r="X74" s="20"/>
      <c r="Y74" s="20"/>
      <c r="Z74" s="20"/>
      <c r="AA74" s="20"/>
      <c r="AB74" s="20"/>
      <c r="AC74" s="20"/>
      <c r="AD74" s="20"/>
      <c r="AE74" s="20"/>
      <c r="AF74" s="20"/>
      <c r="AG74" s="20"/>
      <c r="AH74" s="20"/>
    </row>
    <row r="75" spans="2:34" x14ac:dyDescent="0.3">
      <c r="B75" s="9" t="s">
        <v>25</v>
      </c>
      <c r="C75" s="9" t="s">
        <v>232</v>
      </c>
      <c r="D75" s="9" t="s">
        <v>27</v>
      </c>
      <c r="E75" s="9" t="s">
        <v>28</v>
      </c>
      <c r="F75" s="9" t="s">
        <v>29</v>
      </c>
      <c r="G75" s="20" t="s">
        <v>57</v>
      </c>
      <c r="H75" s="20" t="s">
        <v>233</v>
      </c>
      <c r="I75" s="20" t="s">
        <v>58</v>
      </c>
      <c r="J75" s="20" t="s">
        <v>234</v>
      </c>
      <c r="K75" s="20">
        <v>0</v>
      </c>
      <c r="L75" s="20">
        <v>1</v>
      </c>
      <c r="M75" s="20">
        <v>3</v>
      </c>
      <c r="N75" s="20" t="s">
        <v>34</v>
      </c>
      <c r="O75" s="20" t="s">
        <v>39</v>
      </c>
      <c r="P75" s="20" t="s">
        <v>34</v>
      </c>
      <c r="Q75" s="20" t="s">
        <v>34</v>
      </c>
      <c r="R75" s="20"/>
      <c r="S75" s="20"/>
      <c r="T75" s="20"/>
      <c r="U75" s="20"/>
      <c r="V75" s="20"/>
      <c r="W75" s="20"/>
      <c r="X75" s="20"/>
      <c r="Y75" s="20"/>
      <c r="Z75" s="20"/>
      <c r="AA75" s="20"/>
      <c r="AB75" s="20"/>
      <c r="AC75" s="20"/>
      <c r="AD75" s="20"/>
      <c r="AE75" s="20"/>
      <c r="AF75" s="20"/>
      <c r="AG75" s="20"/>
      <c r="AH75" s="20"/>
    </row>
    <row r="76" spans="2:34" x14ac:dyDescent="0.3">
      <c r="B76" s="9" t="s">
        <v>25</v>
      </c>
      <c r="C76" s="9" t="s">
        <v>235</v>
      </c>
      <c r="D76" s="9" t="s">
        <v>27</v>
      </c>
      <c r="E76" s="9" t="s">
        <v>28</v>
      </c>
      <c r="F76" s="9" t="s">
        <v>29</v>
      </c>
      <c r="G76" s="20" t="s">
        <v>57</v>
      </c>
      <c r="H76" s="20" t="s">
        <v>233</v>
      </c>
      <c r="I76" s="20" t="s">
        <v>58</v>
      </c>
      <c r="J76" s="20" t="s">
        <v>236</v>
      </c>
      <c r="K76" s="20">
        <v>0</v>
      </c>
      <c r="L76" s="20">
        <v>2</v>
      </c>
      <c r="M76" s="20">
        <v>2</v>
      </c>
      <c r="N76" s="20" t="s">
        <v>34</v>
      </c>
      <c r="O76" s="20" t="s">
        <v>39</v>
      </c>
      <c r="P76" s="20" t="s">
        <v>39</v>
      </c>
      <c r="Q76" s="20" t="s">
        <v>34</v>
      </c>
      <c r="R76" s="20"/>
      <c r="S76" s="20"/>
      <c r="T76" s="20"/>
      <c r="U76" s="20"/>
      <c r="V76" s="20"/>
      <c r="W76" s="20"/>
      <c r="X76" s="20"/>
      <c r="Y76" s="20"/>
      <c r="Z76" s="20"/>
      <c r="AA76" s="20"/>
      <c r="AB76" s="20"/>
      <c r="AC76" s="20"/>
      <c r="AD76" s="20"/>
      <c r="AE76" s="20"/>
      <c r="AF76" s="20"/>
      <c r="AG76" s="20"/>
      <c r="AH76" s="20"/>
    </row>
    <row r="77" spans="2:34" x14ac:dyDescent="0.3">
      <c r="B77" s="9" t="s">
        <v>25</v>
      </c>
      <c r="C77" s="9" t="s">
        <v>237</v>
      </c>
      <c r="D77" s="9" t="s">
        <v>27</v>
      </c>
      <c r="E77" s="9" t="s">
        <v>28</v>
      </c>
      <c r="F77" s="9" t="s">
        <v>29</v>
      </c>
      <c r="G77" s="20" t="s">
        <v>57</v>
      </c>
      <c r="H77" s="20" t="s">
        <v>233</v>
      </c>
      <c r="I77" s="20" t="s">
        <v>58</v>
      </c>
      <c r="J77" s="20" t="s">
        <v>238</v>
      </c>
      <c r="K77" s="20">
        <v>1</v>
      </c>
      <c r="L77" s="20">
        <v>2</v>
      </c>
      <c r="M77" s="20">
        <v>1</v>
      </c>
      <c r="N77" s="20" t="s">
        <v>39</v>
      </c>
      <c r="O77" s="20" t="s">
        <v>39</v>
      </c>
      <c r="P77" s="20" t="s">
        <v>34</v>
      </c>
      <c r="Q77" s="20" t="s">
        <v>52</v>
      </c>
      <c r="R77" s="20"/>
      <c r="S77" s="20"/>
      <c r="T77" s="20"/>
      <c r="U77" s="20"/>
      <c r="V77" s="20"/>
      <c r="W77" s="20"/>
      <c r="X77" s="20"/>
      <c r="Y77" s="20"/>
      <c r="Z77" s="20"/>
      <c r="AA77" s="20"/>
      <c r="AB77" s="20"/>
      <c r="AC77" s="20"/>
      <c r="AD77" s="20"/>
      <c r="AE77" s="20"/>
      <c r="AF77" s="20"/>
      <c r="AG77" s="20"/>
      <c r="AH77" s="20"/>
    </row>
    <row r="78" spans="2:34" x14ac:dyDescent="0.3">
      <c r="B78" s="9" t="s">
        <v>25</v>
      </c>
      <c r="C78" s="9" t="s">
        <v>239</v>
      </c>
      <c r="D78" s="9" t="s">
        <v>27</v>
      </c>
      <c r="E78" s="9" t="s">
        <v>28</v>
      </c>
      <c r="F78" s="9" t="s">
        <v>72</v>
      </c>
      <c r="G78" s="20" t="s">
        <v>57</v>
      </c>
      <c r="H78" s="20" t="s">
        <v>233</v>
      </c>
      <c r="I78" s="20" t="s">
        <v>58</v>
      </c>
      <c r="J78" s="20" t="s">
        <v>240</v>
      </c>
      <c r="K78" s="20">
        <v>0</v>
      </c>
      <c r="L78" s="20">
        <v>4</v>
      </c>
      <c r="M78" s="20">
        <v>0</v>
      </c>
      <c r="N78" s="20" t="s">
        <v>39</v>
      </c>
      <c r="O78" s="20" t="s">
        <v>39</v>
      </c>
      <c r="P78" s="20" t="s">
        <v>39</v>
      </c>
      <c r="Q78" s="20" t="s">
        <v>39</v>
      </c>
      <c r="R78" s="20"/>
      <c r="S78" s="20"/>
      <c r="T78" s="20"/>
      <c r="U78" s="20"/>
      <c r="V78" s="20"/>
      <c r="W78" s="20"/>
      <c r="X78" s="20"/>
      <c r="Y78" s="20"/>
      <c r="Z78" s="20"/>
      <c r="AA78" s="20"/>
      <c r="AB78" s="20"/>
      <c r="AC78" s="20"/>
      <c r="AD78" s="20"/>
      <c r="AE78" s="20"/>
      <c r="AF78" s="20"/>
      <c r="AG78" s="20"/>
      <c r="AH78" s="20"/>
    </row>
    <row r="79" spans="2:34" x14ac:dyDescent="0.3">
      <c r="B79" s="9" t="s">
        <v>25</v>
      </c>
      <c r="C79" s="9" t="s">
        <v>241</v>
      </c>
      <c r="D79" s="9" t="s">
        <v>27</v>
      </c>
      <c r="E79" s="9" t="s">
        <v>28</v>
      </c>
      <c r="F79" s="9" t="s">
        <v>29</v>
      </c>
      <c r="G79" s="20" t="s">
        <v>30</v>
      </c>
      <c r="H79" s="20" t="s">
        <v>242</v>
      </c>
      <c r="I79" s="20" t="s">
        <v>243</v>
      </c>
      <c r="J79" s="20" t="s">
        <v>244</v>
      </c>
      <c r="K79" s="20">
        <v>2</v>
      </c>
      <c r="L79" s="20">
        <v>2</v>
      </c>
      <c r="M79" s="20">
        <v>0</v>
      </c>
      <c r="N79" s="20" t="s">
        <v>39</v>
      </c>
      <c r="O79" s="20" t="s">
        <v>52</v>
      </c>
      <c r="P79" s="20" t="s">
        <v>52</v>
      </c>
      <c r="Q79" s="20" t="s">
        <v>39</v>
      </c>
      <c r="R79" s="20"/>
      <c r="S79" s="20"/>
      <c r="T79" s="20"/>
      <c r="U79" s="20"/>
      <c r="V79" s="20"/>
      <c r="W79" s="20"/>
      <c r="X79" s="20"/>
      <c r="Y79" s="20"/>
      <c r="Z79" s="20"/>
      <c r="AA79" s="20"/>
      <c r="AB79" s="20"/>
      <c r="AC79" s="20"/>
      <c r="AD79" s="20"/>
      <c r="AE79" s="20"/>
      <c r="AF79" s="20"/>
      <c r="AG79" s="20"/>
      <c r="AH79" s="20"/>
    </row>
    <row r="80" spans="2:34" x14ac:dyDescent="0.3">
      <c r="B80" s="9" t="s">
        <v>25</v>
      </c>
      <c r="C80" s="9" t="s">
        <v>245</v>
      </c>
      <c r="D80" s="9" t="s">
        <v>27</v>
      </c>
      <c r="E80" s="9" t="s">
        <v>28</v>
      </c>
      <c r="F80" s="9" t="s">
        <v>29</v>
      </c>
      <c r="G80" s="20" t="s">
        <v>30</v>
      </c>
      <c r="H80" s="20" t="s">
        <v>242</v>
      </c>
      <c r="I80" s="20" t="s">
        <v>243</v>
      </c>
      <c r="J80" s="20" t="s">
        <v>246</v>
      </c>
      <c r="K80" s="20">
        <v>0</v>
      </c>
      <c r="L80" s="20">
        <v>2</v>
      </c>
      <c r="M80" s="20">
        <v>2</v>
      </c>
      <c r="N80" s="20" t="s">
        <v>39</v>
      </c>
      <c r="O80" s="20" t="s">
        <v>34</v>
      </c>
      <c r="P80" s="20" t="s">
        <v>34</v>
      </c>
      <c r="Q80" s="20" t="s">
        <v>39</v>
      </c>
      <c r="R80" s="20"/>
      <c r="S80" s="20"/>
      <c r="T80" s="20"/>
      <c r="U80" s="20"/>
      <c r="V80" s="20"/>
      <c r="W80" s="20"/>
      <c r="X80" s="20"/>
      <c r="Y80" s="20"/>
      <c r="Z80" s="20"/>
      <c r="AA80" s="20"/>
      <c r="AB80" s="20"/>
      <c r="AC80" s="20"/>
      <c r="AD80" s="20"/>
      <c r="AE80" s="20"/>
      <c r="AF80" s="20"/>
      <c r="AG80" s="20"/>
      <c r="AH80" s="20"/>
    </row>
    <row r="81" spans="2:34" x14ac:dyDescent="0.3">
      <c r="B81" s="9" t="s">
        <v>25</v>
      </c>
      <c r="C81" s="9" t="s">
        <v>247</v>
      </c>
      <c r="D81" s="9" t="s">
        <v>27</v>
      </c>
      <c r="E81" s="9" t="s">
        <v>28</v>
      </c>
      <c r="F81" s="9" t="s">
        <v>29</v>
      </c>
      <c r="G81" s="20" t="s">
        <v>30</v>
      </c>
      <c r="H81" s="20" t="s">
        <v>242</v>
      </c>
      <c r="I81" s="20" t="s">
        <v>243</v>
      </c>
      <c r="J81" s="20" t="s">
        <v>248</v>
      </c>
      <c r="K81" s="20">
        <v>0</v>
      </c>
      <c r="L81" s="20">
        <v>1</v>
      </c>
      <c r="M81" s="20">
        <v>3</v>
      </c>
      <c r="N81" s="20" t="s">
        <v>39</v>
      </c>
      <c r="O81" s="20" t="s">
        <v>34</v>
      </c>
      <c r="P81" s="20" t="s">
        <v>34</v>
      </c>
      <c r="Q81" s="20" t="s">
        <v>34</v>
      </c>
      <c r="R81" s="20"/>
      <c r="S81" s="20"/>
      <c r="T81" s="20"/>
      <c r="U81" s="20"/>
      <c r="V81" s="20"/>
      <c r="W81" s="20"/>
      <c r="X81" s="20"/>
      <c r="Y81" s="20"/>
      <c r="Z81" s="20"/>
      <c r="AA81" s="20"/>
      <c r="AB81" s="20"/>
      <c r="AC81" s="20"/>
      <c r="AD81" s="20"/>
      <c r="AE81" s="20"/>
      <c r="AF81" s="20"/>
      <c r="AG81" s="20"/>
      <c r="AH81" s="20"/>
    </row>
    <row r="82" spans="2:34" x14ac:dyDescent="0.3">
      <c r="B82" s="9" t="s">
        <v>25</v>
      </c>
      <c r="C82" s="9" t="s">
        <v>249</v>
      </c>
      <c r="D82" s="9" t="s">
        <v>27</v>
      </c>
      <c r="E82" s="9" t="s">
        <v>28</v>
      </c>
      <c r="F82" s="9" t="s">
        <v>29</v>
      </c>
      <c r="G82" s="20" t="s">
        <v>30</v>
      </c>
      <c r="H82" s="20" t="s">
        <v>250</v>
      </c>
      <c r="I82" s="20" t="s">
        <v>251</v>
      </c>
      <c r="J82" s="20" t="s">
        <v>252</v>
      </c>
      <c r="K82" s="20">
        <v>2</v>
      </c>
      <c r="L82" s="20">
        <v>2</v>
      </c>
      <c r="M82" s="20">
        <v>0</v>
      </c>
      <c r="N82" s="20" t="s">
        <v>52</v>
      </c>
      <c r="O82" s="20" t="s">
        <v>39</v>
      </c>
      <c r="P82" s="20" t="s">
        <v>39</v>
      </c>
      <c r="Q82" s="20" t="s">
        <v>52</v>
      </c>
      <c r="R82" s="20"/>
      <c r="S82" s="20"/>
      <c r="T82" s="20"/>
      <c r="U82" s="20"/>
      <c r="V82" s="20"/>
      <c r="W82" s="20"/>
      <c r="X82" s="20"/>
      <c r="Y82" s="20"/>
      <c r="Z82" s="20"/>
      <c r="AA82" s="20"/>
      <c r="AB82" s="20"/>
      <c r="AC82" s="20"/>
      <c r="AD82" s="20"/>
      <c r="AE82" s="20"/>
      <c r="AF82" s="20"/>
      <c r="AG82" s="20"/>
      <c r="AH82" s="20"/>
    </row>
    <row r="83" spans="2:34" x14ac:dyDescent="0.3">
      <c r="B83" s="9" t="s">
        <v>25</v>
      </c>
      <c r="C83" s="9" t="s">
        <v>253</v>
      </c>
      <c r="D83" s="9" t="s">
        <v>27</v>
      </c>
      <c r="E83" s="9" t="s">
        <v>28</v>
      </c>
      <c r="F83" s="9" t="s">
        <v>29</v>
      </c>
      <c r="G83" s="20" t="s">
        <v>88</v>
      </c>
      <c r="H83" s="20" t="s">
        <v>254</v>
      </c>
      <c r="I83" s="20" t="s">
        <v>255</v>
      </c>
      <c r="J83" s="20" t="s">
        <v>256</v>
      </c>
      <c r="K83" s="20">
        <v>0</v>
      </c>
      <c r="L83" s="20">
        <v>1</v>
      </c>
      <c r="M83" s="20">
        <v>3</v>
      </c>
      <c r="N83" s="20" t="s">
        <v>34</v>
      </c>
      <c r="O83" s="20" t="s">
        <v>39</v>
      </c>
      <c r="P83" s="20" t="s">
        <v>34</v>
      </c>
      <c r="Q83" s="20" t="s">
        <v>34</v>
      </c>
      <c r="R83" s="20"/>
      <c r="S83" s="20"/>
      <c r="T83" s="20"/>
      <c r="U83" s="20"/>
      <c r="V83" s="20"/>
      <c r="W83" s="20"/>
      <c r="X83" s="20"/>
      <c r="Y83" s="20"/>
      <c r="Z83" s="20"/>
      <c r="AA83" s="20"/>
      <c r="AB83" s="20"/>
      <c r="AC83" s="20"/>
      <c r="AD83" s="20"/>
      <c r="AE83" s="20"/>
      <c r="AF83" s="20"/>
      <c r="AG83" s="20"/>
      <c r="AH83" s="20"/>
    </row>
    <row r="84" spans="2:34" x14ac:dyDescent="0.3">
      <c r="B84" s="9" t="s">
        <v>25</v>
      </c>
      <c r="C84" s="9" t="s">
        <v>257</v>
      </c>
      <c r="D84" s="9" t="s">
        <v>27</v>
      </c>
      <c r="E84" s="9" t="s">
        <v>28</v>
      </c>
      <c r="F84" s="9" t="s">
        <v>29</v>
      </c>
      <c r="G84" s="20" t="s">
        <v>88</v>
      </c>
      <c r="H84" s="20" t="s">
        <v>254</v>
      </c>
      <c r="I84" s="20" t="s">
        <v>255</v>
      </c>
      <c r="J84" s="20" t="s">
        <v>258</v>
      </c>
      <c r="K84" s="20">
        <v>0</v>
      </c>
      <c r="L84" s="20">
        <v>0</v>
      </c>
      <c r="M84" s="20">
        <v>4</v>
      </c>
      <c r="N84" s="20" t="s">
        <v>34</v>
      </c>
      <c r="O84" s="20" t="s">
        <v>34</v>
      </c>
      <c r="P84" s="20" t="s">
        <v>34</v>
      </c>
      <c r="Q84" s="20" t="s">
        <v>34</v>
      </c>
      <c r="R84" s="20"/>
      <c r="S84" s="20"/>
      <c r="T84" s="20"/>
      <c r="U84" s="20"/>
      <c r="V84" s="20"/>
      <c r="W84" s="20"/>
      <c r="X84" s="20"/>
      <c r="Y84" s="20"/>
      <c r="Z84" s="20"/>
      <c r="AA84" s="20"/>
      <c r="AB84" s="20"/>
      <c r="AC84" s="20"/>
      <c r="AD84" s="20"/>
      <c r="AE84" s="20"/>
      <c r="AF84" s="20"/>
      <c r="AG84" s="20"/>
      <c r="AH84" s="20"/>
    </row>
    <row r="85" spans="2:34" x14ac:dyDescent="0.3">
      <c r="B85" s="9" t="s">
        <v>25</v>
      </c>
      <c r="C85" s="9" t="s">
        <v>259</v>
      </c>
      <c r="D85" s="9" t="s">
        <v>27</v>
      </c>
      <c r="E85" s="9" t="s">
        <v>28</v>
      </c>
      <c r="F85" s="9" t="s">
        <v>29</v>
      </c>
      <c r="G85" s="20" t="s">
        <v>88</v>
      </c>
      <c r="H85" s="20" t="s">
        <v>254</v>
      </c>
      <c r="I85" s="20" t="s">
        <v>255</v>
      </c>
      <c r="J85" s="20" t="s">
        <v>260</v>
      </c>
      <c r="K85" s="20">
        <v>0</v>
      </c>
      <c r="L85" s="20">
        <v>1</v>
      </c>
      <c r="M85" s="20">
        <v>3</v>
      </c>
      <c r="N85" s="20" t="s">
        <v>39</v>
      </c>
      <c r="O85" s="20" t="s">
        <v>34</v>
      </c>
      <c r="P85" s="20" t="s">
        <v>34</v>
      </c>
      <c r="Q85" s="20" t="s">
        <v>34</v>
      </c>
      <c r="R85" s="20"/>
      <c r="S85" s="20"/>
      <c r="T85" s="20"/>
      <c r="U85" s="20"/>
      <c r="V85" s="20"/>
      <c r="W85" s="20"/>
      <c r="X85" s="20"/>
      <c r="Y85" s="20"/>
      <c r="Z85" s="20"/>
      <c r="AA85" s="20"/>
      <c r="AB85" s="20"/>
      <c r="AC85" s="20"/>
      <c r="AD85" s="20"/>
      <c r="AE85" s="20"/>
      <c r="AF85" s="20"/>
      <c r="AG85" s="20"/>
      <c r="AH85" s="20"/>
    </row>
    <row r="86" spans="2:34" x14ac:dyDescent="0.3">
      <c r="B86" s="9" t="s">
        <v>25</v>
      </c>
      <c r="C86" s="9" t="s">
        <v>261</v>
      </c>
      <c r="D86" s="9" t="s">
        <v>27</v>
      </c>
      <c r="E86" s="9" t="s">
        <v>28</v>
      </c>
      <c r="F86" s="9" t="s">
        <v>29</v>
      </c>
      <c r="G86" s="20" t="s">
        <v>88</v>
      </c>
      <c r="H86" s="20" t="s">
        <v>254</v>
      </c>
      <c r="I86" s="20" t="s">
        <v>255</v>
      </c>
      <c r="J86" s="20" t="s">
        <v>262</v>
      </c>
      <c r="K86" s="20">
        <v>0</v>
      </c>
      <c r="L86" s="20">
        <v>2</v>
      </c>
      <c r="M86" s="20">
        <v>2</v>
      </c>
      <c r="N86" s="20" t="s">
        <v>39</v>
      </c>
      <c r="O86" s="20" t="s">
        <v>39</v>
      </c>
      <c r="P86" s="20" t="s">
        <v>34</v>
      </c>
      <c r="Q86" s="20" t="s">
        <v>34</v>
      </c>
      <c r="R86" s="20"/>
      <c r="S86" s="20"/>
      <c r="T86" s="20"/>
      <c r="U86" s="20"/>
      <c r="V86" s="20"/>
      <c r="W86" s="20"/>
      <c r="X86" s="20"/>
      <c r="Y86" s="20"/>
      <c r="Z86" s="20"/>
      <c r="AA86" s="20"/>
      <c r="AB86" s="20"/>
      <c r="AC86" s="20"/>
      <c r="AD86" s="20"/>
      <c r="AE86" s="20"/>
      <c r="AF86" s="20"/>
      <c r="AG86" s="20"/>
      <c r="AH86" s="20"/>
    </row>
    <row r="87" spans="2:34" x14ac:dyDescent="0.3">
      <c r="B87" s="9" t="s">
        <v>25</v>
      </c>
      <c r="C87" s="9" t="s">
        <v>263</v>
      </c>
      <c r="D87" s="9" t="s">
        <v>27</v>
      </c>
      <c r="E87" s="9" t="s">
        <v>28</v>
      </c>
      <c r="F87" s="9" t="s">
        <v>29</v>
      </c>
      <c r="G87" s="20" t="s">
        <v>73</v>
      </c>
      <c r="H87" s="20" t="s">
        <v>264</v>
      </c>
      <c r="I87" s="20" t="s">
        <v>265</v>
      </c>
      <c r="J87" s="20" t="s">
        <v>266</v>
      </c>
      <c r="K87" s="20">
        <v>0</v>
      </c>
      <c r="L87" s="20">
        <v>3</v>
      </c>
      <c r="M87" s="20">
        <v>1</v>
      </c>
      <c r="N87" s="20" t="s">
        <v>39</v>
      </c>
      <c r="O87" s="20" t="s">
        <v>39</v>
      </c>
      <c r="P87" s="20" t="s">
        <v>34</v>
      </c>
      <c r="Q87" s="20" t="s">
        <v>39</v>
      </c>
      <c r="R87" s="20"/>
      <c r="S87" s="20"/>
      <c r="T87" s="20"/>
      <c r="U87" s="20"/>
      <c r="V87" s="20"/>
      <c r="W87" s="20"/>
      <c r="X87" s="20"/>
      <c r="Y87" s="20"/>
      <c r="Z87" s="20"/>
      <c r="AA87" s="20"/>
      <c r="AB87" s="20"/>
      <c r="AC87" s="20"/>
      <c r="AD87" s="20"/>
      <c r="AE87" s="20"/>
      <c r="AF87" s="20"/>
      <c r="AG87" s="20"/>
      <c r="AH87" s="20"/>
    </row>
    <row r="88" spans="2:34" x14ac:dyDescent="0.3">
      <c r="B88" s="9" t="s">
        <v>25</v>
      </c>
      <c r="C88" s="9" t="s">
        <v>267</v>
      </c>
      <c r="D88" s="9" t="s">
        <v>27</v>
      </c>
      <c r="E88" s="9" t="s">
        <v>28</v>
      </c>
      <c r="F88" s="9" t="s">
        <v>29</v>
      </c>
      <c r="G88" s="20" t="s">
        <v>73</v>
      </c>
      <c r="H88" s="20" t="s">
        <v>264</v>
      </c>
      <c r="I88" s="20" t="s">
        <v>265</v>
      </c>
      <c r="J88" s="20" t="s">
        <v>268</v>
      </c>
      <c r="K88" s="20">
        <v>0</v>
      </c>
      <c r="L88" s="20">
        <v>3</v>
      </c>
      <c r="M88" s="20">
        <v>1</v>
      </c>
      <c r="N88" s="20" t="s">
        <v>39</v>
      </c>
      <c r="O88" s="20" t="s">
        <v>39</v>
      </c>
      <c r="P88" s="20" t="s">
        <v>34</v>
      </c>
      <c r="Q88" s="20" t="s">
        <v>39</v>
      </c>
      <c r="R88" s="20"/>
      <c r="S88" s="20"/>
      <c r="T88" s="20"/>
      <c r="U88" s="20"/>
      <c r="V88" s="20"/>
      <c r="W88" s="20"/>
      <c r="X88" s="20"/>
      <c r="Y88" s="20"/>
      <c r="Z88" s="20"/>
      <c r="AA88" s="20"/>
      <c r="AB88" s="20"/>
      <c r="AC88" s="20"/>
      <c r="AD88" s="20"/>
      <c r="AE88" s="20"/>
      <c r="AF88" s="20"/>
      <c r="AG88" s="20"/>
      <c r="AH88" s="20"/>
    </row>
    <row r="89" spans="2:34" x14ac:dyDescent="0.3">
      <c r="B89" s="9" t="s">
        <v>25</v>
      </c>
      <c r="C89" s="9" t="s">
        <v>269</v>
      </c>
      <c r="D89" s="9" t="s">
        <v>27</v>
      </c>
      <c r="E89" s="9" t="s">
        <v>28</v>
      </c>
      <c r="F89" s="9" t="s">
        <v>29</v>
      </c>
      <c r="G89" s="20" t="s">
        <v>73</v>
      </c>
      <c r="H89" s="20" t="s">
        <v>264</v>
      </c>
      <c r="I89" s="20" t="s">
        <v>265</v>
      </c>
      <c r="J89" s="20" t="s">
        <v>270</v>
      </c>
      <c r="K89" s="20">
        <v>0</v>
      </c>
      <c r="L89" s="20">
        <v>1</v>
      </c>
      <c r="M89" s="20">
        <v>3</v>
      </c>
      <c r="N89" s="20" t="s">
        <v>34</v>
      </c>
      <c r="O89" s="20" t="s">
        <v>34</v>
      </c>
      <c r="P89" s="20" t="s">
        <v>34</v>
      </c>
      <c r="Q89" s="20" t="s">
        <v>39</v>
      </c>
      <c r="R89" s="20"/>
      <c r="S89" s="20"/>
      <c r="T89" s="20"/>
      <c r="U89" s="20"/>
      <c r="V89" s="20"/>
      <c r="W89" s="20"/>
      <c r="X89" s="20"/>
      <c r="Y89" s="20"/>
      <c r="Z89" s="20"/>
      <c r="AA89" s="20"/>
      <c r="AB89" s="20"/>
      <c r="AC89" s="20"/>
      <c r="AD89" s="20"/>
      <c r="AE89" s="20"/>
      <c r="AF89" s="20"/>
      <c r="AG89" s="20"/>
      <c r="AH89" s="20"/>
    </row>
    <row r="90" spans="2:34" x14ac:dyDescent="0.3">
      <c r="B90" s="9" t="s">
        <v>25</v>
      </c>
      <c r="C90" s="9" t="s">
        <v>271</v>
      </c>
      <c r="D90" s="9" t="s">
        <v>27</v>
      </c>
      <c r="E90" s="9" t="s">
        <v>28</v>
      </c>
      <c r="F90" s="9" t="s">
        <v>29</v>
      </c>
      <c r="G90" s="20" t="s">
        <v>73</v>
      </c>
      <c r="H90" s="20" t="s">
        <v>264</v>
      </c>
      <c r="I90" s="20" t="s">
        <v>265</v>
      </c>
      <c r="J90" s="20" t="s">
        <v>272</v>
      </c>
      <c r="K90" s="20">
        <v>0</v>
      </c>
      <c r="L90" s="20">
        <v>3</v>
      </c>
      <c r="M90" s="20">
        <v>1</v>
      </c>
      <c r="N90" s="20" t="s">
        <v>39</v>
      </c>
      <c r="O90" s="20" t="s">
        <v>39</v>
      </c>
      <c r="P90" s="20" t="s">
        <v>34</v>
      </c>
      <c r="Q90" s="20" t="s">
        <v>39</v>
      </c>
      <c r="R90" s="20"/>
      <c r="S90" s="20"/>
      <c r="T90" s="20"/>
      <c r="U90" s="20"/>
      <c r="V90" s="20"/>
      <c r="W90" s="20"/>
      <c r="X90" s="20"/>
      <c r="Y90" s="20"/>
      <c r="Z90" s="20"/>
      <c r="AA90" s="20"/>
      <c r="AB90" s="20"/>
      <c r="AC90" s="20"/>
      <c r="AD90" s="20"/>
      <c r="AE90" s="20"/>
      <c r="AF90" s="20"/>
      <c r="AG90" s="20"/>
      <c r="AH90" s="20"/>
    </row>
    <row r="91" spans="2:34" x14ac:dyDescent="0.3">
      <c r="B91" s="9" t="s">
        <v>25</v>
      </c>
      <c r="C91" s="9" t="s">
        <v>273</v>
      </c>
      <c r="D91" s="9" t="s">
        <v>27</v>
      </c>
      <c r="E91" s="9" t="s">
        <v>28</v>
      </c>
      <c r="F91" s="9" t="s">
        <v>29</v>
      </c>
      <c r="G91" s="20" t="s">
        <v>73</v>
      </c>
      <c r="H91" s="20" t="s">
        <v>264</v>
      </c>
      <c r="I91" s="20" t="s">
        <v>265</v>
      </c>
      <c r="J91" s="20" t="s">
        <v>274</v>
      </c>
      <c r="K91" s="20">
        <v>0</v>
      </c>
      <c r="L91" s="20">
        <v>4</v>
      </c>
      <c r="M91" s="20">
        <v>0</v>
      </c>
      <c r="N91" s="20" t="s">
        <v>39</v>
      </c>
      <c r="O91" s="20" t="s">
        <v>39</v>
      </c>
      <c r="P91" s="20" t="s">
        <v>39</v>
      </c>
      <c r="Q91" s="20" t="s">
        <v>39</v>
      </c>
      <c r="R91" s="20"/>
      <c r="S91" s="20"/>
      <c r="T91" s="20"/>
      <c r="U91" s="20"/>
      <c r="V91" s="20"/>
      <c r="W91" s="20"/>
      <c r="X91" s="20"/>
      <c r="Y91" s="20"/>
      <c r="Z91" s="20"/>
      <c r="AA91" s="20"/>
      <c r="AB91" s="20"/>
      <c r="AC91" s="20"/>
      <c r="AD91" s="20"/>
      <c r="AE91" s="20"/>
      <c r="AF91" s="20"/>
      <c r="AG91" s="20"/>
      <c r="AH91" s="20"/>
    </row>
    <row r="92" spans="2:34" x14ac:dyDescent="0.3">
      <c r="B92" s="9" t="s">
        <v>25</v>
      </c>
      <c r="C92" s="9" t="s">
        <v>275</v>
      </c>
      <c r="D92" s="9" t="s">
        <v>27</v>
      </c>
      <c r="E92" s="9" t="s">
        <v>28</v>
      </c>
      <c r="F92" s="9" t="s">
        <v>29</v>
      </c>
      <c r="G92" s="20" t="s">
        <v>73</v>
      </c>
      <c r="H92" s="20" t="s">
        <v>264</v>
      </c>
      <c r="I92" s="20" t="s">
        <v>265</v>
      </c>
      <c r="J92" s="20" t="s">
        <v>276</v>
      </c>
      <c r="K92" s="20">
        <v>0</v>
      </c>
      <c r="L92" s="20">
        <v>4</v>
      </c>
      <c r="M92" s="20">
        <v>0</v>
      </c>
      <c r="N92" s="20" t="s">
        <v>39</v>
      </c>
      <c r="O92" s="20" t="s">
        <v>39</v>
      </c>
      <c r="P92" s="20" t="s">
        <v>39</v>
      </c>
      <c r="Q92" s="20" t="s">
        <v>39</v>
      </c>
      <c r="R92" s="20"/>
      <c r="S92" s="20"/>
      <c r="T92" s="20"/>
      <c r="U92" s="20"/>
      <c r="V92" s="20"/>
      <c r="W92" s="20"/>
      <c r="X92" s="20"/>
      <c r="Y92" s="20"/>
      <c r="Z92" s="20"/>
      <c r="AA92" s="20"/>
      <c r="AB92" s="20"/>
      <c r="AC92" s="20"/>
      <c r="AD92" s="20"/>
      <c r="AE92" s="20"/>
      <c r="AF92" s="20"/>
      <c r="AG92" s="20"/>
      <c r="AH92" s="20"/>
    </row>
    <row r="93" spans="2:34" x14ac:dyDescent="0.3">
      <c r="B93" s="9" t="s">
        <v>25</v>
      </c>
      <c r="C93" s="9" t="s">
        <v>277</v>
      </c>
      <c r="D93" s="9" t="s">
        <v>27</v>
      </c>
      <c r="E93" s="9" t="s">
        <v>28</v>
      </c>
      <c r="F93" s="9" t="s">
        <v>29</v>
      </c>
      <c r="G93" s="20" t="s">
        <v>73</v>
      </c>
      <c r="H93" s="20" t="s">
        <v>264</v>
      </c>
      <c r="I93" s="20" t="s">
        <v>265</v>
      </c>
      <c r="J93" s="20" t="s">
        <v>278</v>
      </c>
      <c r="K93" s="20">
        <v>0</v>
      </c>
      <c r="L93" s="20">
        <v>4</v>
      </c>
      <c r="M93" s="20">
        <v>0</v>
      </c>
      <c r="N93" s="20" t="s">
        <v>39</v>
      </c>
      <c r="O93" s="20" t="s">
        <v>39</v>
      </c>
      <c r="P93" s="20" t="s">
        <v>39</v>
      </c>
      <c r="Q93" s="20" t="s">
        <v>39</v>
      </c>
      <c r="R93" s="20"/>
      <c r="S93" s="20"/>
      <c r="T93" s="20"/>
      <c r="U93" s="20"/>
      <c r="V93" s="20"/>
      <c r="W93" s="20"/>
      <c r="X93" s="20"/>
      <c r="Y93" s="20"/>
      <c r="Z93" s="20"/>
      <c r="AA93" s="20"/>
      <c r="AB93" s="20"/>
      <c r="AC93" s="20"/>
      <c r="AD93" s="20"/>
      <c r="AE93" s="20"/>
      <c r="AF93" s="20"/>
      <c r="AG93" s="20"/>
      <c r="AH93" s="20"/>
    </row>
    <row r="94" spans="2:34" x14ac:dyDescent="0.3">
      <c r="B94" s="22" t="s">
        <v>25</v>
      </c>
      <c r="C94" s="22" t="s">
        <v>279</v>
      </c>
      <c r="D94" s="22" t="s">
        <v>27</v>
      </c>
      <c r="E94" s="22" t="s">
        <v>28</v>
      </c>
      <c r="F94" s="22" t="s">
        <v>72</v>
      </c>
      <c r="G94" s="20" t="s">
        <v>73</v>
      </c>
      <c r="H94" s="20" t="s">
        <v>264</v>
      </c>
      <c r="I94" s="20" t="s">
        <v>265</v>
      </c>
      <c r="J94" s="20" t="s">
        <v>280</v>
      </c>
      <c r="K94" s="20">
        <v>0</v>
      </c>
      <c r="L94" s="20">
        <v>3</v>
      </c>
      <c r="M94" s="20">
        <v>1</v>
      </c>
      <c r="N94" s="20" t="s">
        <v>39</v>
      </c>
      <c r="O94" s="20" t="s">
        <v>39</v>
      </c>
      <c r="P94" s="20" t="s">
        <v>34</v>
      </c>
      <c r="Q94" s="20" t="s">
        <v>39</v>
      </c>
      <c r="R94" s="20"/>
      <c r="S94" s="20"/>
      <c r="T94" s="20"/>
      <c r="U94" s="20"/>
      <c r="V94" s="20"/>
      <c r="W94" s="20"/>
      <c r="X94" s="20"/>
      <c r="Y94" s="20"/>
      <c r="Z94" s="20"/>
      <c r="AA94" s="20"/>
      <c r="AB94" s="20"/>
      <c r="AC94" s="20"/>
      <c r="AD94" s="20"/>
      <c r="AE94" s="20"/>
      <c r="AF94" s="20"/>
      <c r="AG94" s="20"/>
      <c r="AH94" s="20"/>
    </row>
    <row r="95" spans="2:34" x14ac:dyDescent="0.3">
      <c r="B95" s="22" t="s">
        <v>25</v>
      </c>
      <c r="C95" s="22" t="s">
        <v>281</v>
      </c>
      <c r="D95" s="22" t="s">
        <v>27</v>
      </c>
      <c r="E95" s="22" t="s">
        <v>28</v>
      </c>
      <c r="F95" s="22" t="s">
        <v>72</v>
      </c>
      <c r="G95" s="20" t="s">
        <v>73</v>
      </c>
      <c r="H95" s="20" t="s">
        <v>264</v>
      </c>
      <c r="I95" s="20" t="s">
        <v>265</v>
      </c>
      <c r="J95" s="20" t="s">
        <v>282</v>
      </c>
      <c r="K95" s="20">
        <v>0</v>
      </c>
      <c r="L95" s="20">
        <v>3</v>
      </c>
      <c r="M95" s="20">
        <v>1</v>
      </c>
      <c r="N95" s="20" t="s">
        <v>39</v>
      </c>
      <c r="O95" s="20" t="s">
        <v>39</v>
      </c>
      <c r="P95" s="20" t="s">
        <v>34</v>
      </c>
      <c r="Q95" s="20" t="s">
        <v>39</v>
      </c>
      <c r="R95" s="20"/>
      <c r="S95" s="20"/>
      <c r="T95" s="20"/>
      <c r="U95" s="20"/>
      <c r="V95" s="20"/>
      <c r="W95" s="20"/>
      <c r="X95" s="20"/>
      <c r="Y95" s="20"/>
      <c r="Z95" s="20"/>
      <c r="AA95" s="20"/>
      <c r="AB95" s="20"/>
      <c r="AC95" s="20"/>
      <c r="AD95" s="20"/>
      <c r="AE95" s="20"/>
      <c r="AF95" s="20"/>
      <c r="AG95" s="20"/>
      <c r="AH95" s="20"/>
    </row>
    <row r="96" spans="2:34" x14ac:dyDescent="0.3">
      <c r="B96" s="22" t="s">
        <v>25</v>
      </c>
      <c r="C96" s="22" t="s">
        <v>283</v>
      </c>
      <c r="D96" s="22" t="s">
        <v>27</v>
      </c>
      <c r="E96" s="22" t="s">
        <v>28</v>
      </c>
      <c r="F96" s="22" t="s">
        <v>72</v>
      </c>
      <c r="G96" s="20" t="s">
        <v>73</v>
      </c>
      <c r="H96" s="20" t="s">
        <v>264</v>
      </c>
      <c r="I96" s="20" t="s">
        <v>265</v>
      </c>
      <c r="J96" s="20" t="s">
        <v>284</v>
      </c>
      <c r="K96" s="20">
        <v>0</v>
      </c>
      <c r="L96" s="20">
        <v>3</v>
      </c>
      <c r="M96" s="20">
        <v>1</v>
      </c>
      <c r="N96" s="20" t="s">
        <v>34</v>
      </c>
      <c r="O96" s="20" t="s">
        <v>39</v>
      </c>
      <c r="P96" s="20" t="s">
        <v>39</v>
      </c>
      <c r="Q96" s="20" t="s">
        <v>39</v>
      </c>
      <c r="R96" s="20"/>
      <c r="S96" s="20"/>
      <c r="T96" s="20"/>
      <c r="U96" s="20"/>
      <c r="V96" s="20"/>
      <c r="W96" s="20"/>
      <c r="X96" s="20"/>
      <c r="Y96" s="20"/>
      <c r="Z96" s="20"/>
      <c r="AA96" s="20"/>
      <c r="AB96" s="20"/>
      <c r="AC96" s="20"/>
      <c r="AD96" s="20"/>
      <c r="AE96" s="20"/>
      <c r="AF96" s="20"/>
      <c r="AG96" s="20"/>
      <c r="AH96" s="20"/>
    </row>
    <row r="97" spans="2:34" x14ac:dyDescent="0.3">
      <c r="B97" s="22" t="s">
        <v>25</v>
      </c>
      <c r="C97" s="22" t="s">
        <v>285</v>
      </c>
      <c r="D97" s="22" t="s">
        <v>27</v>
      </c>
      <c r="E97" s="22" t="s">
        <v>28</v>
      </c>
      <c r="F97" s="22" t="s">
        <v>29</v>
      </c>
      <c r="G97" s="20" t="s">
        <v>225</v>
      </c>
      <c r="H97" s="20" t="s">
        <v>286</v>
      </c>
      <c r="I97" s="20" t="s">
        <v>287</v>
      </c>
      <c r="J97" s="20" t="s">
        <v>288</v>
      </c>
      <c r="K97" s="20">
        <v>0</v>
      </c>
      <c r="L97" s="20">
        <v>2</v>
      </c>
      <c r="M97" s="20">
        <v>2</v>
      </c>
      <c r="N97" s="20" t="s">
        <v>34</v>
      </c>
      <c r="O97" s="20" t="s">
        <v>39</v>
      </c>
      <c r="P97" s="20" t="s">
        <v>39</v>
      </c>
      <c r="Q97" s="20" t="s">
        <v>34</v>
      </c>
      <c r="R97" s="20"/>
      <c r="S97" s="20"/>
      <c r="T97" s="20"/>
      <c r="U97" s="20"/>
      <c r="V97" s="20"/>
      <c r="W97" s="20"/>
      <c r="X97" s="20"/>
      <c r="Y97" s="20"/>
      <c r="Z97" s="20"/>
      <c r="AA97" s="20"/>
      <c r="AB97" s="20"/>
      <c r="AC97" s="20"/>
      <c r="AD97" s="20"/>
      <c r="AE97" s="20"/>
      <c r="AF97" s="20"/>
      <c r="AG97" s="20"/>
      <c r="AH97" s="20"/>
    </row>
    <row r="98" spans="2:34" x14ac:dyDescent="0.3">
      <c r="B98" s="22" t="s">
        <v>25</v>
      </c>
      <c r="C98" s="22" t="s">
        <v>289</v>
      </c>
      <c r="D98" s="22" t="s">
        <v>27</v>
      </c>
      <c r="E98" s="22" t="s">
        <v>28</v>
      </c>
      <c r="F98" s="22" t="s">
        <v>29</v>
      </c>
      <c r="G98" s="20" t="s">
        <v>225</v>
      </c>
      <c r="H98" s="20" t="s">
        <v>286</v>
      </c>
      <c r="I98" s="20" t="s">
        <v>287</v>
      </c>
      <c r="J98" s="20" t="s">
        <v>290</v>
      </c>
      <c r="K98" s="20">
        <v>0</v>
      </c>
      <c r="L98" s="20">
        <v>1</v>
      </c>
      <c r="M98" s="20">
        <v>3</v>
      </c>
      <c r="N98" s="20" t="s">
        <v>34</v>
      </c>
      <c r="O98" s="20" t="s">
        <v>39</v>
      </c>
      <c r="P98" s="20" t="s">
        <v>34</v>
      </c>
      <c r="Q98" s="20" t="s">
        <v>34</v>
      </c>
      <c r="R98" s="20"/>
      <c r="S98" s="20"/>
      <c r="T98" s="20"/>
      <c r="U98" s="20"/>
      <c r="V98" s="20"/>
      <c r="W98" s="20"/>
      <c r="X98" s="20"/>
      <c r="Y98" s="20"/>
      <c r="Z98" s="20"/>
      <c r="AA98" s="20"/>
      <c r="AB98" s="20"/>
      <c r="AC98" s="20"/>
      <c r="AD98" s="20"/>
      <c r="AE98" s="20"/>
      <c r="AF98" s="20"/>
      <c r="AG98" s="20"/>
      <c r="AH98" s="20"/>
    </row>
    <row r="99" spans="2:34" x14ac:dyDescent="0.3">
      <c r="B99" s="22" t="s">
        <v>25</v>
      </c>
      <c r="C99" s="22" t="s">
        <v>291</v>
      </c>
      <c r="D99" s="22" t="s">
        <v>27</v>
      </c>
      <c r="E99" s="22" t="s">
        <v>28</v>
      </c>
      <c r="F99" s="22" t="s">
        <v>29</v>
      </c>
      <c r="G99" s="20" t="s">
        <v>225</v>
      </c>
      <c r="H99" s="20" t="s">
        <v>286</v>
      </c>
      <c r="I99" s="20" t="s">
        <v>287</v>
      </c>
      <c r="J99" s="20" t="s">
        <v>292</v>
      </c>
      <c r="K99" s="20">
        <v>0</v>
      </c>
      <c r="L99" s="20">
        <v>1</v>
      </c>
      <c r="M99" s="20">
        <v>3</v>
      </c>
      <c r="N99" s="20" t="s">
        <v>39</v>
      </c>
      <c r="O99" s="20" t="s">
        <v>34</v>
      </c>
      <c r="P99" s="20" t="s">
        <v>34</v>
      </c>
      <c r="Q99" s="20" t="s">
        <v>34</v>
      </c>
      <c r="R99" s="20"/>
      <c r="S99" s="20"/>
      <c r="T99" s="20"/>
      <c r="U99" s="20"/>
      <c r="V99" s="20"/>
      <c r="W99" s="20"/>
      <c r="X99" s="20"/>
      <c r="Y99" s="20"/>
      <c r="Z99" s="20"/>
      <c r="AA99" s="20"/>
      <c r="AB99" s="20"/>
      <c r="AC99" s="20"/>
      <c r="AD99" s="20"/>
      <c r="AE99" s="20"/>
      <c r="AF99" s="20"/>
      <c r="AG99" s="20"/>
      <c r="AH99" s="20"/>
    </row>
    <row r="100" spans="2:34" x14ac:dyDescent="0.3">
      <c r="B100" s="22" t="s">
        <v>25</v>
      </c>
      <c r="C100" s="22" t="s">
        <v>293</v>
      </c>
      <c r="D100" s="22" t="s">
        <v>27</v>
      </c>
      <c r="E100" s="22" t="s">
        <v>28</v>
      </c>
      <c r="F100" s="22" t="s">
        <v>29</v>
      </c>
      <c r="G100" s="20" t="s">
        <v>225</v>
      </c>
      <c r="H100" s="20" t="s">
        <v>286</v>
      </c>
      <c r="I100" s="20" t="s">
        <v>287</v>
      </c>
      <c r="J100" s="20" t="s">
        <v>294</v>
      </c>
      <c r="K100" s="20">
        <v>0</v>
      </c>
      <c r="L100" s="20">
        <v>2</v>
      </c>
      <c r="M100" s="20">
        <v>2</v>
      </c>
      <c r="N100" s="20" t="s">
        <v>39</v>
      </c>
      <c r="O100" s="20" t="s">
        <v>39</v>
      </c>
      <c r="P100" s="20" t="s">
        <v>34</v>
      </c>
      <c r="Q100" s="20" t="s">
        <v>34</v>
      </c>
      <c r="R100" s="20"/>
      <c r="S100" s="20"/>
      <c r="T100" s="20"/>
      <c r="U100" s="20"/>
      <c r="V100" s="20"/>
      <c r="W100" s="20"/>
      <c r="X100" s="20"/>
      <c r="Y100" s="20"/>
      <c r="Z100" s="20"/>
      <c r="AA100" s="20"/>
      <c r="AB100" s="20"/>
      <c r="AC100" s="20"/>
      <c r="AD100" s="20"/>
      <c r="AE100" s="20"/>
      <c r="AF100" s="20"/>
      <c r="AG100" s="20"/>
      <c r="AH100" s="20"/>
    </row>
    <row r="101" spans="2:34" x14ac:dyDescent="0.3">
      <c r="B101" s="22" t="s">
        <v>25</v>
      </c>
      <c r="C101" s="22" t="s">
        <v>295</v>
      </c>
      <c r="D101" s="22" t="s">
        <v>27</v>
      </c>
      <c r="E101" s="22" t="s">
        <v>56</v>
      </c>
      <c r="F101" s="22" t="s">
        <v>29</v>
      </c>
      <c r="G101" s="20" t="s">
        <v>120</v>
      </c>
      <c r="H101" s="20" t="s">
        <v>296</v>
      </c>
      <c r="I101" s="20" t="s">
        <v>297</v>
      </c>
      <c r="J101" s="20" t="s">
        <v>298</v>
      </c>
      <c r="K101" s="20">
        <v>0</v>
      </c>
      <c r="L101" s="20">
        <v>1</v>
      </c>
      <c r="M101" s="20">
        <v>3</v>
      </c>
      <c r="N101" s="20" t="s">
        <v>34</v>
      </c>
      <c r="O101" s="20" t="s">
        <v>39</v>
      </c>
      <c r="P101" s="20" t="s">
        <v>34</v>
      </c>
      <c r="Q101" s="20" t="s">
        <v>34</v>
      </c>
      <c r="R101" s="20"/>
      <c r="S101" s="20"/>
      <c r="T101" s="20"/>
      <c r="U101" s="20"/>
      <c r="V101" s="20"/>
      <c r="W101" s="20"/>
      <c r="X101" s="20"/>
      <c r="Y101" s="20"/>
      <c r="Z101" s="20"/>
      <c r="AA101" s="20"/>
      <c r="AB101" s="20"/>
      <c r="AC101" s="20"/>
      <c r="AD101" s="20"/>
      <c r="AE101" s="20"/>
      <c r="AF101" s="20"/>
      <c r="AG101" s="20"/>
      <c r="AH101" s="20"/>
    </row>
    <row r="102" spans="2:34" x14ac:dyDescent="0.3">
      <c r="B102" s="22" t="s">
        <v>25</v>
      </c>
      <c r="C102" s="22" t="s">
        <v>299</v>
      </c>
      <c r="D102" s="22" t="s">
        <v>27</v>
      </c>
      <c r="E102" s="22" t="s">
        <v>56</v>
      </c>
      <c r="F102" s="22" t="s">
        <v>29</v>
      </c>
      <c r="G102" s="20" t="s">
        <v>57</v>
      </c>
      <c r="H102" s="20" t="s">
        <v>233</v>
      </c>
      <c r="I102" s="20" t="s">
        <v>297</v>
      </c>
      <c r="J102" s="20" t="s">
        <v>300</v>
      </c>
      <c r="K102" s="20">
        <v>0</v>
      </c>
      <c r="L102" s="20">
        <v>1</v>
      </c>
      <c r="M102" s="20">
        <v>3</v>
      </c>
      <c r="N102" s="20" t="s">
        <v>39</v>
      </c>
      <c r="O102" s="20" t="s">
        <v>34</v>
      </c>
      <c r="P102" s="20" t="s">
        <v>34</v>
      </c>
      <c r="Q102" s="20" t="s">
        <v>34</v>
      </c>
      <c r="R102" s="20"/>
      <c r="S102" s="20"/>
      <c r="T102" s="20"/>
      <c r="U102" s="20"/>
      <c r="V102" s="20"/>
      <c r="W102" s="20"/>
      <c r="X102" s="20"/>
      <c r="Y102" s="20"/>
      <c r="Z102" s="20"/>
      <c r="AA102" s="20"/>
      <c r="AB102" s="20"/>
      <c r="AC102" s="20"/>
      <c r="AD102" s="20"/>
      <c r="AE102" s="20"/>
      <c r="AF102" s="20"/>
      <c r="AG102" s="20"/>
      <c r="AH102" s="20"/>
    </row>
    <row r="103" spans="2:34" x14ac:dyDescent="0.3">
      <c r="B103" s="22" t="s">
        <v>25</v>
      </c>
      <c r="C103" s="22" t="s">
        <v>301</v>
      </c>
      <c r="D103" s="22" t="s">
        <v>27</v>
      </c>
      <c r="E103" s="22" t="s">
        <v>56</v>
      </c>
      <c r="F103" s="22" t="s">
        <v>29</v>
      </c>
      <c r="G103" s="20" t="s">
        <v>88</v>
      </c>
      <c r="H103" s="20" t="s">
        <v>302</v>
      </c>
      <c r="I103" s="20" t="s">
        <v>297</v>
      </c>
      <c r="J103" s="20" t="s">
        <v>303</v>
      </c>
      <c r="K103" s="20">
        <v>0</v>
      </c>
      <c r="L103" s="20">
        <v>1</v>
      </c>
      <c r="M103" s="20">
        <v>3</v>
      </c>
      <c r="N103" s="20" t="s">
        <v>34</v>
      </c>
      <c r="O103" s="20" t="s">
        <v>39</v>
      </c>
      <c r="P103" s="20" t="s">
        <v>34</v>
      </c>
      <c r="Q103" s="20" t="s">
        <v>34</v>
      </c>
      <c r="R103" s="20"/>
      <c r="S103" s="20"/>
      <c r="T103" s="20"/>
      <c r="U103" s="20"/>
      <c r="V103" s="20"/>
      <c r="W103" s="20"/>
      <c r="X103" s="20"/>
      <c r="Y103" s="20"/>
      <c r="Z103" s="20"/>
      <c r="AA103" s="20"/>
      <c r="AB103" s="20"/>
      <c r="AC103" s="20"/>
      <c r="AD103" s="20"/>
      <c r="AE103" s="20"/>
      <c r="AF103" s="20"/>
      <c r="AG103" s="20"/>
      <c r="AH103" s="20"/>
    </row>
    <row r="104" spans="2:34" x14ac:dyDescent="0.3">
      <c r="B104" s="22" t="s">
        <v>25</v>
      </c>
      <c r="C104" s="22" t="s">
        <v>304</v>
      </c>
      <c r="D104" s="22" t="s">
        <v>27</v>
      </c>
      <c r="E104" s="22" t="s">
        <v>56</v>
      </c>
      <c r="F104" s="22" t="s">
        <v>29</v>
      </c>
      <c r="G104" s="20" t="s">
        <v>225</v>
      </c>
      <c r="H104" s="20" t="s">
        <v>286</v>
      </c>
      <c r="I104" s="20" t="s">
        <v>297</v>
      </c>
      <c r="J104" s="20" t="s">
        <v>305</v>
      </c>
      <c r="K104" s="20">
        <v>0</v>
      </c>
      <c r="L104" s="20">
        <v>1</v>
      </c>
      <c r="M104" s="20">
        <v>3</v>
      </c>
      <c r="N104" s="20" t="s">
        <v>34</v>
      </c>
      <c r="O104" s="20" t="s">
        <v>34</v>
      </c>
      <c r="P104" s="20" t="s">
        <v>39</v>
      </c>
      <c r="Q104" s="20" t="s">
        <v>34</v>
      </c>
      <c r="R104" s="20"/>
      <c r="S104" s="20"/>
      <c r="T104" s="20"/>
      <c r="U104" s="20"/>
      <c r="V104" s="20"/>
      <c r="W104" s="20"/>
      <c r="X104" s="20"/>
      <c r="Y104" s="20"/>
      <c r="Z104" s="20"/>
      <c r="AA104" s="20"/>
      <c r="AB104" s="20"/>
      <c r="AC104" s="20"/>
      <c r="AD104" s="20"/>
      <c r="AE104" s="20"/>
      <c r="AF104" s="20"/>
      <c r="AG104" s="20"/>
      <c r="AH104" s="20"/>
    </row>
    <row r="105" spans="2:34" x14ac:dyDescent="0.3">
      <c r="B105" s="22" t="s">
        <v>25</v>
      </c>
      <c r="C105" s="22" t="s">
        <v>306</v>
      </c>
      <c r="D105" s="22" t="s">
        <v>27</v>
      </c>
      <c r="E105" s="22" t="s">
        <v>56</v>
      </c>
      <c r="F105" s="22" t="s">
        <v>29</v>
      </c>
      <c r="G105" s="20" t="s">
        <v>225</v>
      </c>
      <c r="H105" s="20" t="s">
        <v>286</v>
      </c>
      <c r="I105" s="20" t="s">
        <v>297</v>
      </c>
      <c r="J105" s="20" t="s">
        <v>307</v>
      </c>
      <c r="K105" s="20">
        <v>0</v>
      </c>
      <c r="L105" s="20">
        <v>3</v>
      </c>
      <c r="M105" s="20">
        <v>1</v>
      </c>
      <c r="N105" s="20" t="s">
        <v>34</v>
      </c>
      <c r="O105" s="20" t="s">
        <v>39</v>
      </c>
      <c r="P105" s="20" t="s">
        <v>39</v>
      </c>
      <c r="Q105" s="20" t="s">
        <v>39</v>
      </c>
      <c r="R105" s="20"/>
      <c r="S105" s="20"/>
      <c r="T105" s="20"/>
      <c r="U105" s="20"/>
      <c r="V105" s="20"/>
      <c r="W105" s="20"/>
      <c r="X105" s="20"/>
      <c r="Y105" s="20"/>
      <c r="Z105" s="20"/>
      <c r="AA105" s="20"/>
      <c r="AB105" s="20"/>
      <c r="AC105" s="20"/>
      <c r="AD105" s="20"/>
      <c r="AE105" s="20"/>
      <c r="AF105" s="20"/>
      <c r="AG105" s="20"/>
      <c r="AH105" s="20"/>
    </row>
    <row r="106" spans="2:34" x14ac:dyDescent="0.3">
      <c r="B106" s="22" t="s">
        <v>25</v>
      </c>
      <c r="C106" s="22" t="s">
        <v>308</v>
      </c>
      <c r="D106" s="22" t="s">
        <v>27</v>
      </c>
      <c r="E106" s="22" t="s">
        <v>56</v>
      </c>
      <c r="F106" s="22" t="s">
        <v>29</v>
      </c>
      <c r="G106" s="20" t="s">
        <v>30</v>
      </c>
      <c r="H106" s="20" t="s">
        <v>309</v>
      </c>
      <c r="I106" s="20" t="s">
        <v>297</v>
      </c>
      <c r="J106" s="20" t="s">
        <v>310</v>
      </c>
      <c r="K106" s="20">
        <v>0</v>
      </c>
      <c r="L106" s="20">
        <v>0</v>
      </c>
      <c r="M106" s="20">
        <v>4</v>
      </c>
      <c r="N106" s="20" t="s">
        <v>34</v>
      </c>
      <c r="O106" s="20" t="s">
        <v>34</v>
      </c>
      <c r="P106" s="20" t="s">
        <v>34</v>
      </c>
      <c r="Q106" s="20" t="s">
        <v>34</v>
      </c>
      <c r="R106" s="20"/>
      <c r="S106" s="20"/>
      <c r="T106" s="20"/>
      <c r="U106" s="20"/>
      <c r="V106" s="20"/>
      <c r="W106" s="20"/>
      <c r="X106" s="20"/>
      <c r="Y106" s="20"/>
      <c r="Z106" s="20"/>
      <c r="AA106" s="20"/>
      <c r="AB106" s="20"/>
      <c r="AC106" s="20"/>
      <c r="AD106" s="20"/>
      <c r="AE106" s="20"/>
      <c r="AF106" s="20"/>
      <c r="AG106" s="20"/>
      <c r="AH106" s="20"/>
    </row>
    <row r="107" spans="2:34" x14ac:dyDescent="0.3">
      <c r="B107" s="22" t="s">
        <v>25</v>
      </c>
      <c r="C107" s="22" t="s">
        <v>311</v>
      </c>
      <c r="D107" s="22" t="s">
        <v>27</v>
      </c>
      <c r="E107" s="22" t="s">
        <v>56</v>
      </c>
      <c r="F107" s="22" t="s">
        <v>29</v>
      </c>
      <c r="G107" s="20" t="s">
        <v>225</v>
      </c>
      <c r="H107" s="20" t="s">
        <v>312</v>
      </c>
      <c r="I107" s="20" t="s">
        <v>313</v>
      </c>
      <c r="J107" s="20" t="s">
        <v>314</v>
      </c>
      <c r="K107" s="20">
        <v>0</v>
      </c>
      <c r="L107" s="20">
        <v>1</v>
      </c>
      <c r="M107" s="20">
        <v>3</v>
      </c>
      <c r="N107" s="20" t="s">
        <v>39</v>
      </c>
      <c r="O107" s="20" t="s">
        <v>34</v>
      </c>
      <c r="P107" s="20" t="s">
        <v>34</v>
      </c>
      <c r="Q107" s="20" t="s">
        <v>34</v>
      </c>
      <c r="R107" s="20"/>
      <c r="S107" s="20"/>
      <c r="T107" s="20"/>
      <c r="U107" s="20"/>
      <c r="V107" s="20"/>
      <c r="W107" s="20"/>
      <c r="X107" s="20"/>
      <c r="Y107" s="20"/>
      <c r="Z107" s="20"/>
      <c r="AA107" s="20"/>
      <c r="AB107" s="20"/>
      <c r="AC107" s="20"/>
      <c r="AD107" s="20"/>
      <c r="AE107" s="20"/>
      <c r="AF107" s="20"/>
      <c r="AG107" s="20"/>
      <c r="AH107" s="20"/>
    </row>
    <row r="108" spans="2:34" x14ac:dyDescent="0.3">
      <c r="B108" s="22" t="s">
        <v>25</v>
      </c>
      <c r="C108" s="22" t="s">
        <v>315</v>
      </c>
      <c r="D108" s="22" t="s">
        <v>27</v>
      </c>
      <c r="E108" s="22" t="s">
        <v>28</v>
      </c>
      <c r="F108" s="22" t="s">
        <v>29</v>
      </c>
      <c r="G108" s="20" t="s">
        <v>120</v>
      </c>
      <c r="H108" s="20" t="s">
        <v>316</v>
      </c>
      <c r="I108" s="20" t="s">
        <v>151</v>
      </c>
      <c r="J108" s="20" t="s">
        <v>317</v>
      </c>
      <c r="K108" s="20">
        <v>0</v>
      </c>
      <c r="L108" s="20">
        <v>0</v>
      </c>
      <c r="M108" s="20">
        <v>4</v>
      </c>
      <c r="N108" s="20" t="s">
        <v>34</v>
      </c>
      <c r="O108" s="20" t="s">
        <v>34</v>
      </c>
      <c r="P108" s="20" t="s">
        <v>34</v>
      </c>
      <c r="Q108" s="20" t="s">
        <v>34</v>
      </c>
      <c r="R108" s="20"/>
      <c r="S108" s="20"/>
      <c r="T108" s="20"/>
      <c r="U108" s="20"/>
      <c r="V108" s="20"/>
      <c r="W108" s="20"/>
      <c r="X108" s="20"/>
      <c r="Y108" s="20"/>
      <c r="Z108" s="20"/>
      <c r="AA108" s="20"/>
      <c r="AB108" s="20"/>
      <c r="AC108" s="20"/>
      <c r="AD108" s="20"/>
      <c r="AE108" s="20"/>
      <c r="AF108" s="20"/>
      <c r="AG108" s="20"/>
      <c r="AH108" s="20"/>
    </row>
    <row r="109" spans="2:34" x14ac:dyDescent="0.3">
      <c r="B109" s="22" t="s">
        <v>25</v>
      </c>
      <c r="C109" s="22" t="s">
        <v>318</v>
      </c>
      <c r="D109" s="22" t="s">
        <v>27</v>
      </c>
      <c r="E109" s="22" t="s">
        <v>28</v>
      </c>
      <c r="F109" s="22" t="s">
        <v>29</v>
      </c>
      <c r="G109" s="20" t="s">
        <v>120</v>
      </c>
      <c r="H109" s="20" t="s">
        <v>316</v>
      </c>
      <c r="I109" s="20" t="s">
        <v>151</v>
      </c>
      <c r="J109" s="20" t="s">
        <v>319</v>
      </c>
      <c r="K109" s="20">
        <v>2</v>
      </c>
      <c r="L109" s="20">
        <v>2</v>
      </c>
      <c r="M109" s="20">
        <v>0</v>
      </c>
      <c r="N109" s="20" t="s">
        <v>39</v>
      </c>
      <c r="O109" s="20" t="s">
        <v>39</v>
      </c>
      <c r="P109" s="20" t="s">
        <v>52</v>
      </c>
      <c r="Q109" s="20" t="s">
        <v>52</v>
      </c>
      <c r="R109" s="20"/>
      <c r="S109" s="20"/>
      <c r="T109" s="20"/>
      <c r="U109" s="20"/>
      <c r="V109" s="20"/>
      <c r="W109" s="20"/>
      <c r="X109" s="20"/>
      <c r="Y109" s="20"/>
      <c r="Z109" s="20"/>
      <c r="AA109" s="20"/>
      <c r="AB109" s="20"/>
      <c r="AC109" s="20"/>
      <c r="AD109" s="20"/>
      <c r="AE109" s="20"/>
      <c r="AF109" s="20"/>
      <c r="AG109" s="20"/>
      <c r="AH109" s="20"/>
    </row>
    <row r="110" spans="2:34" x14ac:dyDescent="0.3">
      <c r="B110" s="22" t="s">
        <v>25</v>
      </c>
      <c r="C110" s="22" t="s">
        <v>320</v>
      </c>
      <c r="D110" s="22" t="s">
        <v>27</v>
      </c>
      <c r="E110" s="22" t="s">
        <v>28</v>
      </c>
      <c r="F110" s="22" t="s">
        <v>29</v>
      </c>
      <c r="G110" s="20" t="s">
        <v>120</v>
      </c>
      <c r="H110" s="20" t="s">
        <v>316</v>
      </c>
      <c r="I110" s="20" t="s">
        <v>151</v>
      </c>
      <c r="J110" s="20" t="s">
        <v>321</v>
      </c>
      <c r="K110" s="20">
        <v>0</v>
      </c>
      <c r="L110" s="20">
        <v>3</v>
      </c>
      <c r="M110" s="20">
        <v>1</v>
      </c>
      <c r="N110" s="20" t="s">
        <v>34</v>
      </c>
      <c r="O110" s="20" t="s">
        <v>39</v>
      </c>
      <c r="P110" s="20" t="s">
        <v>39</v>
      </c>
      <c r="Q110" s="20" t="s">
        <v>39</v>
      </c>
      <c r="R110" s="20"/>
      <c r="S110" s="20"/>
      <c r="T110" s="20"/>
      <c r="U110" s="20"/>
      <c r="V110" s="20"/>
      <c r="W110" s="20"/>
      <c r="X110" s="20"/>
      <c r="Y110" s="20"/>
      <c r="Z110" s="20"/>
      <c r="AA110" s="20"/>
      <c r="AB110" s="20"/>
      <c r="AC110" s="20"/>
      <c r="AD110" s="20"/>
      <c r="AE110" s="20"/>
      <c r="AF110" s="20"/>
      <c r="AG110" s="20"/>
      <c r="AH110" s="20"/>
    </row>
    <row r="111" spans="2:34" x14ac:dyDescent="0.3">
      <c r="B111" s="22" t="s">
        <v>25</v>
      </c>
      <c r="C111" s="22" t="s">
        <v>322</v>
      </c>
      <c r="D111" s="22" t="s">
        <v>27</v>
      </c>
      <c r="E111" s="22" t="s">
        <v>28</v>
      </c>
      <c r="F111" s="22" t="s">
        <v>29</v>
      </c>
      <c r="G111" s="20" t="s">
        <v>120</v>
      </c>
      <c r="H111" s="20" t="s">
        <v>316</v>
      </c>
      <c r="I111" s="20" t="s">
        <v>151</v>
      </c>
      <c r="J111" s="20" t="s">
        <v>323</v>
      </c>
      <c r="K111" s="20">
        <v>2</v>
      </c>
      <c r="L111" s="20">
        <v>2</v>
      </c>
      <c r="M111" s="20">
        <v>0</v>
      </c>
      <c r="N111" s="20" t="s">
        <v>52</v>
      </c>
      <c r="O111" s="20" t="s">
        <v>39</v>
      </c>
      <c r="P111" s="20" t="s">
        <v>39</v>
      </c>
      <c r="Q111" s="20" t="s">
        <v>52</v>
      </c>
      <c r="R111" s="20"/>
      <c r="S111" s="20"/>
      <c r="T111" s="20"/>
      <c r="U111" s="20"/>
      <c r="V111" s="20"/>
      <c r="W111" s="20"/>
      <c r="X111" s="20"/>
      <c r="Y111" s="20"/>
      <c r="Z111" s="20"/>
      <c r="AA111" s="20"/>
      <c r="AB111" s="20"/>
      <c r="AC111" s="20"/>
      <c r="AD111" s="20"/>
      <c r="AE111" s="20"/>
      <c r="AF111" s="20"/>
      <c r="AG111" s="20"/>
      <c r="AH111" s="20"/>
    </row>
    <row r="112" spans="2:34" x14ac:dyDescent="0.3">
      <c r="B112" s="22" t="s">
        <v>25</v>
      </c>
      <c r="C112" s="22" t="s">
        <v>324</v>
      </c>
      <c r="D112" s="22" t="s">
        <v>27</v>
      </c>
      <c r="E112" s="22" t="s">
        <v>28</v>
      </c>
      <c r="F112" s="22" t="s">
        <v>72</v>
      </c>
      <c r="G112" s="20" t="s">
        <v>120</v>
      </c>
      <c r="H112" s="20" t="s">
        <v>316</v>
      </c>
      <c r="I112" s="20" t="s">
        <v>151</v>
      </c>
      <c r="J112" s="20" t="s">
        <v>325</v>
      </c>
      <c r="K112" s="20">
        <v>0</v>
      </c>
      <c r="L112" s="20">
        <v>0</v>
      </c>
      <c r="M112" s="20">
        <v>4</v>
      </c>
      <c r="N112" s="20" t="s">
        <v>34</v>
      </c>
      <c r="O112" s="20" t="s">
        <v>34</v>
      </c>
      <c r="P112" s="20" t="s">
        <v>34</v>
      </c>
      <c r="Q112" s="20" t="s">
        <v>34</v>
      </c>
      <c r="R112" s="20"/>
      <c r="S112" s="20"/>
      <c r="T112" s="20"/>
      <c r="U112" s="20"/>
      <c r="V112" s="20"/>
      <c r="W112" s="20"/>
      <c r="X112" s="20"/>
      <c r="Y112" s="20"/>
      <c r="Z112" s="20"/>
      <c r="AA112" s="20"/>
      <c r="AB112" s="20"/>
      <c r="AC112" s="20"/>
      <c r="AD112" s="20"/>
      <c r="AE112" s="20"/>
      <c r="AF112" s="20"/>
      <c r="AG112" s="20"/>
      <c r="AH112" s="20"/>
    </row>
    <row r="113" spans="2:34" x14ac:dyDescent="0.3">
      <c r="B113" s="22" t="s">
        <v>25</v>
      </c>
      <c r="C113" s="22" t="s">
        <v>326</v>
      </c>
      <c r="D113" s="22" t="s">
        <v>27</v>
      </c>
      <c r="E113" s="22" t="s">
        <v>28</v>
      </c>
      <c r="F113" s="22" t="s">
        <v>72</v>
      </c>
      <c r="G113" s="20" t="s">
        <v>120</v>
      </c>
      <c r="H113" s="20" t="s">
        <v>316</v>
      </c>
      <c r="I113" s="20" t="s">
        <v>151</v>
      </c>
      <c r="J113" s="20" t="s">
        <v>327</v>
      </c>
      <c r="K113" s="20">
        <v>0</v>
      </c>
      <c r="L113" s="20">
        <v>2</v>
      </c>
      <c r="M113" s="20">
        <v>2</v>
      </c>
      <c r="N113" s="20" t="s">
        <v>39</v>
      </c>
      <c r="O113" s="20" t="s">
        <v>39</v>
      </c>
      <c r="P113" s="20" t="s">
        <v>34</v>
      </c>
      <c r="Q113" s="20" t="s">
        <v>34</v>
      </c>
      <c r="R113" s="20"/>
      <c r="S113" s="20"/>
      <c r="T113" s="20"/>
      <c r="U113" s="20"/>
      <c r="V113" s="20"/>
      <c r="W113" s="20"/>
      <c r="X113" s="20"/>
      <c r="Y113" s="20"/>
      <c r="Z113" s="20"/>
      <c r="AA113" s="20"/>
      <c r="AB113" s="20"/>
      <c r="AC113" s="20"/>
      <c r="AD113" s="20"/>
      <c r="AE113" s="20"/>
      <c r="AF113" s="20"/>
      <c r="AG113" s="20"/>
      <c r="AH113" s="20"/>
    </row>
    <row r="114" spans="2:34" x14ac:dyDescent="0.3">
      <c r="B114" s="22" t="s">
        <v>25</v>
      </c>
      <c r="C114" s="22" t="s">
        <v>328</v>
      </c>
      <c r="D114" s="22" t="s">
        <v>27</v>
      </c>
      <c r="E114" s="22" t="s">
        <v>28</v>
      </c>
      <c r="F114" s="22" t="s">
        <v>72</v>
      </c>
      <c r="G114" s="20" t="s">
        <v>120</v>
      </c>
      <c r="H114" s="20" t="s">
        <v>316</v>
      </c>
      <c r="I114" s="20" t="s">
        <v>151</v>
      </c>
      <c r="J114" s="20" t="s">
        <v>329</v>
      </c>
      <c r="K114" s="20">
        <v>0</v>
      </c>
      <c r="L114" s="20">
        <v>3</v>
      </c>
      <c r="M114" s="20">
        <v>1</v>
      </c>
      <c r="N114" s="20" t="s">
        <v>39</v>
      </c>
      <c r="O114" s="20" t="s">
        <v>39</v>
      </c>
      <c r="P114" s="20" t="s">
        <v>34</v>
      </c>
      <c r="Q114" s="20" t="s">
        <v>39</v>
      </c>
      <c r="R114" s="20"/>
      <c r="S114" s="20"/>
      <c r="T114" s="20"/>
      <c r="U114" s="20"/>
      <c r="V114" s="20"/>
      <c r="W114" s="20"/>
      <c r="X114" s="20"/>
      <c r="Y114" s="20"/>
      <c r="Z114" s="20"/>
      <c r="AA114" s="20"/>
      <c r="AB114" s="20"/>
      <c r="AC114" s="20"/>
      <c r="AD114" s="20"/>
      <c r="AE114" s="20"/>
      <c r="AF114" s="20"/>
      <c r="AG114" s="20"/>
      <c r="AH114" s="20"/>
    </row>
    <row r="115" spans="2:34" x14ac:dyDescent="0.3">
      <c r="B115" s="22" t="s">
        <v>25</v>
      </c>
      <c r="C115" s="22" t="s">
        <v>330</v>
      </c>
      <c r="D115" s="22" t="s">
        <v>27</v>
      </c>
      <c r="E115" s="22" t="s">
        <v>28</v>
      </c>
      <c r="F115" s="22" t="s">
        <v>29</v>
      </c>
      <c r="G115" s="20" t="s">
        <v>331</v>
      </c>
      <c r="H115" s="20" t="s">
        <v>332</v>
      </c>
      <c r="I115" s="20" t="s">
        <v>333</v>
      </c>
      <c r="J115" s="20" t="s">
        <v>334</v>
      </c>
      <c r="K115" s="20">
        <v>0</v>
      </c>
      <c r="L115" s="20">
        <v>3</v>
      </c>
      <c r="M115" s="20">
        <v>1</v>
      </c>
      <c r="N115" s="20" t="s">
        <v>39</v>
      </c>
      <c r="O115" s="20" t="s">
        <v>39</v>
      </c>
      <c r="P115" s="20" t="s">
        <v>39</v>
      </c>
      <c r="Q115" s="20" t="s">
        <v>34</v>
      </c>
      <c r="R115" s="20"/>
      <c r="S115" s="20"/>
      <c r="T115" s="20"/>
      <c r="U115" s="20"/>
      <c r="V115" s="20"/>
      <c r="W115" s="20"/>
      <c r="X115" s="20"/>
      <c r="Y115" s="20"/>
      <c r="Z115" s="20"/>
      <c r="AA115" s="20"/>
      <c r="AB115" s="20"/>
      <c r="AC115" s="20"/>
      <c r="AD115" s="20"/>
      <c r="AE115" s="20"/>
      <c r="AF115" s="20"/>
      <c r="AG115" s="20"/>
      <c r="AH115" s="20"/>
    </row>
    <row r="116" spans="2:34" x14ac:dyDescent="0.3">
      <c r="B116" s="22" t="s">
        <v>25</v>
      </c>
      <c r="C116" s="22" t="s">
        <v>335</v>
      </c>
      <c r="D116" s="22" t="s">
        <v>27</v>
      </c>
      <c r="E116" s="22" t="s">
        <v>28</v>
      </c>
      <c r="F116" s="22" t="s">
        <v>29</v>
      </c>
      <c r="G116" s="20" t="s">
        <v>331</v>
      </c>
      <c r="H116" s="20" t="s">
        <v>332</v>
      </c>
      <c r="I116" s="20" t="s">
        <v>333</v>
      </c>
      <c r="J116" s="20" t="s">
        <v>336</v>
      </c>
      <c r="K116" s="20">
        <v>0</v>
      </c>
      <c r="L116" s="20">
        <v>4</v>
      </c>
      <c r="M116" s="20">
        <v>0</v>
      </c>
      <c r="N116" s="20" t="s">
        <v>39</v>
      </c>
      <c r="O116" s="20" t="s">
        <v>39</v>
      </c>
      <c r="P116" s="20" t="s">
        <v>39</v>
      </c>
      <c r="Q116" s="20" t="s">
        <v>39</v>
      </c>
      <c r="R116" s="20"/>
      <c r="S116" s="20"/>
      <c r="T116" s="20"/>
      <c r="U116" s="20"/>
      <c r="V116" s="20"/>
      <c r="W116" s="20"/>
      <c r="X116" s="20"/>
      <c r="Y116" s="20"/>
      <c r="Z116" s="20"/>
      <c r="AA116" s="20"/>
      <c r="AB116" s="20"/>
      <c r="AC116" s="20"/>
      <c r="AD116" s="20"/>
      <c r="AE116" s="20"/>
      <c r="AF116" s="20"/>
      <c r="AG116" s="20"/>
      <c r="AH116" s="20"/>
    </row>
    <row r="117" spans="2:34" x14ac:dyDescent="0.3">
      <c r="B117" s="22" t="s">
        <v>25</v>
      </c>
      <c r="C117" s="22" t="s">
        <v>337</v>
      </c>
      <c r="D117" s="22" t="s">
        <v>27</v>
      </c>
      <c r="E117" s="22" t="s">
        <v>28</v>
      </c>
      <c r="F117" s="22" t="s">
        <v>29</v>
      </c>
      <c r="G117" s="20" t="s">
        <v>62</v>
      </c>
      <c r="H117" s="20" t="s">
        <v>338</v>
      </c>
      <c r="I117" s="20" t="s">
        <v>339</v>
      </c>
      <c r="J117" s="20" t="s">
        <v>340</v>
      </c>
      <c r="K117" s="20">
        <v>0</v>
      </c>
      <c r="L117" s="20">
        <v>3</v>
      </c>
      <c r="M117" s="20">
        <v>1</v>
      </c>
      <c r="N117" s="20" t="s">
        <v>39</v>
      </c>
      <c r="O117" s="20" t="s">
        <v>39</v>
      </c>
      <c r="P117" s="20" t="s">
        <v>39</v>
      </c>
      <c r="Q117" s="20" t="s">
        <v>34</v>
      </c>
      <c r="R117" s="20"/>
      <c r="S117" s="20"/>
      <c r="T117" s="20"/>
      <c r="U117" s="20"/>
      <c r="V117" s="20"/>
      <c r="W117" s="20"/>
      <c r="X117" s="20"/>
      <c r="Y117" s="20"/>
      <c r="Z117" s="20"/>
      <c r="AA117" s="20"/>
      <c r="AB117" s="20"/>
      <c r="AC117" s="20"/>
      <c r="AD117" s="20"/>
      <c r="AE117" s="20"/>
      <c r="AF117" s="20"/>
      <c r="AG117" s="20"/>
      <c r="AH117" s="20"/>
    </row>
    <row r="118" spans="2:34" x14ac:dyDescent="0.3">
      <c r="B118" s="22" t="s">
        <v>25</v>
      </c>
      <c r="C118" s="22" t="s">
        <v>341</v>
      </c>
      <c r="D118" s="22" t="s">
        <v>27</v>
      </c>
      <c r="E118" s="22" t="s">
        <v>28</v>
      </c>
      <c r="F118" s="22" t="s">
        <v>29</v>
      </c>
      <c r="G118" s="20" t="s">
        <v>62</v>
      </c>
      <c r="H118" s="20" t="s">
        <v>338</v>
      </c>
      <c r="I118" s="20" t="s">
        <v>339</v>
      </c>
      <c r="J118" s="20" t="s">
        <v>342</v>
      </c>
      <c r="K118" s="20">
        <v>2</v>
      </c>
      <c r="L118" s="20">
        <v>2</v>
      </c>
      <c r="M118" s="20">
        <v>0</v>
      </c>
      <c r="N118" s="20" t="s">
        <v>52</v>
      </c>
      <c r="O118" s="20" t="s">
        <v>39</v>
      </c>
      <c r="P118" s="20" t="s">
        <v>39</v>
      </c>
      <c r="Q118" s="20" t="s">
        <v>52</v>
      </c>
      <c r="R118" s="20"/>
      <c r="S118" s="20"/>
      <c r="T118" s="20"/>
      <c r="U118" s="20"/>
      <c r="V118" s="20"/>
      <c r="W118" s="20"/>
      <c r="X118" s="20"/>
      <c r="Y118" s="20"/>
      <c r="Z118" s="20"/>
      <c r="AA118" s="20"/>
      <c r="AB118" s="20"/>
      <c r="AC118" s="20"/>
      <c r="AD118" s="20"/>
      <c r="AE118" s="20"/>
      <c r="AF118" s="20"/>
      <c r="AG118" s="20"/>
      <c r="AH118" s="20"/>
    </row>
    <row r="119" spans="2:34" x14ac:dyDescent="0.3">
      <c r="B119" s="22" t="s">
        <v>25</v>
      </c>
      <c r="C119" s="22" t="s">
        <v>343</v>
      </c>
      <c r="D119" s="22" t="s">
        <v>27</v>
      </c>
      <c r="E119" s="22" t="s">
        <v>28</v>
      </c>
      <c r="F119" s="22" t="s">
        <v>29</v>
      </c>
      <c r="G119" s="20" t="s">
        <v>111</v>
      </c>
      <c r="H119" s="20" t="s">
        <v>344</v>
      </c>
      <c r="I119" s="20" t="s">
        <v>345</v>
      </c>
      <c r="J119" s="20" t="s">
        <v>346</v>
      </c>
      <c r="K119" s="20">
        <v>0</v>
      </c>
      <c r="L119" s="20">
        <v>3</v>
      </c>
      <c r="M119" s="20">
        <v>1</v>
      </c>
      <c r="N119" s="20" t="s">
        <v>39</v>
      </c>
      <c r="O119" s="20" t="s">
        <v>39</v>
      </c>
      <c r="P119" s="20" t="s">
        <v>39</v>
      </c>
      <c r="Q119" s="20" t="s">
        <v>34</v>
      </c>
      <c r="R119" s="20"/>
      <c r="S119" s="20"/>
      <c r="T119" s="20"/>
      <c r="U119" s="20"/>
      <c r="V119" s="20"/>
      <c r="W119" s="20"/>
      <c r="X119" s="20"/>
      <c r="Y119" s="20"/>
      <c r="Z119" s="20"/>
      <c r="AA119" s="20"/>
      <c r="AB119" s="20"/>
      <c r="AC119" s="20"/>
      <c r="AD119" s="20"/>
      <c r="AE119" s="20"/>
      <c r="AF119" s="20"/>
      <c r="AG119" s="20"/>
      <c r="AH119" s="20"/>
    </row>
    <row r="120" spans="2:34" x14ac:dyDescent="0.3">
      <c r="B120" s="22" t="s">
        <v>25</v>
      </c>
      <c r="C120" s="22" t="s">
        <v>347</v>
      </c>
      <c r="D120" s="22" t="s">
        <v>27</v>
      </c>
      <c r="E120" s="22" t="s">
        <v>28</v>
      </c>
      <c r="F120" s="22" t="s">
        <v>29</v>
      </c>
      <c r="G120" s="20" t="s">
        <v>111</v>
      </c>
      <c r="H120" s="20" t="s">
        <v>344</v>
      </c>
      <c r="I120" s="20" t="s">
        <v>345</v>
      </c>
      <c r="J120" s="20" t="s">
        <v>348</v>
      </c>
      <c r="K120" s="20">
        <v>0</v>
      </c>
      <c r="L120" s="20">
        <v>2</v>
      </c>
      <c r="M120" s="20">
        <v>2</v>
      </c>
      <c r="N120" s="20" t="s">
        <v>39</v>
      </c>
      <c r="O120" s="20" t="s">
        <v>34</v>
      </c>
      <c r="P120" s="20" t="s">
        <v>34</v>
      </c>
      <c r="Q120" s="20" t="s">
        <v>39</v>
      </c>
      <c r="R120" s="20"/>
      <c r="S120" s="20"/>
      <c r="T120" s="20"/>
      <c r="U120" s="20"/>
      <c r="V120" s="20"/>
      <c r="W120" s="20"/>
      <c r="X120" s="20"/>
      <c r="Y120" s="20"/>
      <c r="Z120" s="20"/>
      <c r="AA120" s="20"/>
      <c r="AB120" s="20"/>
      <c r="AC120" s="20"/>
      <c r="AD120" s="20"/>
      <c r="AE120" s="20"/>
      <c r="AF120" s="20"/>
      <c r="AG120" s="20"/>
      <c r="AH120" s="20"/>
    </row>
    <row r="121" spans="2:34" x14ac:dyDescent="0.3">
      <c r="B121" s="22" t="s">
        <v>25</v>
      </c>
      <c r="C121" s="22" t="s">
        <v>349</v>
      </c>
      <c r="D121" s="22" t="s">
        <v>27</v>
      </c>
      <c r="E121" s="22" t="s">
        <v>28</v>
      </c>
      <c r="F121" s="22" t="s">
        <v>29</v>
      </c>
      <c r="G121" s="20" t="s">
        <v>111</v>
      </c>
      <c r="H121" s="20" t="s">
        <v>344</v>
      </c>
      <c r="I121" s="20" t="s">
        <v>345</v>
      </c>
      <c r="J121" s="20" t="s">
        <v>350</v>
      </c>
      <c r="K121" s="20">
        <v>1</v>
      </c>
      <c r="L121" s="20">
        <v>3</v>
      </c>
      <c r="M121" s="20">
        <v>0</v>
      </c>
      <c r="N121" s="20" t="s">
        <v>39</v>
      </c>
      <c r="O121" s="20" t="s">
        <v>39</v>
      </c>
      <c r="P121" s="20" t="s">
        <v>39</v>
      </c>
      <c r="Q121" s="20" t="s">
        <v>52</v>
      </c>
      <c r="R121" s="20"/>
      <c r="S121" s="20"/>
      <c r="T121" s="20"/>
      <c r="U121" s="20"/>
      <c r="V121" s="20"/>
      <c r="W121" s="20"/>
      <c r="X121" s="20"/>
      <c r="Y121" s="20"/>
      <c r="Z121" s="20"/>
      <c r="AA121" s="20"/>
      <c r="AB121" s="20"/>
      <c r="AC121" s="20"/>
      <c r="AD121" s="20"/>
      <c r="AE121" s="20"/>
      <c r="AF121" s="20"/>
      <c r="AG121" s="20"/>
      <c r="AH121" s="20"/>
    </row>
    <row r="122" spans="2:34" x14ac:dyDescent="0.3">
      <c r="B122" s="22" t="s">
        <v>25</v>
      </c>
      <c r="C122" s="22" t="s">
        <v>351</v>
      </c>
      <c r="D122" s="22" t="s">
        <v>27</v>
      </c>
      <c r="E122" s="22" t="s">
        <v>56</v>
      </c>
      <c r="F122" s="22" t="s">
        <v>29</v>
      </c>
      <c r="G122" s="20" t="s">
        <v>30</v>
      </c>
      <c r="H122" s="20" t="s">
        <v>352</v>
      </c>
      <c r="I122" s="20" t="s">
        <v>297</v>
      </c>
      <c r="J122" s="20" t="s">
        <v>353</v>
      </c>
      <c r="K122" s="20">
        <v>1</v>
      </c>
      <c r="L122" s="20">
        <v>1</v>
      </c>
      <c r="M122" s="20">
        <v>2</v>
      </c>
      <c r="N122" s="20" t="s">
        <v>34</v>
      </c>
      <c r="O122" s="20" t="s">
        <v>39</v>
      </c>
      <c r="P122" s="20" t="s">
        <v>52</v>
      </c>
      <c r="Q122" s="20" t="s">
        <v>34</v>
      </c>
      <c r="R122" s="20"/>
      <c r="S122" s="20"/>
      <c r="T122" s="20"/>
      <c r="U122" s="20"/>
      <c r="V122" s="20"/>
      <c r="W122" s="20"/>
      <c r="X122" s="20"/>
      <c r="Y122" s="20"/>
      <c r="Z122" s="20"/>
      <c r="AA122" s="20"/>
      <c r="AB122" s="20"/>
      <c r="AC122" s="20"/>
      <c r="AD122" s="20"/>
      <c r="AE122" s="20"/>
      <c r="AF122" s="20"/>
      <c r="AG122" s="20"/>
      <c r="AH122" s="20"/>
    </row>
    <row r="123" spans="2:34" x14ac:dyDescent="0.3">
      <c r="B123" s="22" t="s">
        <v>25</v>
      </c>
      <c r="C123" s="22" t="s">
        <v>354</v>
      </c>
      <c r="D123" s="22" t="s">
        <v>27</v>
      </c>
      <c r="E123" s="22" t="s">
        <v>28</v>
      </c>
      <c r="F123" s="22" t="s">
        <v>72</v>
      </c>
      <c r="G123" s="20" t="s">
        <v>132</v>
      </c>
      <c r="H123" s="20" t="s">
        <v>355</v>
      </c>
      <c r="I123" s="20" t="s">
        <v>356</v>
      </c>
      <c r="J123" s="20" t="s">
        <v>357</v>
      </c>
      <c r="K123" s="20">
        <v>0</v>
      </c>
      <c r="L123" s="20">
        <v>2</v>
      </c>
      <c r="M123" s="20">
        <v>2</v>
      </c>
      <c r="N123" s="20" t="s">
        <v>39</v>
      </c>
      <c r="O123" s="20" t="s">
        <v>34</v>
      </c>
      <c r="P123" s="20" t="s">
        <v>34</v>
      </c>
      <c r="Q123" s="20" t="s">
        <v>39</v>
      </c>
      <c r="R123" s="20"/>
      <c r="S123" s="20"/>
      <c r="T123" s="20"/>
      <c r="U123" s="20"/>
      <c r="V123" s="20"/>
      <c r="W123" s="20"/>
      <c r="X123" s="20"/>
      <c r="Y123" s="20"/>
      <c r="Z123" s="20"/>
      <c r="AA123" s="20"/>
      <c r="AB123" s="20"/>
      <c r="AC123" s="20"/>
      <c r="AD123" s="20"/>
      <c r="AE123" s="20"/>
      <c r="AF123" s="20"/>
      <c r="AG123" s="20"/>
      <c r="AH123" s="20"/>
    </row>
    <row r="124" spans="2:34" x14ac:dyDescent="0.3">
      <c r="B124" s="22" t="s">
        <v>25</v>
      </c>
      <c r="C124" s="22" t="s">
        <v>358</v>
      </c>
      <c r="D124" s="22" t="s">
        <v>27</v>
      </c>
      <c r="E124" s="22" t="s">
        <v>28</v>
      </c>
      <c r="F124" s="22" t="s">
        <v>29</v>
      </c>
      <c r="G124" s="20" t="s">
        <v>359</v>
      </c>
      <c r="H124" s="20" t="s">
        <v>360</v>
      </c>
      <c r="I124" s="20" t="s">
        <v>361</v>
      </c>
      <c r="J124" s="20" t="s">
        <v>362</v>
      </c>
      <c r="K124" s="20">
        <v>0</v>
      </c>
      <c r="L124" s="20">
        <v>1</v>
      </c>
      <c r="M124" s="20">
        <v>3</v>
      </c>
      <c r="N124" s="20" t="s">
        <v>39</v>
      </c>
      <c r="O124" s="20" t="s">
        <v>34</v>
      </c>
      <c r="P124" s="20" t="s">
        <v>34</v>
      </c>
      <c r="Q124" s="20" t="s">
        <v>34</v>
      </c>
      <c r="R124" s="20"/>
      <c r="S124" s="20"/>
      <c r="T124" s="20"/>
      <c r="U124" s="20"/>
      <c r="V124" s="20"/>
      <c r="W124" s="20"/>
      <c r="X124" s="20"/>
      <c r="Y124" s="20"/>
      <c r="Z124" s="20"/>
      <c r="AA124" s="20"/>
      <c r="AB124" s="20"/>
      <c r="AC124" s="20"/>
      <c r="AD124" s="20"/>
      <c r="AE124" s="20"/>
      <c r="AF124" s="20"/>
      <c r="AG124" s="20"/>
      <c r="AH124" s="20"/>
    </row>
    <row r="125" spans="2:34" x14ac:dyDescent="0.3">
      <c r="B125" s="22" t="s">
        <v>25</v>
      </c>
      <c r="C125" s="22" t="s">
        <v>363</v>
      </c>
      <c r="D125" s="22" t="s">
        <v>27</v>
      </c>
      <c r="E125" s="22" t="s">
        <v>28</v>
      </c>
      <c r="F125" s="22" t="s">
        <v>29</v>
      </c>
      <c r="G125" s="20" t="s">
        <v>57</v>
      </c>
      <c r="H125" s="20" t="s">
        <v>233</v>
      </c>
      <c r="I125" s="20" t="s">
        <v>58</v>
      </c>
      <c r="J125" s="20" t="s">
        <v>364</v>
      </c>
      <c r="K125" s="20">
        <v>0</v>
      </c>
      <c r="L125" s="20">
        <v>3</v>
      </c>
      <c r="M125" s="20">
        <v>1</v>
      </c>
      <c r="N125" s="20" t="s">
        <v>39</v>
      </c>
      <c r="O125" s="20" t="s">
        <v>39</v>
      </c>
      <c r="P125" s="20" t="s">
        <v>39</v>
      </c>
      <c r="Q125" s="20" t="s">
        <v>34</v>
      </c>
      <c r="R125" s="20"/>
      <c r="S125" s="20"/>
      <c r="T125" s="20"/>
      <c r="U125" s="20"/>
      <c r="V125" s="20"/>
      <c r="W125" s="20"/>
      <c r="X125" s="20"/>
      <c r="Y125" s="20"/>
      <c r="Z125" s="20"/>
      <c r="AA125" s="20"/>
      <c r="AB125" s="20"/>
      <c r="AC125" s="20"/>
      <c r="AD125" s="20"/>
      <c r="AE125" s="20"/>
      <c r="AF125" s="20"/>
      <c r="AG125" s="20"/>
      <c r="AH125" s="20"/>
    </row>
    <row r="126" spans="2:34" x14ac:dyDescent="0.3">
      <c r="B126" s="22" t="s">
        <v>25</v>
      </c>
      <c r="C126" s="22" t="s">
        <v>365</v>
      </c>
      <c r="D126" s="22" t="s">
        <v>27</v>
      </c>
      <c r="E126" s="22" t="s">
        <v>28</v>
      </c>
      <c r="F126" s="22" t="s">
        <v>29</v>
      </c>
      <c r="G126" s="20" t="s">
        <v>57</v>
      </c>
      <c r="H126" s="20" t="s">
        <v>233</v>
      </c>
      <c r="I126" s="20" t="s">
        <v>58</v>
      </c>
      <c r="J126" s="20" t="s">
        <v>366</v>
      </c>
      <c r="K126" s="20">
        <v>0</v>
      </c>
      <c r="L126" s="20">
        <v>4</v>
      </c>
      <c r="M126" s="20">
        <v>0</v>
      </c>
      <c r="N126" s="20" t="s">
        <v>39</v>
      </c>
      <c r="O126" s="20" t="s">
        <v>39</v>
      </c>
      <c r="P126" s="20" t="s">
        <v>39</v>
      </c>
      <c r="Q126" s="20" t="s">
        <v>39</v>
      </c>
      <c r="R126" s="20"/>
      <c r="S126" s="20"/>
      <c r="T126" s="20"/>
      <c r="U126" s="20"/>
      <c r="V126" s="20"/>
      <c r="W126" s="20"/>
      <c r="X126" s="20"/>
      <c r="Y126" s="20"/>
      <c r="Z126" s="20"/>
      <c r="AA126" s="20"/>
      <c r="AB126" s="20"/>
      <c r="AC126" s="20"/>
      <c r="AD126" s="20"/>
      <c r="AE126" s="20"/>
      <c r="AF126" s="20"/>
      <c r="AG126" s="20"/>
      <c r="AH126" s="20"/>
    </row>
    <row r="127" spans="2:34" x14ac:dyDescent="0.3">
      <c r="B127" s="22" t="s">
        <v>25</v>
      </c>
      <c r="C127" s="22" t="s">
        <v>367</v>
      </c>
      <c r="D127" s="22" t="s">
        <v>27</v>
      </c>
      <c r="E127" s="22" t="s">
        <v>56</v>
      </c>
      <c r="F127" s="22" t="s">
        <v>72</v>
      </c>
      <c r="G127" s="20" t="s">
        <v>225</v>
      </c>
      <c r="H127" s="20" t="s">
        <v>226</v>
      </c>
      <c r="I127" s="20" t="s">
        <v>368</v>
      </c>
      <c r="J127" s="20" t="s">
        <v>369</v>
      </c>
      <c r="K127" s="20">
        <v>0</v>
      </c>
      <c r="L127" s="20">
        <v>2</v>
      </c>
      <c r="M127" s="20">
        <v>2</v>
      </c>
      <c r="N127" s="20" t="s">
        <v>39</v>
      </c>
      <c r="O127" s="20" t="s">
        <v>34</v>
      </c>
      <c r="P127" s="20" t="s">
        <v>34</v>
      </c>
      <c r="Q127" s="20" t="s">
        <v>39</v>
      </c>
      <c r="R127" s="20"/>
      <c r="S127" s="20"/>
      <c r="T127" s="20"/>
      <c r="U127" s="20"/>
      <c r="V127" s="20"/>
      <c r="W127" s="20"/>
      <c r="X127" s="20"/>
      <c r="Y127" s="20"/>
      <c r="Z127" s="20"/>
      <c r="AA127" s="20"/>
      <c r="AB127" s="20"/>
      <c r="AC127" s="20"/>
      <c r="AD127" s="20"/>
      <c r="AE127" s="20"/>
      <c r="AF127" s="20"/>
      <c r="AG127" s="20"/>
      <c r="AH127" s="20"/>
    </row>
    <row r="128" spans="2:34" x14ac:dyDescent="0.3">
      <c r="B128" s="22" t="s">
        <v>25</v>
      </c>
      <c r="C128" s="22" t="s">
        <v>370</v>
      </c>
      <c r="D128" s="22" t="s">
        <v>27</v>
      </c>
      <c r="E128" s="22" t="s">
        <v>56</v>
      </c>
      <c r="F128" s="22" t="s">
        <v>72</v>
      </c>
      <c r="G128" s="20" t="s">
        <v>225</v>
      </c>
      <c r="H128" s="20" t="s">
        <v>371</v>
      </c>
      <c r="I128" s="20" t="s">
        <v>372</v>
      </c>
      <c r="J128" s="20" t="s">
        <v>373</v>
      </c>
      <c r="K128" s="20">
        <v>0</v>
      </c>
      <c r="L128" s="20">
        <v>3</v>
      </c>
      <c r="M128" s="20">
        <v>1</v>
      </c>
      <c r="N128" s="20" t="s">
        <v>39</v>
      </c>
      <c r="O128" s="20" t="s">
        <v>39</v>
      </c>
      <c r="P128" s="20" t="s">
        <v>34</v>
      </c>
      <c r="Q128" s="20" t="s">
        <v>39</v>
      </c>
      <c r="R128" s="20"/>
      <c r="S128" s="20"/>
      <c r="T128" s="20"/>
      <c r="U128" s="20"/>
      <c r="V128" s="20"/>
      <c r="W128" s="20"/>
      <c r="X128" s="20"/>
      <c r="Y128" s="20"/>
      <c r="Z128" s="20"/>
      <c r="AA128" s="20"/>
      <c r="AB128" s="20"/>
      <c r="AC128" s="20"/>
      <c r="AD128" s="20"/>
      <c r="AE128" s="20"/>
      <c r="AF128" s="20"/>
      <c r="AG128" s="20"/>
      <c r="AH128" s="20"/>
    </row>
    <row r="129" spans="2:34" x14ac:dyDescent="0.3">
      <c r="B129" s="22" t="s">
        <v>25</v>
      </c>
      <c r="C129" s="22" t="s">
        <v>374</v>
      </c>
      <c r="D129" s="22" t="s">
        <v>27</v>
      </c>
      <c r="E129" s="22" t="s">
        <v>56</v>
      </c>
      <c r="F129" s="22" t="s">
        <v>72</v>
      </c>
      <c r="G129" s="20" t="s">
        <v>125</v>
      </c>
      <c r="H129" s="20" t="s">
        <v>126</v>
      </c>
      <c r="I129" s="20" t="s">
        <v>372</v>
      </c>
      <c r="J129" s="20" t="s">
        <v>375</v>
      </c>
      <c r="K129" s="20">
        <v>0</v>
      </c>
      <c r="L129" s="20">
        <v>3</v>
      </c>
      <c r="M129" s="20">
        <v>1</v>
      </c>
      <c r="N129" s="20" t="s">
        <v>39</v>
      </c>
      <c r="O129" s="20" t="s">
        <v>39</v>
      </c>
      <c r="P129" s="20" t="s">
        <v>39</v>
      </c>
      <c r="Q129" s="20" t="s">
        <v>34</v>
      </c>
      <c r="R129" s="20"/>
      <c r="S129" s="20"/>
      <c r="T129" s="20"/>
      <c r="U129" s="20"/>
      <c r="V129" s="20"/>
      <c r="W129" s="20"/>
      <c r="X129" s="20"/>
      <c r="Y129" s="20"/>
      <c r="Z129" s="20"/>
      <c r="AA129" s="20"/>
      <c r="AB129" s="20"/>
      <c r="AC129" s="20"/>
      <c r="AD129" s="20"/>
      <c r="AE129" s="20"/>
      <c r="AF129" s="20"/>
      <c r="AG129" s="20"/>
      <c r="AH129" s="20"/>
    </row>
    <row r="130" spans="2:34" x14ac:dyDescent="0.3">
      <c r="B130" s="22" t="s">
        <v>25</v>
      </c>
      <c r="C130" s="22" t="s">
        <v>376</v>
      </c>
      <c r="D130" s="22" t="s">
        <v>27</v>
      </c>
      <c r="E130" s="22" t="s">
        <v>28</v>
      </c>
      <c r="F130" s="22" t="s">
        <v>72</v>
      </c>
      <c r="G130" s="20" t="s">
        <v>73</v>
      </c>
      <c r="H130" s="20" t="s">
        <v>377</v>
      </c>
      <c r="I130" s="20" t="s">
        <v>378</v>
      </c>
      <c r="J130" s="20" t="s">
        <v>379</v>
      </c>
      <c r="K130" s="20">
        <v>0</v>
      </c>
      <c r="L130" s="20">
        <v>3</v>
      </c>
      <c r="M130" s="20">
        <v>1</v>
      </c>
      <c r="N130" s="20" t="s">
        <v>39</v>
      </c>
      <c r="O130" s="20" t="s">
        <v>39</v>
      </c>
      <c r="P130" s="20" t="s">
        <v>34</v>
      </c>
      <c r="Q130" s="20" t="s">
        <v>39</v>
      </c>
      <c r="R130" s="20"/>
      <c r="S130" s="20"/>
      <c r="T130" s="20"/>
      <c r="U130" s="20"/>
      <c r="V130" s="20"/>
      <c r="W130" s="20"/>
      <c r="X130" s="20"/>
      <c r="Y130" s="20"/>
      <c r="Z130" s="20"/>
      <c r="AA130" s="20"/>
      <c r="AB130" s="20"/>
      <c r="AC130" s="20"/>
      <c r="AD130" s="20"/>
      <c r="AE130" s="20"/>
      <c r="AF130" s="20"/>
      <c r="AG130" s="20"/>
      <c r="AH130" s="20"/>
    </row>
    <row r="131" spans="2:34" x14ac:dyDescent="0.3">
      <c r="B131" s="22" t="s">
        <v>25</v>
      </c>
      <c r="C131" s="22" t="s">
        <v>380</v>
      </c>
      <c r="D131" s="22" t="s">
        <v>27</v>
      </c>
      <c r="E131" s="22" t="s">
        <v>28</v>
      </c>
      <c r="F131" s="22" t="s">
        <v>29</v>
      </c>
      <c r="G131" s="20" t="s">
        <v>132</v>
      </c>
      <c r="H131" s="20" t="s">
        <v>381</v>
      </c>
      <c r="I131" s="20" t="s">
        <v>382</v>
      </c>
      <c r="J131" s="20" t="s">
        <v>383</v>
      </c>
      <c r="K131" s="20">
        <v>2</v>
      </c>
      <c r="L131" s="20">
        <v>2</v>
      </c>
      <c r="M131" s="20">
        <v>0</v>
      </c>
      <c r="N131" s="20" t="s">
        <v>52</v>
      </c>
      <c r="O131" s="20" t="s">
        <v>39</v>
      </c>
      <c r="P131" s="20" t="s">
        <v>39</v>
      </c>
      <c r="Q131" s="20" t="s">
        <v>52</v>
      </c>
      <c r="R131" s="20"/>
      <c r="S131" s="20"/>
      <c r="T131" s="20"/>
      <c r="U131" s="20"/>
      <c r="V131" s="20"/>
      <c r="W131" s="20"/>
      <c r="X131" s="20"/>
      <c r="Y131" s="20"/>
      <c r="Z131" s="20"/>
      <c r="AA131" s="20"/>
      <c r="AB131" s="20"/>
      <c r="AC131" s="20"/>
      <c r="AD131" s="20"/>
      <c r="AE131" s="20"/>
      <c r="AF131" s="20"/>
      <c r="AG131" s="20"/>
      <c r="AH131" s="20"/>
    </row>
    <row r="132" spans="2:34" x14ac:dyDescent="0.3">
      <c r="B132" s="22" t="s">
        <v>25</v>
      </c>
      <c r="C132" s="22" t="s">
        <v>384</v>
      </c>
      <c r="D132" s="22" t="s">
        <v>27</v>
      </c>
      <c r="E132" s="22" t="s">
        <v>56</v>
      </c>
      <c r="F132" s="22" t="s">
        <v>72</v>
      </c>
      <c r="G132" s="20" t="s">
        <v>225</v>
      </c>
      <c r="H132" s="20" t="s">
        <v>226</v>
      </c>
      <c r="I132" s="20" t="s">
        <v>385</v>
      </c>
      <c r="J132" s="20" t="s">
        <v>386</v>
      </c>
      <c r="K132" s="20">
        <v>0</v>
      </c>
      <c r="L132" s="20">
        <v>4</v>
      </c>
      <c r="M132" s="20">
        <v>0</v>
      </c>
      <c r="N132" s="20" t="s">
        <v>39</v>
      </c>
      <c r="O132" s="20" t="s">
        <v>39</v>
      </c>
      <c r="P132" s="20" t="s">
        <v>39</v>
      </c>
      <c r="Q132" s="20" t="s">
        <v>39</v>
      </c>
      <c r="R132" s="20"/>
      <c r="S132" s="20"/>
      <c r="T132" s="20"/>
      <c r="U132" s="20"/>
      <c r="V132" s="20"/>
      <c r="W132" s="20"/>
      <c r="X132" s="20"/>
      <c r="Y132" s="20"/>
      <c r="Z132" s="20"/>
      <c r="AA132" s="20"/>
      <c r="AB132" s="20"/>
      <c r="AC132" s="20"/>
      <c r="AD132" s="20"/>
      <c r="AE132" s="20"/>
      <c r="AF132" s="20"/>
      <c r="AG132" s="20"/>
      <c r="AH132" s="20"/>
    </row>
    <row r="133" spans="2:34" x14ac:dyDescent="0.3">
      <c r="B133" s="22" t="s">
        <v>25</v>
      </c>
      <c r="C133" s="22" t="s">
        <v>387</v>
      </c>
      <c r="D133" s="22" t="s">
        <v>27</v>
      </c>
      <c r="E133" s="22" t="s">
        <v>56</v>
      </c>
      <c r="F133" s="22" t="s">
        <v>72</v>
      </c>
      <c r="G133" s="20" t="s">
        <v>30</v>
      </c>
      <c r="H133" s="20" t="s">
        <v>352</v>
      </c>
      <c r="I133" s="20" t="s">
        <v>388</v>
      </c>
      <c r="J133" s="20" t="s">
        <v>389</v>
      </c>
      <c r="K133" s="20">
        <v>2</v>
      </c>
      <c r="L133" s="20">
        <v>2</v>
      </c>
      <c r="M133" s="20">
        <v>0</v>
      </c>
      <c r="N133" s="20" t="s">
        <v>52</v>
      </c>
      <c r="O133" s="20" t="s">
        <v>39</v>
      </c>
      <c r="P133" s="20" t="s">
        <v>39</v>
      </c>
      <c r="Q133" s="20" t="s">
        <v>52</v>
      </c>
      <c r="R133" s="20"/>
      <c r="S133" s="20"/>
      <c r="T133" s="20"/>
      <c r="U133" s="20"/>
      <c r="V133" s="20"/>
      <c r="W133" s="20"/>
      <c r="X133" s="20"/>
      <c r="Y133" s="20"/>
      <c r="Z133" s="20"/>
      <c r="AA133" s="20"/>
      <c r="AB133" s="20"/>
      <c r="AC133" s="20"/>
      <c r="AD133" s="20"/>
      <c r="AE133" s="20"/>
      <c r="AF133" s="20"/>
      <c r="AG133" s="20"/>
      <c r="AH133" s="20"/>
    </row>
    <row r="134" spans="2:34" x14ac:dyDescent="0.3">
      <c r="B134" s="22" t="s">
        <v>25</v>
      </c>
      <c r="C134" s="22" t="s">
        <v>390</v>
      </c>
      <c r="D134" s="22" t="s">
        <v>27</v>
      </c>
      <c r="E134" s="22" t="s">
        <v>56</v>
      </c>
      <c r="F134" s="22" t="s">
        <v>72</v>
      </c>
      <c r="G134" s="20" t="s">
        <v>111</v>
      </c>
      <c r="H134" s="20" t="s">
        <v>391</v>
      </c>
      <c r="I134" s="20" t="s">
        <v>388</v>
      </c>
      <c r="J134" s="20" t="s">
        <v>392</v>
      </c>
      <c r="K134" s="20">
        <v>2</v>
      </c>
      <c r="L134" s="20">
        <v>2</v>
      </c>
      <c r="M134" s="20">
        <v>0</v>
      </c>
      <c r="N134" s="20" t="s">
        <v>52</v>
      </c>
      <c r="O134" s="20" t="s">
        <v>39</v>
      </c>
      <c r="P134" s="20" t="s">
        <v>39</v>
      </c>
      <c r="Q134" s="20" t="s">
        <v>52</v>
      </c>
      <c r="R134" s="20"/>
      <c r="S134" s="20"/>
      <c r="T134" s="20"/>
      <c r="U134" s="20"/>
      <c r="V134" s="20"/>
      <c r="W134" s="20"/>
      <c r="X134" s="20"/>
      <c r="Y134" s="20"/>
      <c r="Z134" s="20"/>
      <c r="AA134" s="20"/>
      <c r="AB134" s="20"/>
      <c r="AC134" s="20"/>
      <c r="AD134" s="20"/>
      <c r="AE134" s="20"/>
      <c r="AF134" s="20"/>
      <c r="AG134" s="20"/>
      <c r="AH134" s="20"/>
    </row>
    <row r="135" spans="2:34" x14ac:dyDescent="0.3">
      <c r="B135" s="22" t="s">
        <v>25</v>
      </c>
      <c r="C135" s="22" t="s">
        <v>393</v>
      </c>
      <c r="D135" s="22" t="s">
        <v>27</v>
      </c>
      <c r="E135" s="22" t="s">
        <v>28</v>
      </c>
      <c r="F135" s="22" t="s">
        <v>29</v>
      </c>
      <c r="G135" s="20" t="s">
        <v>57</v>
      </c>
      <c r="H135" s="20" t="s">
        <v>394</v>
      </c>
      <c r="I135" s="20" t="s">
        <v>395</v>
      </c>
      <c r="J135" s="20" t="s">
        <v>396</v>
      </c>
      <c r="K135" s="20">
        <v>0</v>
      </c>
      <c r="L135" s="20">
        <v>1</v>
      </c>
      <c r="M135" s="20">
        <v>3</v>
      </c>
      <c r="N135" s="20" t="s">
        <v>34</v>
      </c>
      <c r="O135" s="20" t="s">
        <v>39</v>
      </c>
      <c r="P135" s="20" t="s">
        <v>34</v>
      </c>
      <c r="Q135" s="20" t="s">
        <v>34</v>
      </c>
      <c r="R135" s="20"/>
      <c r="S135" s="20"/>
      <c r="T135" s="20"/>
      <c r="U135" s="20"/>
      <c r="V135" s="20"/>
      <c r="W135" s="20"/>
      <c r="X135" s="20"/>
      <c r="Y135" s="20"/>
      <c r="Z135" s="20"/>
      <c r="AA135" s="20"/>
      <c r="AB135" s="20"/>
      <c r="AC135" s="20"/>
      <c r="AD135" s="20"/>
      <c r="AE135" s="20"/>
      <c r="AF135" s="20"/>
      <c r="AG135" s="20"/>
      <c r="AH135" s="20"/>
    </row>
    <row r="136" spans="2:34" x14ac:dyDescent="0.3">
      <c r="B136" s="22" t="s">
        <v>25</v>
      </c>
      <c r="C136" s="22" t="s">
        <v>397</v>
      </c>
      <c r="D136" s="22" t="s">
        <v>27</v>
      </c>
      <c r="E136" s="22" t="s">
        <v>28</v>
      </c>
      <c r="F136" s="22" t="s">
        <v>29</v>
      </c>
      <c r="G136" s="20" t="s">
        <v>111</v>
      </c>
      <c r="H136" s="20" t="s">
        <v>391</v>
      </c>
      <c r="I136" s="20" t="s">
        <v>398</v>
      </c>
      <c r="J136" s="20" t="s">
        <v>399</v>
      </c>
      <c r="K136" s="20">
        <v>0</v>
      </c>
      <c r="L136" s="20">
        <v>4</v>
      </c>
      <c r="M136" s="20">
        <v>0</v>
      </c>
      <c r="N136" s="20" t="s">
        <v>39</v>
      </c>
      <c r="O136" s="20" t="s">
        <v>39</v>
      </c>
      <c r="P136" s="20" t="s">
        <v>39</v>
      </c>
      <c r="Q136" s="20" t="s">
        <v>39</v>
      </c>
      <c r="R136" s="20"/>
      <c r="S136" s="20"/>
      <c r="T136" s="20"/>
      <c r="U136" s="20"/>
      <c r="V136" s="20"/>
      <c r="W136" s="20"/>
      <c r="X136" s="20"/>
      <c r="Y136" s="20"/>
      <c r="Z136" s="20"/>
      <c r="AA136" s="20"/>
      <c r="AB136" s="20"/>
      <c r="AC136" s="20"/>
      <c r="AD136" s="20"/>
      <c r="AE136" s="20"/>
      <c r="AF136" s="20"/>
      <c r="AG136" s="20"/>
      <c r="AH136" s="20"/>
    </row>
    <row r="137" spans="2:34" x14ac:dyDescent="0.3">
      <c r="B137" s="22" t="s">
        <v>25</v>
      </c>
      <c r="C137" s="22" t="s">
        <v>400</v>
      </c>
      <c r="D137" s="22" t="s">
        <v>27</v>
      </c>
      <c r="E137" s="22" t="s">
        <v>28</v>
      </c>
      <c r="F137" s="22" t="s">
        <v>29</v>
      </c>
      <c r="G137" s="20" t="s">
        <v>111</v>
      </c>
      <c r="H137" s="20" t="s">
        <v>391</v>
      </c>
      <c r="I137" s="20" t="s">
        <v>398</v>
      </c>
      <c r="J137" s="20" t="s">
        <v>401</v>
      </c>
      <c r="K137" s="20">
        <v>4</v>
      </c>
      <c r="L137" s="20">
        <v>0</v>
      </c>
      <c r="M137" s="20">
        <v>0</v>
      </c>
      <c r="N137" s="20" t="s">
        <v>52</v>
      </c>
      <c r="O137" s="20" t="s">
        <v>52</v>
      </c>
      <c r="P137" s="20" t="s">
        <v>52</v>
      </c>
      <c r="Q137" s="20" t="s">
        <v>52</v>
      </c>
      <c r="R137" s="20"/>
      <c r="S137" s="20"/>
      <c r="T137" s="20"/>
      <c r="U137" s="20"/>
      <c r="V137" s="20"/>
      <c r="W137" s="20"/>
      <c r="X137" s="20"/>
      <c r="Y137" s="20"/>
      <c r="Z137" s="20"/>
      <c r="AA137" s="20"/>
      <c r="AB137" s="20"/>
      <c r="AC137" s="20"/>
      <c r="AD137" s="20"/>
      <c r="AE137" s="20"/>
      <c r="AF137" s="20"/>
      <c r="AG137" s="20"/>
      <c r="AH137" s="20"/>
    </row>
    <row r="138" spans="2:34" x14ac:dyDescent="0.3">
      <c r="B138" s="22" t="s">
        <v>25</v>
      </c>
      <c r="C138" s="22" t="s">
        <v>402</v>
      </c>
      <c r="D138" s="22" t="s">
        <v>27</v>
      </c>
      <c r="E138" s="22" t="s">
        <v>28</v>
      </c>
      <c r="F138" s="22" t="s">
        <v>29</v>
      </c>
      <c r="G138" s="20" t="s">
        <v>403</v>
      </c>
      <c r="H138" s="20" t="s">
        <v>404</v>
      </c>
      <c r="I138" s="20" t="s">
        <v>405</v>
      </c>
      <c r="J138" s="20" t="s">
        <v>406</v>
      </c>
      <c r="K138" s="20">
        <v>0</v>
      </c>
      <c r="L138" s="20">
        <v>3</v>
      </c>
      <c r="M138" s="20">
        <v>1</v>
      </c>
      <c r="N138" s="20" t="s">
        <v>39</v>
      </c>
      <c r="O138" s="20" t="s">
        <v>39</v>
      </c>
      <c r="P138" s="20" t="s">
        <v>34</v>
      </c>
      <c r="Q138" s="20" t="s">
        <v>39</v>
      </c>
      <c r="R138" s="20"/>
      <c r="S138" s="20"/>
      <c r="T138" s="20"/>
      <c r="U138" s="20"/>
      <c r="V138" s="20"/>
      <c r="W138" s="20"/>
      <c r="X138" s="20"/>
      <c r="Y138" s="20"/>
      <c r="Z138" s="20"/>
      <c r="AA138" s="20"/>
      <c r="AB138" s="20"/>
      <c r="AC138" s="20"/>
      <c r="AD138" s="20"/>
      <c r="AE138" s="20"/>
      <c r="AF138" s="20"/>
      <c r="AG138" s="20"/>
      <c r="AH138" s="20"/>
    </row>
    <row r="139" spans="2:34" x14ac:dyDescent="0.3">
      <c r="B139" s="22" t="s">
        <v>25</v>
      </c>
      <c r="C139" s="22" t="s">
        <v>407</v>
      </c>
      <c r="D139" s="22" t="s">
        <v>27</v>
      </c>
      <c r="E139" s="22" t="s">
        <v>28</v>
      </c>
      <c r="F139" s="22" t="s">
        <v>29</v>
      </c>
      <c r="G139" s="20" t="s">
        <v>403</v>
      </c>
      <c r="H139" s="20" t="s">
        <v>404</v>
      </c>
      <c r="I139" s="20" t="s">
        <v>405</v>
      </c>
      <c r="J139" s="20" t="s">
        <v>408</v>
      </c>
      <c r="K139" s="20">
        <v>0</v>
      </c>
      <c r="L139" s="20">
        <v>2</v>
      </c>
      <c r="M139" s="20">
        <v>2</v>
      </c>
      <c r="N139" s="20" t="s">
        <v>39</v>
      </c>
      <c r="O139" s="20" t="s">
        <v>34</v>
      </c>
      <c r="P139" s="20" t="s">
        <v>34</v>
      </c>
      <c r="Q139" s="20" t="s">
        <v>39</v>
      </c>
      <c r="R139" s="20"/>
      <c r="S139" s="20"/>
      <c r="T139" s="20"/>
      <c r="U139" s="20"/>
      <c r="V139" s="20"/>
      <c r="W139" s="20"/>
      <c r="X139" s="20"/>
      <c r="Y139" s="20"/>
      <c r="Z139" s="20"/>
      <c r="AA139" s="20"/>
      <c r="AB139" s="20"/>
      <c r="AC139" s="20"/>
      <c r="AD139" s="20"/>
      <c r="AE139" s="20"/>
      <c r="AF139" s="20"/>
      <c r="AG139" s="20"/>
      <c r="AH139" s="20"/>
    </row>
    <row r="140" spans="2:34" x14ac:dyDescent="0.3">
      <c r="B140" s="22" t="s">
        <v>25</v>
      </c>
      <c r="C140" s="22" t="s">
        <v>409</v>
      </c>
      <c r="D140" s="22" t="s">
        <v>27</v>
      </c>
      <c r="E140" s="22" t="s">
        <v>28</v>
      </c>
      <c r="F140" s="22" t="s">
        <v>72</v>
      </c>
      <c r="G140" s="20" t="s">
        <v>403</v>
      </c>
      <c r="H140" s="20" t="s">
        <v>404</v>
      </c>
      <c r="I140" s="20" t="s">
        <v>405</v>
      </c>
      <c r="J140" s="20" t="s">
        <v>410</v>
      </c>
      <c r="K140" s="20">
        <v>0</v>
      </c>
      <c r="L140" s="20">
        <v>4</v>
      </c>
      <c r="M140" s="20">
        <v>0</v>
      </c>
      <c r="N140" s="20" t="s">
        <v>39</v>
      </c>
      <c r="O140" s="20" t="s">
        <v>39</v>
      </c>
      <c r="P140" s="20" t="s">
        <v>39</v>
      </c>
      <c r="Q140" s="20" t="s">
        <v>39</v>
      </c>
      <c r="R140" s="20"/>
      <c r="S140" s="20"/>
      <c r="T140" s="20"/>
      <c r="U140" s="20"/>
      <c r="V140" s="20"/>
      <c r="W140" s="20"/>
      <c r="X140" s="20"/>
      <c r="Y140" s="20"/>
      <c r="Z140" s="20"/>
      <c r="AA140" s="20"/>
      <c r="AB140" s="20"/>
      <c r="AC140" s="20"/>
      <c r="AD140" s="20"/>
      <c r="AE140" s="20"/>
      <c r="AF140" s="20"/>
      <c r="AG140" s="20"/>
      <c r="AH140" s="20"/>
    </row>
    <row r="141" spans="2:34" x14ac:dyDescent="0.3">
      <c r="B141" s="22" t="s">
        <v>25</v>
      </c>
      <c r="C141" s="22" t="s">
        <v>411</v>
      </c>
      <c r="D141" s="22" t="s">
        <v>27</v>
      </c>
      <c r="E141" s="22" t="s">
        <v>28</v>
      </c>
      <c r="F141" s="22" t="s">
        <v>29</v>
      </c>
      <c r="G141" s="20" t="s">
        <v>359</v>
      </c>
      <c r="H141" s="20" t="s">
        <v>412</v>
      </c>
      <c r="I141" s="20" t="s">
        <v>413</v>
      </c>
      <c r="J141" s="20" t="s">
        <v>414</v>
      </c>
      <c r="K141" s="20">
        <v>0</v>
      </c>
      <c r="L141" s="20">
        <v>3</v>
      </c>
      <c r="M141" s="20">
        <v>1</v>
      </c>
      <c r="N141" s="20" t="s">
        <v>39</v>
      </c>
      <c r="O141" s="20" t="s">
        <v>39</v>
      </c>
      <c r="P141" s="20" t="s">
        <v>34</v>
      </c>
      <c r="Q141" s="20" t="s">
        <v>39</v>
      </c>
      <c r="R141" s="20"/>
      <c r="S141" s="20"/>
      <c r="T141" s="20"/>
      <c r="U141" s="20"/>
      <c r="V141" s="20"/>
      <c r="W141" s="20"/>
      <c r="X141" s="20"/>
      <c r="Y141" s="20"/>
      <c r="Z141" s="20"/>
      <c r="AA141" s="20"/>
      <c r="AB141" s="20"/>
      <c r="AC141" s="20"/>
      <c r="AD141" s="20"/>
      <c r="AE141" s="20"/>
      <c r="AF141" s="20"/>
      <c r="AG141" s="20"/>
      <c r="AH141" s="20"/>
    </row>
    <row r="142" spans="2:34" x14ac:dyDescent="0.3">
      <c r="B142" s="22" t="s">
        <v>25</v>
      </c>
      <c r="C142" s="22" t="s">
        <v>415</v>
      </c>
      <c r="D142" s="22" t="s">
        <v>27</v>
      </c>
      <c r="E142" s="22" t="s">
        <v>28</v>
      </c>
      <c r="F142" s="22" t="s">
        <v>72</v>
      </c>
      <c r="G142" s="20" t="s">
        <v>225</v>
      </c>
      <c r="H142" s="20" t="s">
        <v>416</v>
      </c>
      <c r="I142" s="20" t="s">
        <v>417</v>
      </c>
      <c r="J142" s="20" t="s">
        <v>418</v>
      </c>
      <c r="K142" s="20">
        <v>0</v>
      </c>
      <c r="L142" s="20">
        <v>3</v>
      </c>
      <c r="M142" s="20">
        <v>1</v>
      </c>
      <c r="N142" s="20" t="s">
        <v>39</v>
      </c>
      <c r="O142" s="20" t="s">
        <v>34</v>
      </c>
      <c r="P142" s="20" t="s">
        <v>39</v>
      </c>
      <c r="Q142" s="20" t="s">
        <v>39</v>
      </c>
      <c r="R142" s="20"/>
      <c r="S142" s="20"/>
      <c r="T142" s="20"/>
      <c r="U142" s="20"/>
      <c r="V142" s="20"/>
      <c r="W142" s="20"/>
      <c r="X142" s="20"/>
      <c r="Y142" s="20"/>
      <c r="Z142" s="20"/>
      <c r="AA142" s="20"/>
      <c r="AB142" s="20"/>
      <c r="AC142" s="20"/>
      <c r="AD142" s="20"/>
      <c r="AE142" s="20"/>
      <c r="AF142" s="20"/>
      <c r="AG142" s="20"/>
      <c r="AH142" s="20"/>
    </row>
    <row r="143" spans="2:34" x14ac:dyDescent="0.3">
      <c r="B143" s="22" t="s">
        <v>25</v>
      </c>
      <c r="C143" s="22" t="s">
        <v>419</v>
      </c>
      <c r="D143" s="22" t="s">
        <v>27</v>
      </c>
      <c r="E143" s="22" t="s">
        <v>28</v>
      </c>
      <c r="F143" s="22" t="s">
        <v>29</v>
      </c>
      <c r="G143" s="20" t="s">
        <v>88</v>
      </c>
      <c r="H143" s="20" t="s">
        <v>420</v>
      </c>
      <c r="I143" s="20" t="s">
        <v>421</v>
      </c>
      <c r="J143" s="20" t="s">
        <v>422</v>
      </c>
      <c r="K143" s="20">
        <v>0</v>
      </c>
      <c r="L143" s="20">
        <v>2</v>
      </c>
      <c r="M143" s="20">
        <v>2</v>
      </c>
      <c r="N143" s="20" t="s">
        <v>39</v>
      </c>
      <c r="O143" s="20" t="s">
        <v>39</v>
      </c>
      <c r="P143" s="20" t="s">
        <v>34</v>
      </c>
      <c r="Q143" s="20" t="s">
        <v>34</v>
      </c>
      <c r="R143" s="20"/>
      <c r="S143" s="20"/>
      <c r="T143" s="20"/>
      <c r="U143" s="20"/>
      <c r="V143" s="20"/>
      <c r="W143" s="20"/>
      <c r="X143" s="20"/>
      <c r="Y143" s="20"/>
      <c r="Z143" s="20"/>
      <c r="AA143" s="20"/>
      <c r="AB143" s="20"/>
      <c r="AC143" s="20"/>
      <c r="AD143" s="20"/>
      <c r="AE143" s="20"/>
      <c r="AF143" s="20"/>
      <c r="AG143" s="20"/>
      <c r="AH143" s="20"/>
    </row>
    <row r="144" spans="2:34" x14ac:dyDescent="0.3">
      <c r="B144" s="22" t="s">
        <v>25</v>
      </c>
      <c r="C144" s="22" t="s">
        <v>423</v>
      </c>
      <c r="D144" s="22" t="s">
        <v>27</v>
      </c>
      <c r="E144" s="22" t="s">
        <v>28</v>
      </c>
      <c r="F144" s="22" t="s">
        <v>29</v>
      </c>
      <c r="G144" s="20" t="s">
        <v>88</v>
      </c>
      <c r="H144" s="20" t="s">
        <v>420</v>
      </c>
      <c r="I144" s="20" t="s">
        <v>421</v>
      </c>
      <c r="J144" s="20" t="s">
        <v>424</v>
      </c>
      <c r="K144" s="20">
        <v>0</v>
      </c>
      <c r="L144" s="20">
        <v>1</v>
      </c>
      <c r="M144" s="20">
        <v>3</v>
      </c>
      <c r="N144" s="20" t="s">
        <v>34</v>
      </c>
      <c r="O144" s="20" t="s">
        <v>39</v>
      </c>
      <c r="P144" s="20" t="s">
        <v>34</v>
      </c>
      <c r="Q144" s="20" t="s">
        <v>34</v>
      </c>
      <c r="R144" s="20"/>
      <c r="S144" s="20"/>
      <c r="T144" s="20"/>
      <c r="U144" s="20"/>
      <c r="V144" s="20"/>
      <c r="W144" s="20"/>
      <c r="X144" s="20"/>
      <c r="Y144" s="20"/>
      <c r="Z144" s="20"/>
      <c r="AA144" s="20"/>
      <c r="AB144" s="20"/>
      <c r="AC144" s="20"/>
      <c r="AD144" s="20"/>
      <c r="AE144" s="20"/>
      <c r="AF144" s="20"/>
      <c r="AG144" s="20"/>
      <c r="AH144" s="20"/>
    </row>
    <row r="145" spans="2:34" x14ac:dyDescent="0.3">
      <c r="B145" s="22" t="s">
        <v>25</v>
      </c>
      <c r="C145" s="22" t="s">
        <v>425</v>
      </c>
      <c r="D145" s="22" t="s">
        <v>27</v>
      </c>
      <c r="E145" s="22" t="s">
        <v>28</v>
      </c>
      <c r="F145" s="22" t="s">
        <v>29</v>
      </c>
      <c r="G145" s="20" t="s">
        <v>88</v>
      </c>
      <c r="H145" s="20" t="s">
        <v>420</v>
      </c>
      <c r="I145" s="20" t="s">
        <v>421</v>
      </c>
      <c r="J145" s="20" t="s">
        <v>426</v>
      </c>
      <c r="K145" s="20">
        <v>3</v>
      </c>
      <c r="L145" s="20">
        <v>1</v>
      </c>
      <c r="M145" s="20">
        <v>0</v>
      </c>
      <c r="N145" s="20" t="s">
        <v>52</v>
      </c>
      <c r="O145" s="20" t="s">
        <v>39</v>
      </c>
      <c r="P145" s="20" t="s">
        <v>52</v>
      </c>
      <c r="Q145" s="20" t="s">
        <v>52</v>
      </c>
      <c r="R145" s="20"/>
      <c r="S145" s="20"/>
      <c r="T145" s="20"/>
      <c r="U145" s="20"/>
      <c r="V145" s="20"/>
      <c r="W145" s="20"/>
      <c r="X145" s="20"/>
      <c r="Y145" s="20"/>
      <c r="Z145" s="20"/>
      <c r="AA145" s="20"/>
      <c r="AB145" s="20"/>
      <c r="AC145" s="20"/>
      <c r="AD145" s="20"/>
      <c r="AE145" s="20"/>
      <c r="AF145" s="20"/>
      <c r="AG145" s="20"/>
      <c r="AH145" s="20"/>
    </row>
  </sheetData>
  <mergeCells count="4">
    <mergeCell ref="B6:C6"/>
    <mergeCell ref="B7:C7"/>
    <mergeCell ref="B8:C8"/>
    <mergeCell ref="B9:C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399"/>
  </sheetPr>
  <dimension ref="B1:AH145"/>
  <sheetViews>
    <sheetView showGridLines="0" zoomScaleNormal="100" workbookViewId="0">
      <selection activeCell="O18" sqref="O18"/>
    </sheetView>
  </sheetViews>
  <sheetFormatPr defaultRowHeight="16.5" x14ac:dyDescent="0.3"/>
  <cols>
    <col min="2" max="2" width="10.875" customWidth="1"/>
    <col min="3" max="3" width="17.375" customWidth="1"/>
    <col min="4" max="4" width="20" customWidth="1"/>
    <col min="5" max="5" width="17.75" customWidth="1"/>
    <col min="6" max="6" width="18" customWidth="1"/>
    <col min="7" max="7" width="14.5" customWidth="1"/>
    <col min="8" max="8" width="13.25" customWidth="1"/>
    <col min="9" max="9" width="15.5" customWidth="1"/>
    <col min="10" max="12" width="13.625" customWidth="1"/>
    <col min="13" max="15" width="18" customWidth="1"/>
  </cols>
  <sheetData>
    <row r="1" spans="2:34" ht="75" customHeight="1" x14ac:dyDescent="0.3"/>
    <row r="3" spans="2:34" ht="19.5" customHeight="1" x14ac:dyDescent="0.3">
      <c r="B3" s="85" t="s">
        <v>427</v>
      </c>
      <c r="C3" s="85"/>
    </row>
    <row r="4" spans="2:34" ht="16.5" customHeight="1" x14ac:dyDescent="0.3">
      <c r="B4" s="86" t="s">
        <v>557</v>
      </c>
      <c r="C4" s="85"/>
    </row>
    <row r="6" spans="2:34" x14ac:dyDescent="0.3">
      <c r="B6" s="117" t="s">
        <v>559</v>
      </c>
      <c r="C6" s="118"/>
      <c r="D6" s="118"/>
    </row>
    <row r="7" spans="2:34" ht="17.25" customHeight="1" x14ac:dyDescent="0.3">
      <c r="B7" s="114">
        <f>SUBTOTAL(3,Tabell153[Huvudmannens analys av studieresultat och trygghet])</f>
        <v>58</v>
      </c>
      <c r="C7" s="119"/>
      <c r="D7" s="115"/>
    </row>
    <row r="8" spans="2:34" x14ac:dyDescent="0.3">
      <c r="B8" s="120" t="s">
        <v>560</v>
      </c>
      <c r="C8" s="121"/>
      <c r="D8" s="121"/>
    </row>
    <row r="9" spans="2:34" ht="17.25" customHeight="1" x14ac:dyDescent="0.3">
      <c r="B9" s="114">
        <f>COUNTIF(Tabell153[Typ av granskning],"Huvudmannagranskning")</f>
        <v>58</v>
      </c>
      <c r="C9" s="119"/>
      <c r="D9" s="115"/>
      <c r="O9" s="99"/>
    </row>
    <row r="10" spans="2:34" x14ac:dyDescent="0.3">
      <c r="B10" s="116" t="s">
        <v>567</v>
      </c>
      <c r="C10" s="116"/>
      <c r="D10" s="116"/>
      <c r="E10" s="116"/>
      <c r="F10" s="116"/>
      <c r="G10" s="116"/>
      <c r="H10" s="116"/>
      <c r="I10" s="116"/>
      <c r="J10" s="116"/>
      <c r="K10" s="116"/>
      <c r="L10" s="116"/>
      <c r="M10" s="99"/>
      <c r="N10" s="99"/>
      <c r="O10" s="99"/>
    </row>
    <row r="11" spans="2:34" ht="72.75" x14ac:dyDescent="0.3">
      <c r="B11" s="23" t="s">
        <v>9</v>
      </c>
      <c r="C11" s="23" t="s">
        <v>10</v>
      </c>
      <c r="D11" s="23" t="s">
        <v>11</v>
      </c>
      <c r="E11" s="23" t="s">
        <v>12</v>
      </c>
      <c r="F11" s="23" t="s">
        <v>13</v>
      </c>
      <c r="G11" s="24" t="s">
        <v>14</v>
      </c>
      <c r="H11" s="24" t="s">
        <v>15</v>
      </c>
      <c r="I11" s="24" t="s">
        <v>16</v>
      </c>
      <c r="J11" s="24" t="s">
        <v>18</v>
      </c>
      <c r="K11" s="24" t="s">
        <v>19</v>
      </c>
      <c r="L11" s="24" t="s">
        <v>20</v>
      </c>
      <c r="M11" s="24" t="s">
        <v>428</v>
      </c>
      <c r="N11" s="24" t="s">
        <v>429</v>
      </c>
      <c r="O11" s="24" t="s">
        <v>430</v>
      </c>
      <c r="P11" s="24" t="s">
        <v>533</v>
      </c>
      <c r="Q11" s="24" t="s">
        <v>534</v>
      </c>
      <c r="R11" s="21"/>
      <c r="S11" s="21"/>
      <c r="T11" s="21"/>
      <c r="U11" s="21"/>
      <c r="V11" s="21"/>
      <c r="W11" s="21"/>
      <c r="X11" s="21"/>
      <c r="Y11" s="21"/>
      <c r="Z11" s="21"/>
      <c r="AA11" s="21"/>
      <c r="AB11" s="21"/>
      <c r="AC11" s="21"/>
      <c r="AD11" s="21"/>
      <c r="AE11" s="21"/>
      <c r="AF11" s="21"/>
      <c r="AG11" s="21"/>
      <c r="AH11" s="21"/>
    </row>
    <row r="12" spans="2:34" x14ac:dyDescent="0.3">
      <c r="B12" s="9" t="s">
        <v>431</v>
      </c>
      <c r="C12" s="9" t="s">
        <v>432</v>
      </c>
      <c r="D12" s="9" t="s">
        <v>433</v>
      </c>
      <c r="E12" s="9" t="s">
        <v>28</v>
      </c>
      <c r="F12" s="9" t="s">
        <v>16</v>
      </c>
      <c r="G12" s="20" t="s">
        <v>177</v>
      </c>
      <c r="H12" s="20" t="s">
        <v>178</v>
      </c>
      <c r="I12" s="20" t="s">
        <v>178</v>
      </c>
      <c r="J12" s="20">
        <v>1</v>
      </c>
      <c r="K12" s="20">
        <v>1</v>
      </c>
      <c r="L12" s="20">
        <v>0</v>
      </c>
      <c r="M12" s="20" t="s">
        <v>52</v>
      </c>
      <c r="N12" s="20" t="s">
        <v>39</v>
      </c>
      <c r="O12" s="20"/>
      <c r="P12" s="20"/>
      <c r="Q12" s="20"/>
      <c r="R12" s="20"/>
      <c r="S12" s="20"/>
      <c r="T12" s="20"/>
      <c r="U12" s="20"/>
      <c r="V12" s="20"/>
      <c r="W12" s="20"/>
      <c r="X12" s="20"/>
      <c r="Y12" s="20"/>
      <c r="Z12" s="20"/>
      <c r="AA12" s="20"/>
      <c r="AB12" s="20"/>
      <c r="AC12" s="20"/>
      <c r="AD12" s="20"/>
      <c r="AE12" s="20"/>
      <c r="AF12" s="20"/>
      <c r="AG12" s="20"/>
      <c r="AH12" s="20"/>
    </row>
    <row r="13" spans="2:34" x14ac:dyDescent="0.3">
      <c r="B13" s="9" t="s">
        <v>431</v>
      </c>
      <c r="C13" s="9" t="s">
        <v>434</v>
      </c>
      <c r="D13" s="9" t="s">
        <v>433</v>
      </c>
      <c r="E13" s="9" t="s">
        <v>28</v>
      </c>
      <c r="F13" s="9" t="s">
        <v>16</v>
      </c>
      <c r="G13" s="20" t="s">
        <v>403</v>
      </c>
      <c r="H13" s="20" t="s">
        <v>435</v>
      </c>
      <c r="I13" s="20" t="s">
        <v>435</v>
      </c>
      <c r="J13" s="20">
        <v>0</v>
      </c>
      <c r="K13" s="20">
        <v>2</v>
      </c>
      <c r="L13" s="20">
        <v>0</v>
      </c>
      <c r="M13" s="20" t="s">
        <v>39</v>
      </c>
      <c r="N13" s="20" t="s">
        <v>39</v>
      </c>
      <c r="O13" s="20"/>
      <c r="P13" s="20"/>
      <c r="Q13" s="20"/>
      <c r="R13" s="20"/>
      <c r="S13" s="20"/>
      <c r="T13" s="20"/>
      <c r="U13" s="20"/>
      <c r="V13" s="20"/>
      <c r="W13" s="20"/>
      <c r="X13" s="20"/>
      <c r="Y13" s="20"/>
      <c r="Z13" s="20"/>
      <c r="AA13" s="20"/>
      <c r="AB13" s="20"/>
      <c r="AC13" s="20"/>
      <c r="AD13" s="20"/>
      <c r="AE13" s="20"/>
      <c r="AF13" s="20"/>
      <c r="AG13" s="20"/>
      <c r="AH13" s="20"/>
    </row>
    <row r="14" spans="2:34" x14ac:dyDescent="0.3">
      <c r="B14" s="9" t="s">
        <v>431</v>
      </c>
      <c r="C14" s="9" t="s">
        <v>436</v>
      </c>
      <c r="D14" s="9" t="s">
        <v>433</v>
      </c>
      <c r="E14" s="9" t="s">
        <v>28</v>
      </c>
      <c r="F14" s="9" t="s">
        <v>16</v>
      </c>
      <c r="G14" s="20" t="s">
        <v>437</v>
      </c>
      <c r="H14" s="20" t="s">
        <v>438</v>
      </c>
      <c r="I14" s="20" t="s">
        <v>438</v>
      </c>
      <c r="J14" s="20">
        <v>0</v>
      </c>
      <c r="K14" s="20">
        <v>1</v>
      </c>
      <c r="L14" s="20">
        <v>1</v>
      </c>
      <c r="M14" s="20" t="s">
        <v>34</v>
      </c>
      <c r="N14" s="20" t="s">
        <v>39</v>
      </c>
      <c r="O14" s="20"/>
      <c r="P14" s="20"/>
      <c r="Q14" s="20"/>
      <c r="R14" s="20"/>
      <c r="S14" s="20"/>
      <c r="T14" s="20"/>
      <c r="U14" s="20"/>
      <c r="V14" s="20"/>
      <c r="W14" s="20"/>
      <c r="X14" s="20"/>
      <c r="Y14" s="20"/>
      <c r="Z14" s="20"/>
      <c r="AA14" s="20"/>
      <c r="AB14" s="20"/>
      <c r="AC14" s="20"/>
      <c r="AD14" s="20"/>
      <c r="AE14" s="20"/>
      <c r="AF14" s="20"/>
      <c r="AG14" s="20"/>
      <c r="AH14" s="20"/>
    </row>
    <row r="15" spans="2:34" x14ac:dyDescent="0.3">
      <c r="B15" s="9" t="s">
        <v>431</v>
      </c>
      <c r="C15" s="9" t="s">
        <v>439</v>
      </c>
      <c r="D15" s="9" t="s">
        <v>433</v>
      </c>
      <c r="E15" s="9" t="s">
        <v>28</v>
      </c>
      <c r="F15" s="9" t="s">
        <v>16</v>
      </c>
      <c r="G15" s="20" t="s">
        <v>403</v>
      </c>
      <c r="H15" s="20" t="s">
        <v>440</v>
      </c>
      <c r="I15" s="20" t="s">
        <v>440</v>
      </c>
      <c r="J15" s="20">
        <v>0</v>
      </c>
      <c r="K15" s="20">
        <v>2</v>
      </c>
      <c r="L15" s="20">
        <v>0</v>
      </c>
      <c r="M15" s="20" t="s">
        <v>39</v>
      </c>
      <c r="N15" s="20" t="s">
        <v>39</v>
      </c>
      <c r="O15" s="20"/>
      <c r="P15" s="20"/>
      <c r="Q15" s="20"/>
      <c r="R15" s="20"/>
      <c r="S15" s="20"/>
      <c r="T15" s="20"/>
      <c r="U15" s="20"/>
      <c r="V15" s="20"/>
      <c r="W15" s="20"/>
      <c r="X15" s="20"/>
      <c r="Y15" s="20"/>
      <c r="Z15" s="20"/>
      <c r="AA15" s="20"/>
      <c r="AB15" s="20"/>
      <c r="AC15" s="20"/>
      <c r="AD15" s="20"/>
      <c r="AE15" s="20"/>
      <c r="AF15" s="20"/>
      <c r="AG15" s="20"/>
      <c r="AH15" s="20"/>
    </row>
    <row r="16" spans="2:34" x14ac:dyDescent="0.3">
      <c r="B16" s="9" t="s">
        <v>431</v>
      </c>
      <c r="C16" s="9" t="s">
        <v>441</v>
      </c>
      <c r="D16" s="9" t="s">
        <v>433</v>
      </c>
      <c r="E16" s="9" t="s">
        <v>28</v>
      </c>
      <c r="F16" s="9" t="s">
        <v>16</v>
      </c>
      <c r="G16" s="20" t="s">
        <v>442</v>
      </c>
      <c r="H16" s="20" t="s">
        <v>443</v>
      </c>
      <c r="I16" s="20" t="s">
        <v>443</v>
      </c>
      <c r="J16" s="20">
        <v>0</v>
      </c>
      <c r="K16" s="20">
        <v>1</v>
      </c>
      <c r="L16" s="20">
        <v>1</v>
      </c>
      <c r="M16" s="20" t="s">
        <v>39</v>
      </c>
      <c r="N16" s="20" t="s">
        <v>34</v>
      </c>
      <c r="O16" s="20"/>
      <c r="P16" s="20"/>
      <c r="Q16" s="20"/>
      <c r="R16" s="20"/>
      <c r="S16" s="20"/>
      <c r="T16" s="20"/>
      <c r="U16" s="20"/>
      <c r="V16" s="20"/>
      <c r="W16" s="20"/>
      <c r="X16" s="20"/>
      <c r="Y16" s="20"/>
      <c r="Z16" s="20"/>
      <c r="AA16" s="20"/>
      <c r="AB16" s="20"/>
      <c r="AC16" s="20"/>
      <c r="AD16" s="20"/>
      <c r="AE16" s="20"/>
      <c r="AF16" s="20"/>
      <c r="AG16" s="20"/>
      <c r="AH16" s="20"/>
    </row>
    <row r="17" spans="2:34" x14ac:dyDescent="0.3">
      <c r="B17" s="9" t="s">
        <v>431</v>
      </c>
      <c r="C17" s="9" t="s">
        <v>444</v>
      </c>
      <c r="D17" s="9" t="s">
        <v>433</v>
      </c>
      <c r="E17" s="9" t="s">
        <v>28</v>
      </c>
      <c r="F17" s="9" t="s">
        <v>16</v>
      </c>
      <c r="G17" s="20" t="s">
        <v>57</v>
      </c>
      <c r="H17" s="20" t="s">
        <v>445</v>
      </c>
      <c r="I17" s="20" t="s">
        <v>445</v>
      </c>
      <c r="J17" s="20">
        <v>0</v>
      </c>
      <c r="K17" s="20">
        <v>1</v>
      </c>
      <c r="L17" s="20">
        <v>1</v>
      </c>
      <c r="M17" s="20" t="s">
        <v>39</v>
      </c>
      <c r="N17" s="20" t="s">
        <v>34</v>
      </c>
      <c r="O17" s="20"/>
      <c r="P17" s="20"/>
      <c r="Q17" s="20"/>
      <c r="R17" s="20"/>
      <c r="S17" s="20"/>
      <c r="T17" s="20"/>
      <c r="U17" s="20"/>
      <c r="V17" s="20"/>
      <c r="W17" s="20"/>
      <c r="X17" s="20"/>
      <c r="Y17" s="20"/>
      <c r="Z17" s="20"/>
      <c r="AA17" s="20"/>
      <c r="AB17" s="20"/>
      <c r="AC17" s="20"/>
      <c r="AD17" s="20"/>
      <c r="AE17" s="20"/>
      <c r="AF17" s="20"/>
      <c r="AG17" s="20"/>
      <c r="AH17" s="20"/>
    </row>
    <row r="18" spans="2:34" x14ac:dyDescent="0.3">
      <c r="B18" s="9" t="s">
        <v>431</v>
      </c>
      <c r="C18" s="9" t="s">
        <v>446</v>
      </c>
      <c r="D18" s="9" t="s">
        <v>433</v>
      </c>
      <c r="E18" s="9" t="s">
        <v>28</v>
      </c>
      <c r="F18" s="9" t="s">
        <v>16</v>
      </c>
      <c r="G18" s="20" t="s">
        <v>88</v>
      </c>
      <c r="H18" s="20" t="s">
        <v>447</v>
      </c>
      <c r="I18" s="20" t="s">
        <v>447</v>
      </c>
      <c r="J18" s="20">
        <v>0</v>
      </c>
      <c r="K18" s="20">
        <v>1</v>
      </c>
      <c r="L18" s="20">
        <v>1</v>
      </c>
      <c r="M18" s="20" t="s">
        <v>39</v>
      </c>
      <c r="N18" s="20" t="s">
        <v>34</v>
      </c>
      <c r="O18" s="20"/>
      <c r="P18" s="20"/>
      <c r="Q18" s="20"/>
      <c r="R18" s="20"/>
      <c r="S18" s="20"/>
      <c r="T18" s="20"/>
      <c r="U18" s="20"/>
      <c r="V18" s="20"/>
      <c r="W18" s="20"/>
      <c r="X18" s="20"/>
      <c r="Y18" s="20"/>
      <c r="Z18" s="20"/>
      <c r="AA18" s="20"/>
      <c r="AB18" s="20"/>
      <c r="AC18" s="20"/>
      <c r="AD18" s="20"/>
      <c r="AE18" s="20"/>
      <c r="AF18" s="20"/>
      <c r="AG18" s="20"/>
      <c r="AH18" s="20"/>
    </row>
    <row r="19" spans="2:34" x14ac:dyDescent="0.3">
      <c r="B19" s="9" t="s">
        <v>431</v>
      </c>
      <c r="C19" s="9" t="s">
        <v>448</v>
      </c>
      <c r="D19" s="9" t="s">
        <v>433</v>
      </c>
      <c r="E19" s="9" t="s">
        <v>28</v>
      </c>
      <c r="F19" s="9" t="s">
        <v>16</v>
      </c>
      <c r="G19" s="20" t="s">
        <v>57</v>
      </c>
      <c r="H19" s="20" t="s">
        <v>449</v>
      </c>
      <c r="I19" s="20" t="s">
        <v>450</v>
      </c>
      <c r="J19" s="20">
        <v>0</v>
      </c>
      <c r="K19" s="20">
        <v>2</v>
      </c>
      <c r="L19" s="20">
        <v>0</v>
      </c>
      <c r="M19" s="20" t="s">
        <v>39</v>
      </c>
      <c r="N19" s="20" t="s">
        <v>39</v>
      </c>
      <c r="O19" s="20"/>
      <c r="P19" s="20"/>
      <c r="Q19" s="20"/>
      <c r="R19" s="20"/>
      <c r="S19" s="20"/>
      <c r="T19" s="20"/>
      <c r="U19" s="20"/>
      <c r="V19" s="20"/>
      <c r="W19" s="20"/>
      <c r="X19" s="20"/>
      <c r="Y19" s="20"/>
      <c r="Z19" s="20"/>
      <c r="AA19" s="20"/>
      <c r="AB19" s="20"/>
      <c r="AC19" s="20"/>
      <c r="AD19" s="20"/>
      <c r="AE19" s="20"/>
      <c r="AF19" s="20"/>
      <c r="AG19" s="20"/>
      <c r="AH19" s="20"/>
    </row>
    <row r="20" spans="2:34" x14ac:dyDescent="0.3">
      <c r="B20" s="9" t="s">
        <v>25</v>
      </c>
      <c r="C20" s="9" t="s">
        <v>451</v>
      </c>
      <c r="D20" s="9" t="s">
        <v>433</v>
      </c>
      <c r="E20" s="9" t="s">
        <v>28</v>
      </c>
      <c r="F20" s="9" t="s">
        <v>16</v>
      </c>
      <c r="G20" s="20" t="s">
        <v>57</v>
      </c>
      <c r="H20" s="20" t="s">
        <v>452</v>
      </c>
      <c r="I20" s="20" t="s">
        <v>453</v>
      </c>
      <c r="J20" s="20">
        <v>1</v>
      </c>
      <c r="K20" s="20">
        <v>1</v>
      </c>
      <c r="L20" s="20">
        <v>0</v>
      </c>
      <c r="M20" s="20" t="s">
        <v>52</v>
      </c>
      <c r="N20" s="20" t="s">
        <v>39</v>
      </c>
      <c r="O20" s="20"/>
      <c r="P20" s="20"/>
      <c r="Q20" s="20"/>
      <c r="R20" s="20"/>
      <c r="S20" s="20"/>
      <c r="T20" s="20"/>
      <c r="U20" s="20"/>
      <c r="V20" s="20"/>
      <c r="W20" s="20"/>
      <c r="X20" s="20"/>
      <c r="Y20" s="20"/>
      <c r="Z20" s="20"/>
      <c r="AA20" s="20"/>
      <c r="AB20" s="20"/>
      <c r="AC20" s="20"/>
      <c r="AD20" s="20"/>
      <c r="AE20" s="20"/>
      <c r="AF20" s="20"/>
      <c r="AG20" s="20"/>
      <c r="AH20" s="20"/>
    </row>
    <row r="21" spans="2:34" x14ac:dyDescent="0.3">
      <c r="B21" s="9" t="s">
        <v>25</v>
      </c>
      <c r="C21" s="9" t="s">
        <v>454</v>
      </c>
      <c r="D21" s="9" t="s">
        <v>433</v>
      </c>
      <c r="E21" s="9" t="s">
        <v>28</v>
      </c>
      <c r="F21" s="9" t="s">
        <v>16</v>
      </c>
      <c r="G21" s="20" t="s">
        <v>30</v>
      </c>
      <c r="H21" s="20" t="s">
        <v>455</v>
      </c>
      <c r="I21" s="20" t="s">
        <v>456</v>
      </c>
      <c r="J21" s="20">
        <v>0</v>
      </c>
      <c r="K21" s="20">
        <v>0</v>
      </c>
      <c r="L21" s="20">
        <v>2</v>
      </c>
      <c r="M21" s="20" t="s">
        <v>34</v>
      </c>
      <c r="N21" s="20" t="s">
        <v>34</v>
      </c>
      <c r="O21" s="20"/>
      <c r="P21" s="20"/>
      <c r="Q21" s="20"/>
      <c r="R21" s="20"/>
      <c r="S21" s="20"/>
      <c r="T21" s="20"/>
      <c r="U21" s="20"/>
      <c r="V21" s="20"/>
      <c r="W21" s="20"/>
      <c r="X21" s="20"/>
      <c r="Y21" s="20"/>
      <c r="Z21" s="20"/>
      <c r="AA21" s="20"/>
      <c r="AB21" s="20"/>
      <c r="AC21" s="20"/>
      <c r="AD21" s="20"/>
      <c r="AE21" s="20"/>
      <c r="AF21" s="20"/>
      <c r="AG21" s="20"/>
      <c r="AH21" s="20"/>
    </row>
    <row r="22" spans="2:34" x14ac:dyDescent="0.3">
      <c r="B22" s="9" t="s">
        <v>25</v>
      </c>
      <c r="C22" s="9" t="s">
        <v>457</v>
      </c>
      <c r="D22" s="9" t="s">
        <v>433</v>
      </c>
      <c r="E22" s="9" t="s">
        <v>28</v>
      </c>
      <c r="F22" s="9" t="s">
        <v>16</v>
      </c>
      <c r="G22" s="20" t="s">
        <v>88</v>
      </c>
      <c r="H22" s="20" t="s">
        <v>458</v>
      </c>
      <c r="I22" s="20" t="s">
        <v>459</v>
      </c>
      <c r="J22" s="20">
        <v>0</v>
      </c>
      <c r="K22" s="20">
        <v>1</v>
      </c>
      <c r="L22" s="20">
        <v>1</v>
      </c>
      <c r="M22" s="20" t="s">
        <v>39</v>
      </c>
      <c r="N22" s="20" t="s">
        <v>34</v>
      </c>
      <c r="O22" s="20"/>
      <c r="P22" s="20"/>
      <c r="Q22" s="20"/>
      <c r="R22" s="20"/>
      <c r="S22" s="20"/>
      <c r="T22" s="20"/>
      <c r="U22" s="20"/>
      <c r="V22" s="20"/>
      <c r="W22" s="20"/>
      <c r="X22" s="20"/>
      <c r="Y22" s="20"/>
      <c r="Z22" s="20"/>
      <c r="AA22" s="20"/>
      <c r="AB22" s="20"/>
      <c r="AC22" s="20"/>
      <c r="AD22" s="20"/>
      <c r="AE22" s="20"/>
      <c r="AF22" s="20"/>
      <c r="AG22" s="20"/>
      <c r="AH22" s="20"/>
    </row>
    <row r="23" spans="2:34" x14ac:dyDescent="0.3">
      <c r="B23" s="10" t="s">
        <v>25</v>
      </c>
      <c r="C23" s="10" t="s">
        <v>460</v>
      </c>
      <c r="D23" s="10" t="s">
        <v>433</v>
      </c>
      <c r="E23" s="10" t="s">
        <v>28</v>
      </c>
      <c r="F23" s="9" t="s">
        <v>16</v>
      </c>
      <c r="G23" s="20" t="s">
        <v>30</v>
      </c>
      <c r="H23" s="20" t="s">
        <v>461</v>
      </c>
      <c r="I23" s="20" t="s">
        <v>462</v>
      </c>
      <c r="J23" s="20">
        <v>1</v>
      </c>
      <c r="K23" s="20">
        <v>1</v>
      </c>
      <c r="L23" s="20">
        <v>0</v>
      </c>
      <c r="M23" s="20" t="s">
        <v>39</v>
      </c>
      <c r="N23" s="20" t="s">
        <v>52</v>
      </c>
      <c r="O23" s="20"/>
      <c r="P23" s="20"/>
      <c r="Q23" s="20"/>
      <c r="R23" s="20"/>
      <c r="S23" s="20"/>
      <c r="T23" s="20"/>
      <c r="U23" s="20"/>
      <c r="V23" s="20"/>
      <c r="W23" s="20"/>
      <c r="X23" s="20"/>
      <c r="Y23" s="20"/>
      <c r="Z23" s="20"/>
      <c r="AA23" s="20"/>
      <c r="AB23" s="20"/>
      <c r="AC23" s="20"/>
      <c r="AD23" s="20"/>
      <c r="AE23" s="20"/>
      <c r="AF23" s="20"/>
      <c r="AG23" s="20"/>
      <c r="AH23" s="20"/>
    </row>
    <row r="24" spans="2:34" x14ac:dyDescent="0.3">
      <c r="B24" s="10" t="s">
        <v>25</v>
      </c>
      <c r="C24" s="10" t="s">
        <v>463</v>
      </c>
      <c r="D24" s="10" t="s">
        <v>433</v>
      </c>
      <c r="E24" s="10" t="s">
        <v>28</v>
      </c>
      <c r="F24" s="9" t="s">
        <v>16</v>
      </c>
      <c r="G24" s="20" t="s">
        <v>403</v>
      </c>
      <c r="H24" s="20" t="s">
        <v>404</v>
      </c>
      <c r="I24" s="20" t="s">
        <v>405</v>
      </c>
      <c r="J24" s="20">
        <v>1</v>
      </c>
      <c r="K24" s="20">
        <v>1</v>
      </c>
      <c r="L24" s="20">
        <v>0</v>
      </c>
      <c r="M24" s="20" t="s">
        <v>52</v>
      </c>
      <c r="N24" s="20" t="s">
        <v>39</v>
      </c>
      <c r="O24" s="20"/>
      <c r="P24" s="20"/>
      <c r="Q24" s="20"/>
      <c r="R24" s="20"/>
      <c r="S24" s="20"/>
      <c r="T24" s="20"/>
      <c r="U24" s="20"/>
      <c r="V24" s="20"/>
      <c r="W24" s="20"/>
      <c r="X24" s="20"/>
      <c r="Y24" s="20"/>
      <c r="Z24" s="20"/>
      <c r="AA24" s="20"/>
      <c r="AB24" s="20"/>
      <c r="AC24" s="20"/>
      <c r="AD24" s="20"/>
      <c r="AE24" s="20"/>
      <c r="AF24" s="20"/>
      <c r="AG24" s="20"/>
      <c r="AH24" s="20"/>
    </row>
    <row r="25" spans="2:34" x14ac:dyDescent="0.3">
      <c r="B25" s="10" t="s">
        <v>25</v>
      </c>
      <c r="C25" s="10" t="s">
        <v>464</v>
      </c>
      <c r="D25" s="10" t="s">
        <v>433</v>
      </c>
      <c r="E25" s="10" t="s">
        <v>28</v>
      </c>
      <c r="F25" s="9" t="s">
        <v>16</v>
      </c>
      <c r="G25" s="20" t="s">
        <v>30</v>
      </c>
      <c r="H25" s="20" t="s">
        <v>465</v>
      </c>
      <c r="I25" s="20" t="s">
        <v>466</v>
      </c>
      <c r="J25" s="20">
        <v>0</v>
      </c>
      <c r="K25" s="20">
        <v>2</v>
      </c>
      <c r="L25" s="20">
        <v>0</v>
      </c>
      <c r="M25" s="20" t="s">
        <v>39</v>
      </c>
      <c r="N25" s="20" t="s">
        <v>39</v>
      </c>
      <c r="O25" s="20"/>
      <c r="P25" s="20"/>
      <c r="Q25" s="20"/>
      <c r="R25" s="20"/>
      <c r="S25" s="20"/>
      <c r="T25" s="20"/>
      <c r="U25" s="20"/>
      <c r="V25" s="20"/>
      <c r="W25" s="20"/>
      <c r="X25" s="20"/>
      <c r="Y25" s="20"/>
      <c r="Z25" s="20"/>
      <c r="AA25" s="20"/>
      <c r="AB25" s="20"/>
      <c r="AC25" s="20"/>
      <c r="AD25" s="20"/>
      <c r="AE25" s="20"/>
      <c r="AF25" s="20"/>
      <c r="AG25" s="20"/>
      <c r="AH25" s="20"/>
    </row>
    <row r="26" spans="2:34" x14ac:dyDescent="0.3">
      <c r="B26" s="9" t="s">
        <v>25</v>
      </c>
      <c r="C26" s="9" t="s">
        <v>467</v>
      </c>
      <c r="D26" s="9" t="s">
        <v>433</v>
      </c>
      <c r="E26" s="9" t="s">
        <v>56</v>
      </c>
      <c r="F26" s="9" t="s">
        <v>16</v>
      </c>
      <c r="G26" s="20" t="s">
        <v>30</v>
      </c>
      <c r="H26" s="20" t="s">
        <v>352</v>
      </c>
      <c r="I26" s="20" t="s">
        <v>468</v>
      </c>
      <c r="J26" s="20">
        <v>0</v>
      </c>
      <c r="K26" s="20">
        <v>2</v>
      </c>
      <c r="L26" s="20">
        <v>0</v>
      </c>
      <c r="M26" s="20" t="s">
        <v>39</v>
      </c>
      <c r="N26" s="20" t="s">
        <v>39</v>
      </c>
      <c r="O26" s="20"/>
      <c r="P26" s="20"/>
      <c r="Q26" s="20"/>
      <c r="R26" s="20"/>
      <c r="S26" s="20"/>
      <c r="T26" s="20"/>
      <c r="U26" s="20"/>
      <c r="V26" s="20"/>
      <c r="W26" s="20"/>
      <c r="X26" s="20"/>
      <c r="Y26" s="20"/>
      <c r="Z26" s="20"/>
      <c r="AA26" s="20"/>
      <c r="AB26" s="20"/>
      <c r="AC26" s="20"/>
      <c r="AD26" s="20"/>
      <c r="AE26" s="20"/>
      <c r="AF26" s="20"/>
      <c r="AG26" s="20"/>
      <c r="AH26" s="20"/>
    </row>
    <row r="27" spans="2:34" x14ac:dyDescent="0.3">
      <c r="B27" s="9" t="s">
        <v>25</v>
      </c>
      <c r="C27" s="9" t="s">
        <v>469</v>
      </c>
      <c r="D27" s="9" t="s">
        <v>433</v>
      </c>
      <c r="E27" s="9" t="s">
        <v>56</v>
      </c>
      <c r="F27" s="9" t="s">
        <v>16</v>
      </c>
      <c r="G27" s="20" t="s">
        <v>111</v>
      </c>
      <c r="H27" s="20" t="s">
        <v>391</v>
      </c>
      <c r="I27" s="20" t="s">
        <v>470</v>
      </c>
      <c r="J27" s="20">
        <v>0</v>
      </c>
      <c r="K27" s="20">
        <v>1</v>
      </c>
      <c r="L27" s="20">
        <v>1</v>
      </c>
      <c r="M27" s="20" t="s">
        <v>34</v>
      </c>
      <c r="N27" s="20" t="s">
        <v>39</v>
      </c>
      <c r="O27" s="20"/>
      <c r="P27" s="20"/>
      <c r="Q27" s="20"/>
      <c r="R27" s="20"/>
      <c r="S27" s="20"/>
      <c r="T27" s="20"/>
      <c r="U27" s="20"/>
      <c r="V27" s="20"/>
      <c r="W27" s="20"/>
      <c r="X27" s="20"/>
      <c r="Y27" s="20"/>
      <c r="Z27" s="20"/>
      <c r="AA27" s="20"/>
      <c r="AB27" s="20"/>
      <c r="AC27" s="20"/>
      <c r="AD27" s="20"/>
      <c r="AE27" s="20"/>
      <c r="AF27" s="20"/>
      <c r="AG27" s="20"/>
      <c r="AH27" s="20"/>
    </row>
    <row r="28" spans="2:34" x14ac:dyDescent="0.3">
      <c r="B28" s="9" t="s">
        <v>25</v>
      </c>
      <c r="C28" s="9" t="s">
        <v>471</v>
      </c>
      <c r="D28" s="9" t="s">
        <v>433</v>
      </c>
      <c r="E28" s="9" t="s">
        <v>28</v>
      </c>
      <c r="F28" s="9" t="s">
        <v>16</v>
      </c>
      <c r="G28" s="20" t="s">
        <v>437</v>
      </c>
      <c r="H28" s="20" t="s">
        <v>472</v>
      </c>
      <c r="I28" s="20" t="s">
        <v>473</v>
      </c>
      <c r="J28" s="20">
        <v>0</v>
      </c>
      <c r="K28" s="20">
        <v>2</v>
      </c>
      <c r="L28" s="20">
        <v>0</v>
      </c>
      <c r="M28" s="20" t="s">
        <v>39</v>
      </c>
      <c r="N28" s="20" t="s">
        <v>39</v>
      </c>
      <c r="O28" s="20"/>
      <c r="P28" s="20"/>
      <c r="Q28" s="20"/>
      <c r="R28" s="20"/>
      <c r="S28" s="20"/>
      <c r="T28" s="20"/>
      <c r="U28" s="20"/>
      <c r="V28" s="20"/>
      <c r="W28" s="20"/>
      <c r="X28" s="20"/>
      <c r="Y28" s="20"/>
      <c r="Z28" s="20"/>
      <c r="AA28" s="20"/>
      <c r="AB28" s="20"/>
      <c r="AC28" s="20"/>
      <c r="AD28" s="20"/>
      <c r="AE28" s="20"/>
      <c r="AF28" s="20"/>
      <c r="AG28" s="20"/>
      <c r="AH28" s="20"/>
    </row>
    <row r="29" spans="2:34" x14ac:dyDescent="0.3">
      <c r="B29" s="9" t="s">
        <v>25</v>
      </c>
      <c r="C29" s="9" t="s">
        <v>474</v>
      </c>
      <c r="D29" s="9" t="s">
        <v>433</v>
      </c>
      <c r="E29" s="9" t="s">
        <v>56</v>
      </c>
      <c r="F29" s="9" t="s">
        <v>16</v>
      </c>
      <c r="G29" s="20" t="s">
        <v>73</v>
      </c>
      <c r="H29" s="20" t="s">
        <v>182</v>
      </c>
      <c r="I29" s="20" t="s">
        <v>475</v>
      </c>
      <c r="J29" s="20">
        <v>0</v>
      </c>
      <c r="K29" s="20">
        <v>1</v>
      </c>
      <c r="L29" s="20">
        <v>1</v>
      </c>
      <c r="M29" s="20" t="s">
        <v>39</v>
      </c>
      <c r="N29" s="20" t="s">
        <v>34</v>
      </c>
      <c r="O29" s="20"/>
      <c r="P29" s="20"/>
      <c r="Q29" s="20"/>
      <c r="R29" s="20"/>
      <c r="S29" s="20"/>
      <c r="T29" s="20"/>
      <c r="U29" s="20"/>
      <c r="V29" s="20"/>
      <c r="W29" s="20"/>
      <c r="X29" s="20"/>
      <c r="Y29" s="20"/>
      <c r="Z29" s="20"/>
      <c r="AA29" s="20"/>
      <c r="AB29" s="20"/>
      <c r="AC29" s="20"/>
      <c r="AD29" s="20"/>
      <c r="AE29" s="20"/>
      <c r="AF29" s="20"/>
      <c r="AG29" s="20"/>
      <c r="AH29" s="20"/>
    </row>
    <row r="30" spans="2:34" x14ac:dyDescent="0.3">
      <c r="B30" s="9" t="s">
        <v>25</v>
      </c>
      <c r="C30" s="9" t="s">
        <v>476</v>
      </c>
      <c r="D30" s="9" t="s">
        <v>433</v>
      </c>
      <c r="E30" s="9" t="s">
        <v>28</v>
      </c>
      <c r="F30" s="9" t="s">
        <v>16</v>
      </c>
      <c r="G30" s="20" t="s">
        <v>88</v>
      </c>
      <c r="H30" s="20" t="s">
        <v>107</v>
      </c>
      <c r="I30" s="20" t="s">
        <v>108</v>
      </c>
      <c r="J30" s="20">
        <v>0</v>
      </c>
      <c r="K30" s="20">
        <v>1</v>
      </c>
      <c r="L30" s="20">
        <v>1</v>
      </c>
      <c r="M30" s="20" t="s">
        <v>39</v>
      </c>
      <c r="N30" s="20" t="s">
        <v>34</v>
      </c>
      <c r="O30" s="20"/>
      <c r="P30" s="20"/>
      <c r="Q30" s="20"/>
      <c r="R30" s="20"/>
      <c r="S30" s="20"/>
      <c r="T30" s="20"/>
      <c r="U30" s="20"/>
      <c r="V30" s="20"/>
      <c r="W30" s="20"/>
      <c r="X30" s="20"/>
      <c r="Y30" s="20"/>
      <c r="Z30" s="20"/>
      <c r="AA30" s="20"/>
      <c r="AB30" s="20"/>
      <c r="AC30" s="20"/>
      <c r="AD30" s="20"/>
      <c r="AE30" s="20"/>
      <c r="AF30" s="20"/>
      <c r="AG30" s="20"/>
      <c r="AH30" s="20"/>
    </row>
    <row r="31" spans="2:34" x14ac:dyDescent="0.3">
      <c r="B31" s="9" t="s">
        <v>25</v>
      </c>
      <c r="C31" s="9" t="s">
        <v>477</v>
      </c>
      <c r="D31" s="9" t="s">
        <v>433</v>
      </c>
      <c r="E31" s="9" t="s">
        <v>28</v>
      </c>
      <c r="F31" s="9" t="s">
        <v>16</v>
      </c>
      <c r="G31" s="20" t="s">
        <v>478</v>
      </c>
      <c r="H31" s="20" t="s">
        <v>479</v>
      </c>
      <c r="I31" s="20" t="s">
        <v>480</v>
      </c>
      <c r="J31" s="20">
        <v>0</v>
      </c>
      <c r="K31" s="20">
        <v>2</v>
      </c>
      <c r="L31" s="20">
        <v>0</v>
      </c>
      <c r="M31" s="20" t="s">
        <v>39</v>
      </c>
      <c r="N31" s="20" t="s">
        <v>39</v>
      </c>
      <c r="O31" s="20"/>
      <c r="P31" s="20"/>
      <c r="Q31" s="20"/>
      <c r="R31" s="20"/>
      <c r="S31" s="20"/>
      <c r="T31" s="20"/>
      <c r="U31" s="20"/>
      <c r="V31" s="20"/>
      <c r="W31" s="20"/>
      <c r="X31" s="20"/>
      <c r="Y31" s="20"/>
      <c r="Z31" s="20"/>
      <c r="AA31" s="20"/>
      <c r="AB31" s="20"/>
      <c r="AC31" s="20"/>
      <c r="AD31" s="20"/>
      <c r="AE31" s="20"/>
      <c r="AF31" s="20"/>
      <c r="AG31" s="20"/>
      <c r="AH31" s="20"/>
    </row>
    <row r="32" spans="2:34" x14ac:dyDescent="0.3">
      <c r="B32" s="9" t="s">
        <v>25</v>
      </c>
      <c r="C32" s="9" t="s">
        <v>481</v>
      </c>
      <c r="D32" s="9" t="s">
        <v>433</v>
      </c>
      <c r="E32" s="9" t="s">
        <v>56</v>
      </c>
      <c r="F32" s="9" t="s">
        <v>16</v>
      </c>
      <c r="G32" s="20" t="s">
        <v>93</v>
      </c>
      <c r="H32" s="20" t="s">
        <v>482</v>
      </c>
      <c r="I32" s="20" t="s">
        <v>483</v>
      </c>
      <c r="J32" s="20">
        <v>0</v>
      </c>
      <c r="K32" s="20">
        <v>1</v>
      </c>
      <c r="L32" s="20">
        <v>1</v>
      </c>
      <c r="M32" s="20" t="s">
        <v>34</v>
      </c>
      <c r="N32" s="20" t="s">
        <v>39</v>
      </c>
      <c r="O32" s="20"/>
      <c r="P32" s="20"/>
      <c r="Q32" s="20"/>
      <c r="R32" s="20"/>
      <c r="S32" s="20"/>
      <c r="T32" s="20"/>
      <c r="U32" s="20"/>
      <c r="V32" s="20"/>
      <c r="W32" s="20"/>
      <c r="X32" s="20"/>
      <c r="Y32" s="20"/>
      <c r="Z32" s="20"/>
      <c r="AA32" s="20"/>
      <c r="AB32" s="20"/>
      <c r="AC32" s="20"/>
      <c r="AD32" s="20"/>
      <c r="AE32" s="20"/>
      <c r="AF32" s="20"/>
      <c r="AG32" s="20"/>
      <c r="AH32" s="20"/>
    </row>
    <row r="33" spans="2:34" x14ac:dyDescent="0.3">
      <c r="B33" s="9" t="s">
        <v>25</v>
      </c>
      <c r="C33" s="9" t="s">
        <v>484</v>
      </c>
      <c r="D33" s="9" t="s">
        <v>433</v>
      </c>
      <c r="E33" s="9" t="s">
        <v>28</v>
      </c>
      <c r="F33" s="9" t="s">
        <v>16</v>
      </c>
      <c r="G33" s="20" t="s">
        <v>30</v>
      </c>
      <c r="H33" s="20" t="s">
        <v>36</v>
      </c>
      <c r="I33" s="20" t="s">
        <v>37</v>
      </c>
      <c r="J33" s="20">
        <v>0</v>
      </c>
      <c r="K33" s="20">
        <v>2</v>
      </c>
      <c r="L33" s="20">
        <v>0</v>
      </c>
      <c r="M33" s="20" t="s">
        <v>39</v>
      </c>
      <c r="N33" s="20" t="s">
        <v>39</v>
      </c>
      <c r="O33" s="20"/>
      <c r="P33" s="20"/>
      <c r="Q33" s="20"/>
      <c r="R33" s="20"/>
      <c r="S33" s="20"/>
      <c r="T33" s="20"/>
      <c r="U33" s="20"/>
      <c r="V33" s="20"/>
      <c r="W33" s="20"/>
      <c r="X33" s="20"/>
      <c r="Y33" s="20"/>
      <c r="Z33" s="20"/>
      <c r="AA33" s="20"/>
      <c r="AB33" s="20"/>
      <c r="AC33" s="20"/>
      <c r="AD33" s="20"/>
      <c r="AE33" s="20"/>
      <c r="AF33" s="20"/>
      <c r="AG33" s="20"/>
      <c r="AH33" s="20"/>
    </row>
    <row r="34" spans="2:34" x14ac:dyDescent="0.3">
      <c r="B34" s="9" t="s">
        <v>25</v>
      </c>
      <c r="C34" s="9" t="s">
        <v>485</v>
      </c>
      <c r="D34" s="9" t="s">
        <v>433</v>
      </c>
      <c r="E34" s="9" t="s">
        <v>28</v>
      </c>
      <c r="F34" s="9" t="s">
        <v>16</v>
      </c>
      <c r="G34" s="20" t="s">
        <v>30</v>
      </c>
      <c r="H34" s="20" t="s">
        <v>43</v>
      </c>
      <c r="I34" s="20" t="s">
        <v>44</v>
      </c>
      <c r="J34" s="20">
        <v>0</v>
      </c>
      <c r="K34" s="20">
        <v>2</v>
      </c>
      <c r="L34" s="20">
        <v>0</v>
      </c>
      <c r="M34" s="20" t="s">
        <v>39</v>
      </c>
      <c r="N34" s="20" t="s">
        <v>39</v>
      </c>
      <c r="O34" s="20"/>
      <c r="P34" s="20"/>
      <c r="Q34" s="20"/>
      <c r="R34" s="20"/>
      <c r="S34" s="20"/>
      <c r="T34" s="20"/>
      <c r="U34" s="20"/>
      <c r="V34" s="20"/>
      <c r="W34" s="20"/>
      <c r="X34" s="20"/>
      <c r="Y34" s="20"/>
      <c r="Z34" s="20"/>
      <c r="AA34" s="20"/>
      <c r="AB34" s="20"/>
      <c r="AC34" s="20"/>
      <c r="AD34" s="20"/>
      <c r="AE34" s="20"/>
      <c r="AF34" s="20"/>
      <c r="AG34" s="20"/>
      <c r="AH34" s="20"/>
    </row>
    <row r="35" spans="2:34" x14ac:dyDescent="0.3">
      <c r="B35" s="9" t="s">
        <v>25</v>
      </c>
      <c r="C35" s="9" t="s">
        <v>486</v>
      </c>
      <c r="D35" s="9" t="s">
        <v>433</v>
      </c>
      <c r="E35" s="9" t="s">
        <v>28</v>
      </c>
      <c r="F35" s="9" t="s">
        <v>16</v>
      </c>
      <c r="G35" s="20" t="s">
        <v>30</v>
      </c>
      <c r="H35" s="20" t="s">
        <v>47</v>
      </c>
      <c r="I35" s="20" t="s">
        <v>48</v>
      </c>
      <c r="J35" s="20">
        <v>0</v>
      </c>
      <c r="K35" s="20">
        <v>2</v>
      </c>
      <c r="L35" s="20">
        <v>0</v>
      </c>
      <c r="M35" s="20" t="s">
        <v>39</v>
      </c>
      <c r="N35" s="20" t="s">
        <v>39</v>
      </c>
      <c r="O35" s="20"/>
      <c r="P35" s="20"/>
      <c r="Q35" s="20"/>
      <c r="R35" s="20"/>
      <c r="S35" s="20"/>
      <c r="T35" s="20"/>
      <c r="U35" s="20"/>
      <c r="V35" s="20"/>
      <c r="W35" s="20"/>
      <c r="X35" s="20"/>
      <c r="Y35" s="20"/>
      <c r="Z35" s="20"/>
      <c r="AA35" s="20"/>
      <c r="AB35" s="20"/>
      <c r="AC35" s="20"/>
      <c r="AD35" s="20"/>
      <c r="AE35" s="20"/>
      <c r="AF35" s="20"/>
      <c r="AG35" s="20"/>
      <c r="AH35" s="20"/>
    </row>
    <row r="36" spans="2:34" x14ac:dyDescent="0.3">
      <c r="B36" s="9" t="s">
        <v>25</v>
      </c>
      <c r="C36" s="9" t="s">
        <v>487</v>
      </c>
      <c r="D36" s="9" t="s">
        <v>433</v>
      </c>
      <c r="E36" s="9" t="s">
        <v>28</v>
      </c>
      <c r="F36" s="9" t="s">
        <v>16</v>
      </c>
      <c r="G36" s="20" t="s">
        <v>88</v>
      </c>
      <c r="H36" s="20" t="s">
        <v>89</v>
      </c>
      <c r="I36" s="20" t="s">
        <v>90</v>
      </c>
      <c r="J36" s="20">
        <v>0</v>
      </c>
      <c r="K36" s="20">
        <v>2</v>
      </c>
      <c r="L36" s="20">
        <v>0</v>
      </c>
      <c r="M36" s="20" t="s">
        <v>39</v>
      </c>
      <c r="N36" s="20" t="s">
        <v>39</v>
      </c>
      <c r="O36" s="20"/>
      <c r="P36" s="20"/>
      <c r="Q36" s="20"/>
      <c r="R36" s="20"/>
      <c r="S36" s="20"/>
      <c r="T36" s="20"/>
      <c r="U36" s="20"/>
      <c r="V36" s="20"/>
      <c r="W36" s="20"/>
      <c r="X36" s="20"/>
      <c r="Y36" s="20"/>
      <c r="Z36" s="20"/>
      <c r="AA36" s="20"/>
      <c r="AB36" s="20"/>
      <c r="AC36" s="20"/>
      <c r="AD36" s="20"/>
      <c r="AE36" s="20"/>
      <c r="AF36" s="20"/>
      <c r="AG36" s="20"/>
      <c r="AH36" s="20"/>
    </row>
    <row r="37" spans="2:34" x14ac:dyDescent="0.3">
      <c r="B37" s="9" t="s">
        <v>25</v>
      </c>
      <c r="C37" s="9" t="s">
        <v>488</v>
      </c>
      <c r="D37" s="9" t="s">
        <v>433</v>
      </c>
      <c r="E37" s="9" t="s">
        <v>28</v>
      </c>
      <c r="F37" s="9" t="s">
        <v>16</v>
      </c>
      <c r="G37" s="20" t="s">
        <v>93</v>
      </c>
      <c r="H37" s="20" t="s">
        <v>94</v>
      </c>
      <c r="I37" s="20" t="s">
        <v>95</v>
      </c>
      <c r="J37" s="20">
        <v>0</v>
      </c>
      <c r="K37" s="20">
        <v>2</v>
      </c>
      <c r="L37" s="20">
        <v>0</v>
      </c>
      <c r="M37" s="20" t="s">
        <v>39</v>
      </c>
      <c r="N37" s="20" t="s">
        <v>39</v>
      </c>
      <c r="O37" s="20"/>
      <c r="P37" s="20"/>
      <c r="Q37" s="20"/>
      <c r="R37" s="20"/>
      <c r="S37" s="20"/>
      <c r="T37" s="20"/>
      <c r="U37" s="20"/>
      <c r="V37" s="20"/>
      <c r="W37" s="20"/>
      <c r="X37" s="20"/>
      <c r="Y37" s="20"/>
      <c r="Z37" s="20"/>
      <c r="AA37" s="20"/>
      <c r="AB37" s="20"/>
      <c r="AC37" s="20"/>
      <c r="AD37" s="20"/>
      <c r="AE37" s="20"/>
      <c r="AF37" s="20"/>
      <c r="AG37" s="20"/>
      <c r="AH37" s="20"/>
    </row>
    <row r="38" spans="2:34" x14ac:dyDescent="0.3">
      <c r="B38" s="9" t="s">
        <v>25</v>
      </c>
      <c r="C38" s="9" t="s">
        <v>489</v>
      </c>
      <c r="D38" s="9" t="s">
        <v>433</v>
      </c>
      <c r="E38" s="9" t="s">
        <v>28</v>
      </c>
      <c r="F38" s="9" t="s">
        <v>16</v>
      </c>
      <c r="G38" s="20" t="s">
        <v>30</v>
      </c>
      <c r="H38" s="20" t="s">
        <v>98</v>
      </c>
      <c r="I38" s="20" t="s">
        <v>99</v>
      </c>
      <c r="J38" s="20">
        <v>2</v>
      </c>
      <c r="K38" s="20">
        <v>0</v>
      </c>
      <c r="L38" s="20">
        <v>0</v>
      </c>
      <c r="M38" s="20" t="s">
        <v>52</v>
      </c>
      <c r="N38" s="20" t="s">
        <v>52</v>
      </c>
      <c r="O38" s="20"/>
      <c r="P38" s="20"/>
      <c r="Q38" s="20"/>
      <c r="R38" s="20"/>
      <c r="S38" s="20"/>
      <c r="T38" s="20"/>
      <c r="U38" s="20"/>
      <c r="V38" s="20"/>
      <c r="W38" s="20"/>
      <c r="X38" s="20"/>
      <c r="Y38" s="20"/>
      <c r="Z38" s="20"/>
      <c r="AA38" s="20"/>
      <c r="AB38" s="20"/>
      <c r="AC38" s="20"/>
      <c r="AD38" s="20"/>
      <c r="AE38" s="20"/>
      <c r="AF38" s="20"/>
      <c r="AG38" s="20"/>
      <c r="AH38" s="20"/>
    </row>
    <row r="39" spans="2:34" x14ac:dyDescent="0.3">
      <c r="B39" s="9" t="s">
        <v>25</v>
      </c>
      <c r="C39" s="9" t="s">
        <v>490</v>
      </c>
      <c r="D39" s="9" t="s">
        <v>433</v>
      </c>
      <c r="E39" s="9" t="s">
        <v>28</v>
      </c>
      <c r="F39" s="9" t="s">
        <v>16</v>
      </c>
      <c r="G39" s="20" t="s">
        <v>111</v>
      </c>
      <c r="H39" s="20" t="s">
        <v>112</v>
      </c>
      <c r="I39" s="20" t="s">
        <v>113</v>
      </c>
      <c r="J39" s="20">
        <v>1</v>
      </c>
      <c r="K39" s="20">
        <v>1</v>
      </c>
      <c r="L39" s="20">
        <v>0</v>
      </c>
      <c r="M39" s="20" t="s">
        <v>52</v>
      </c>
      <c r="N39" s="20" t="s">
        <v>39</v>
      </c>
      <c r="O39" s="20"/>
      <c r="P39" s="20"/>
      <c r="Q39" s="20"/>
      <c r="R39" s="20"/>
      <c r="S39" s="20"/>
      <c r="T39" s="20"/>
      <c r="U39" s="20"/>
      <c r="V39" s="20"/>
      <c r="W39" s="20"/>
      <c r="X39" s="20"/>
      <c r="Y39" s="20"/>
      <c r="Z39" s="20"/>
      <c r="AA39" s="20"/>
      <c r="AB39" s="20"/>
      <c r="AC39" s="20"/>
      <c r="AD39" s="20"/>
      <c r="AE39" s="20"/>
      <c r="AF39" s="20"/>
      <c r="AG39" s="20"/>
      <c r="AH39" s="20"/>
    </row>
    <row r="40" spans="2:34" x14ac:dyDescent="0.3">
      <c r="B40" s="9" t="s">
        <v>25</v>
      </c>
      <c r="C40" s="9" t="s">
        <v>491</v>
      </c>
      <c r="D40" s="9" t="s">
        <v>433</v>
      </c>
      <c r="E40" s="9" t="s">
        <v>56</v>
      </c>
      <c r="F40" s="9" t="s">
        <v>16</v>
      </c>
      <c r="G40" s="20" t="s">
        <v>225</v>
      </c>
      <c r="H40" s="20" t="s">
        <v>226</v>
      </c>
      <c r="I40" s="20" t="s">
        <v>492</v>
      </c>
      <c r="J40" s="20">
        <v>0</v>
      </c>
      <c r="K40" s="20">
        <v>1</v>
      </c>
      <c r="L40" s="20">
        <v>1</v>
      </c>
      <c r="M40" s="20" t="s">
        <v>34</v>
      </c>
      <c r="N40" s="20" t="s">
        <v>39</v>
      </c>
      <c r="O40" s="20"/>
      <c r="P40" s="20"/>
      <c r="Q40" s="20"/>
      <c r="R40" s="20"/>
      <c r="S40" s="20"/>
      <c r="T40" s="20"/>
      <c r="U40" s="20"/>
      <c r="V40" s="20"/>
      <c r="W40" s="20"/>
      <c r="X40" s="20"/>
      <c r="Y40" s="20"/>
      <c r="Z40" s="20"/>
      <c r="AA40" s="20"/>
      <c r="AB40" s="20"/>
      <c r="AC40" s="20"/>
      <c r="AD40" s="20"/>
      <c r="AE40" s="20"/>
      <c r="AF40" s="20"/>
      <c r="AG40" s="20"/>
      <c r="AH40" s="20"/>
    </row>
    <row r="41" spans="2:34" x14ac:dyDescent="0.3">
      <c r="B41" s="9" t="s">
        <v>25</v>
      </c>
      <c r="C41" s="9" t="s">
        <v>493</v>
      </c>
      <c r="D41" s="9" t="s">
        <v>433</v>
      </c>
      <c r="E41" s="9" t="s">
        <v>56</v>
      </c>
      <c r="F41" s="9" t="s">
        <v>16</v>
      </c>
      <c r="G41" s="20" t="s">
        <v>73</v>
      </c>
      <c r="H41" s="20" t="s">
        <v>264</v>
      </c>
      <c r="I41" s="20" t="s">
        <v>494</v>
      </c>
      <c r="J41" s="20">
        <v>0</v>
      </c>
      <c r="K41" s="20">
        <v>0</v>
      </c>
      <c r="L41" s="20">
        <v>2</v>
      </c>
      <c r="M41" s="20" t="s">
        <v>34</v>
      </c>
      <c r="N41" s="20" t="s">
        <v>34</v>
      </c>
      <c r="O41" s="20"/>
      <c r="P41" s="20"/>
      <c r="Q41" s="20"/>
      <c r="R41" s="20"/>
      <c r="S41" s="20"/>
      <c r="T41" s="20"/>
      <c r="U41" s="20"/>
      <c r="V41" s="20"/>
      <c r="W41" s="20"/>
      <c r="X41" s="20"/>
      <c r="Y41" s="20"/>
      <c r="Z41" s="20"/>
      <c r="AA41" s="20"/>
      <c r="AB41" s="20"/>
      <c r="AC41" s="20"/>
      <c r="AD41" s="20"/>
      <c r="AE41" s="20"/>
      <c r="AF41" s="20"/>
      <c r="AG41" s="20"/>
      <c r="AH41" s="20"/>
    </row>
    <row r="42" spans="2:34" x14ac:dyDescent="0.3">
      <c r="B42" s="9" t="s">
        <v>25</v>
      </c>
      <c r="C42" s="9" t="s">
        <v>495</v>
      </c>
      <c r="D42" s="9" t="s">
        <v>433</v>
      </c>
      <c r="E42" s="9" t="s">
        <v>28</v>
      </c>
      <c r="F42" s="9" t="s">
        <v>16</v>
      </c>
      <c r="G42" s="20" t="s">
        <v>120</v>
      </c>
      <c r="H42" s="20" t="s">
        <v>121</v>
      </c>
      <c r="I42" s="20" t="s">
        <v>122</v>
      </c>
      <c r="J42" s="20">
        <v>0</v>
      </c>
      <c r="K42" s="20">
        <v>2</v>
      </c>
      <c r="L42" s="20">
        <v>0</v>
      </c>
      <c r="M42" s="20" t="s">
        <v>39</v>
      </c>
      <c r="N42" s="20" t="s">
        <v>39</v>
      </c>
      <c r="O42" s="20"/>
      <c r="P42" s="20"/>
      <c r="Q42" s="20"/>
      <c r="R42" s="20"/>
      <c r="S42" s="20"/>
      <c r="T42" s="20"/>
      <c r="U42" s="20"/>
      <c r="V42" s="20"/>
      <c r="W42" s="20"/>
      <c r="X42" s="20"/>
      <c r="Y42" s="20"/>
      <c r="Z42" s="20"/>
      <c r="AA42" s="20"/>
      <c r="AB42" s="20"/>
      <c r="AC42" s="20"/>
      <c r="AD42" s="20"/>
      <c r="AE42" s="20"/>
      <c r="AF42" s="20"/>
      <c r="AG42" s="20"/>
      <c r="AH42" s="20"/>
    </row>
    <row r="43" spans="2:34" x14ac:dyDescent="0.3">
      <c r="B43" s="9" t="s">
        <v>25</v>
      </c>
      <c r="C43" s="9" t="s">
        <v>496</v>
      </c>
      <c r="D43" s="9" t="s">
        <v>433</v>
      </c>
      <c r="E43" s="9" t="s">
        <v>28</v>
      </c>
      <c r="F43" s="9" t="s">
        <v>16</v>
      </c>
      <c r="G43" s="20" t="s">
        <v>120</v>
      </c>
      <c r="H43" s="20" t="s">
        <v>139</v>
      </c>
      <c r="I43" s="20" t="s">
        <v>140</v>
      </c>
      <c r="J43" s="20">
        <v>2</v>
      </c>
      <c r="K43" s="20">
        <v>0</v>
      </c>
      <c r="L43" s="20">
        <v>0</v>
      </c>
      <c r="M43" s="20" t="s">
        <v>52</v>
      </c>
      <c r="N43" s="20" t="s">
        <v>52</v>
      </c>
      <c r="O43" s="20"/>
      <c r="P43" s="20"/>
      <c r="Q43" s="20"/>
      <c r="R43" s="20"/>
      <c r="S43" s="20"/>
      <c r="T43" s="20"/>
      <c r="U43" s="20"/>
      <c r="V43" s="20"/>
      <c r="W43" s="20"/>
      <c r="X43" s="20"/>
      <c r="Y43" s="20"/>
      <c r="Z43" s="20"/>
      <c r="AA43" s="20"/>
      <c r="AB43" s="20"/>
      <c r="AC43" s="20"/>
      <c r="AD43" s="20"/>
      <c r="AE43" s="20"/>
      <c r="AF43" s="20"/>
      <c r="AG43" s="20"/>
      <c r="AH43" s="20"/>
    </row>
    <row r="44" spans="2:34" x14ac:dyDescent="0.3">
      <c r="B44" s="9" t="s">
        <v>25</v>
      </c>
      <c r="C44" s="9" t="s">
        <v>497</v>
      </c>
      <c r="D44" s="9" t="s">
        <v>433</v>
      </c>
      <c r="E44" s="9" t="s">
        <v>28</v>
      </c>
      <c r="F44" s="9" t="s">
        <v>16</v>
      </c>
      <c r="G44" s="20" t="s">
        <v>120</v>
      </c>
      <c r="H44" s="20" t="s">
        <v>147</v>
      </c>
      <c r="I44" s="20" t="s">
        <v>148</v>
      </c>
      <c r="J44" s="20">
        <v>0</v>
      </c>
      <c r="K44" s="20">
        <v>1</v>
      </c>
      <c r="L44" s="20">
        <v>1</v>
      </c>
      <c r="M44" s="20" t="s">
        <v>39</v>
      </c>
      <c r="N44" s="20" t="s">
        <v>34</v>
      </c>
      <c r="O44" s="20"/>
      <c r="P44" s="20"/>
      <c r="Q44" s="20"/>
      <c r="R44" s="20"/>
      <c r="S44" s="20"/>
      <c r="T44" s="20"/>
      <c r="U44" s="20"/>
      <c r="V44" s="20"/>
      <c r="W44" s="20"/>
      <c r="X44" s="20"/>
      <c r="Y44" s="20"/>
      <c r="Z44" s="20"/>
      <c r="AA44" s="20"/>
      <c r="AB44" s="20"/>
      <c r="AC44" s="20"/>
      <c r="AD44" s="20"/>
      <c r="AE44" s="20"/>
      <c r="AF44" s="20"/>
      <c r="AG44" s="20"/>
      <c r="AH44" s="20"/>
    </row>
    <row r="45" spans="2:34" x14ac:dyDescent="0.3">
      <c r="B45" s="9" t="s">
        <v>25</v>
      </c>
      <c r="C45" s="9" t="s">
        <v>498</v>
      </c>
      <c r="D45" s="9" t="s">
        <v>433</v>
      </c>
      <c r="E45" s="9" t="s">
        <v>28</v>
      </c>
      <c r="F45" s="9" t="s">
        <v>16</v>
      </c>
      <c r="G45" s="20" t="s">
        <v>88</v>
      </c>
      <c r="H45" s="20" t="s">
        <v>154</v>
      </c>
      <c r="I45" s="20" t="s">
        <v>155</v>
      </c>
      <c r="J45" s="20">
        <v>0</v>
      </c>
      <c r="K45" s="20">
        <v>1</v>
      </c>
      <c r="L45" s="20">
        <v>1</v>
      </c>
      <c r="M45" s="20" t="s">
        <v>39</v>
      </c>
      <c r="N45" s="20" t="s">
        <v>34</v>
      </c>
      <c r="O45" s="20"/>
      <c r="P45" s="20"/>
      <c r="Q45" s="20"/>
      <c r="R45" s="20"/>
      <c r="S45" s="20"/>
      <c r="T45" s="20"/>
      <c r="U45" s="20"/>
      <c r="V45" s="20"/>
      <c r="W45" s="20"/>
      <c r="X45" s="20"/>
      <c r="Y45" s="20"/>
      <c r="Z45" s="20"/>
      <c r="AA45" s="20"/>
      <c r="AB45" s="20"/>
      <c r="AC45" s="20"/>
      <c r="AD45" s="20"/>
      <c r="AE45" s="20"/>
      <c r="AF45" s="20"/>
      <c r="AG45" s="20"/>
      <c r="AH45" s="20"/>
    </row>
    <row r="46" spans="2:34" x14ac:dyDescent="0.3">
      <c r="B46" s="9" t="s">
        <v>25</v>
      </c>
      <c r="C46" s="9" t="s">
        <v>499</v>
      </c>
      <c r="D46" s="9" t="s">
        <v>433</v>
      </c>
      <c r="E46" s="9" t="s">
        <v>28</v>
      </c>
      <c r="F46" s="9" t="s">
        <v>16</v>
      </c>
      <c r="G46" s="20" t="s">
        <v>57</v>
      </c>
      <c r="H46" s="20" t="s">
        <v>167</v>
      </c>
      <c r="I46" s="20" t="s">
        <v>168</v>
      </c>
      <c r="J46" s="20">
        <v>0</v>
      </c>
      <c r="K46" s="20">
        <v>1</v>
      </c>
      <c r="L46" s="20">
        <v>1</v>
      </c>
      <c r="M46" s="20" t="s">
        <v>39</v>
      </c>
      <c r="N46" s="20" t="s">
        <v>34</v>
      </c>
      <c r="O46" s="20"/>
      <c r="P46" s="20"/>
      <c r="Q46" s="20"/>
      <c r="R46" s="20"/>
      <c r="S46" s="20"/>
      <c r="T46" s="20"/>
      <c r="U46" s="20"/>
      <c r="V46" s="20"/>
      <c r="W46" s="20"/>
      <c r="X46" s="20"/>
      <c r="Y46" s="20"/>
      <c r="Z46" s="20"/>
      <c r="AA46" s="20"/>
      <c r="AB46" s="20"/>
      <c r="AC46" s="20"/>
      <c r="AD46" s="20"/>
      <c r="AE46" s="20"/>
      <c r="AF46" s="20"/>
      <c r="AG46" s="20"/>
      <c r="AH46" s="20"/>
    </row>
    <row r="47" spans="2:34" x14ac:dyDescent="0.3">
      <c r="B47" s="9" t="s">
        <v>25</v>
      </c>
      <c r="C47" s="9" t="s">
        <v>500</v>
      </c>
      <c r="D47" s="9" t="s">
        <v>433</v>
      </c>
      <c r="E47" s="9" t="s">
        <v>28</v>
      </c>
      <c r="F47" s="9" t="s">
        <v>16</v>
      </c>
      <c r="G47" s="20" t="s">
        <v>73</v>
      </c>
      <c r="H47" s="20" t="s">
        <v>182</v>
      </c>
      <c r="I47" s="20" t="s">
        <v>74</v>
      </c>
      <c r="J47" s="20">
        <v>0</v>
      </c>
      <c r="K47" s="20">
        <v>2</v>
      </c>
      <c r="L47" s="20">
        <v>0</v>
      </c>
      <c r="M47" s="20" t="s">
        <v>39</v>
      </c>
      <c r="N47" s="20" t="s">
        <v>39</v>
      </c>
      <c r="O47" s="20"/>
      <c r="P47" s="20"/>
      <c r="Q47" s="20"/>
      <c r="R47" s="20"/>
      <c r="S47" s="20"/>
      <c r="T47" s="20"/>
      <c r="U47" s="20"/>
      <c r="V47" s="20"/>
      <c r="W47" s="20"/>
      <c r="X47" s="20"/>
      <c r="Y47" s="20"/>
      <c r="Z47" s="20"/>
      <c r="AA47" s="20"/>
      <c r="AB47" s="20"/>
      <c r="AC47" s="20"/>
      <c r="AD47" s="20"/>
      <c r="AE47" s="20"/>
      <c r="AF47" s="20"/>
      <c r="AG47" s="20"/>
      <c r="AH47" s="20"/>
    </row>
    <row r="48" spans="2:34" x14ac:dyDescent="0.3">
      <c r="B48" s="9" t="s">
        <v>25</v>
      </c>
      <c r="C48" s="9" t="s">
        <v>501</v>
      </c>
      <c r="D48" s="9" t="s">
        <v>433</v>
      </c>
      <c r="E48" s="9" t="s">
        <v>28</v>
      </c>
      <c r="F48" s="9" t="s">
        <v>16</v>
      </c>
      <c r="G48" s="20" t="s">
        <v>177</v>
      </c>
      <c r="H48" s="20" t="s">
        <v>198</v>
      </c>
      <c r="I48" s="20" t="s">
        <v>179</v>
      </c>
      <c r="J48" s="20">
        <v>0</v>
      </c>
      <c r="K48" s="20">
        <v>2</v>
      </c>
      <c r="L48" s="20">
        <v>0</v>
      </c>
      <c r="M48" s="20" t="s">
        <v>39</v>
      </c>
      <c r="N48" s="20" t="s">
        <v>39</v>
      </c>
      <c r="O48" s="20"/>
      <c r="P48" s="20"/>
      <c r="Q48" s="20"/>
      <c r="R48" s="20"/>
      <c r="S48" s="20"/>
      <c r="T48" s="20"/>
      <c r="U48" s="20"/>
      <c r="V48" s="20"/>
      <c r="W48" s="20"/>
      <c r="X48" s="20"/>
      <c r="Y48" s="20"/>
      <c r="Z48" s="20"/>
      <c r="AA48" s="20"/>
      <c r="AB48" s="20"/>
      <c r="AC48" s="20"/>
      <c r="AD48" s="20"/>
      <c r="AE48" s="20"/>
      <c r="AF48" s="20"/>
      <c r="AG48" s="20"/>
      <c r="AH48" s="20"/>
    </row>
    <row r="49" spans="2:34" x14ac:dyDescent="0.3">
      <c r="B49" s="9" t="s">
        <v>25</v>
      </c>
      <c r="C49" s="9" t="s">
        <v>502</v>
      </c>
      <c r="D49" s="9" t="s">
        <v>433</v>
      </c>
      <c r="E49" s="9" t="s">
        <v>28</v>
      </c>
      <c r="F49" s="9" t="s">
        <v>16</v>
      </c>
      <c r="G49" s="20" t="s">
        <v>30</v>
      </c>
      <c r="H49" s="20" t="s">
        <v>207</v>
      </c>
      <c r="I49" s="20" t="s">
        <v>208</v>
      </c>
      <c r="J49" s="20">
        <v>0</v>
      </c>
      <c r="K49" s="20">
        <v>1</v>
      </c>
      <c r="L49" s="20">
        <v>1</v>
      </c>
      <c r="M49" s="20" t="s">
        <v>34</v>
      </c>
      <c r="N49" s="20" t="s">
        <v>39</v>
      </c>
      <c r="O49" s="20"/>
      <c r="P49" s="20"/>
      <c r="Q49" s="20"/>
      <c r="R49" s="20"/>
      <c r="S49" s="20"/>
      <c r="T49" s="20"/>
      <c r="U49" s="20"/>
      <c r="V49" s="20"/>
      <c r="W49" s="20"/>
      <c r="X49" s="20"/>
      <c r="Y49" s="20"/>
      <c r="Z49" s="20"/>
      <c r="AA49" s="20"/>
      <c r="AB49" s="20"/>
      <c r="AC49" s="20"/>
      <c r="AD49" s="20"/>
      <c r="AE49" s="20"/>
      <c r="AF49" s="20"/>
      <c r="AG49" s="20"/>
      <c r="AH49" s="20"/>
    </row>
    <row r="50" spans="2:34" x14ac:dyDescent="0.3">
      <c r="B50" s="9" t="s">
        <v>25</v>
      </c>
      <c r="C50" s="9" t="s">
        <v>503</v>
      </c>
      <c r="D50" s="9" t="s">
        <v>433</v>
      </c>
      <c r="E50" s="9" t="s">
        <v>56</v>
      </c>
      <c r="F50" s="9" t="s">
        <v>16</v>
      </c>
      <c r="G50" s="20" t="s">
        <v>225</v>
      </c>
      <c r="H50" s="20" t="s">
        <v>504</v>
      </c>
      <c r="I50" s="20" t="s">
        <v>227</v>
      </c>
      <c r="J50" s="20">
        <v>0</v>
      </c>
      <c r="K50" s="20">
        <v>1</v>
      </c>
      <c r="L50" s="20">
        <v>1</v>
      </c>
      <c r="M50" s="20" t="s">
        <v>39</v>
      </c>
      <c r="N50" s="20" t="s">
        <v>34</v>
      </c>
      <c r="O50" s="20"/>
      <c r="P50" s="20"/>
      <c r="Q50" s="20"/>
      <c r="R50" s="20"/>
      <c r="S50" s="20"/>
      <c r="T50" s="20"/>
      <c r="U50" s="20"/>
      <c r="V50" s="20"/>
      <c r="W50" s="20"/>
      <c r="X50" s="20"/>
      <c r="Y50" s="20"/>
      <c r="Z50" s="20"/>
      <c r="AA50" s="20"/>
      <c r="AB50" s="20"/>
      <c r="AC50" s="20"/>
      <c r="AD50" s="20"/>
      <c r="AE50" s="20"/>
      <c r="AF50" s="20"/>
      <c r="AG50" s="20"/>
      <c r="AH50" s="20"/>
    </row>
    <row r="51" spans="2:34" x14ac:dyDescent="0.3">
      <c r="B51" s="9" t="s">
        <v>25</v>
      </c>
      <c r="C51" s="9" t="s">
        <v>505</v>
      </c>
      <c r="D51" s="9" t="s">
        <v>433</v>
      </c>
      <c r="E51" s="9" t="s">
        <v>28</v>
      </c>
      <c r="F51" s="9" t="s">
        <v>16</v>
      </c>
      <c r="G51" s="20" t="s">
        <v>30</v>
      </c>
      <c r="H51" s="20" t="s">
        <v>242</v>
      </c>
      <c r="I51" s="20" t="s">
        <v>243</v>
      </c>
      <c r="J51" s="20">
        <v>0</v>
      </c>
      <c r="K51" s="20">
        <v>2</v>
      </c>
      <c r="L51" s="20">
        <v>0</v>
      </c>
      <c r="M51" s="20" t="s">
        <v>39</v>
      </c>
      <c r="N51" s="20" t="s">
        <v>39</v>
      </c>
      <c r="O51" s="20"/>
      <c r="P51" s="20"/>
      <c r="Q51" s="20"/>
      <c r="R51" s="20"/>
      <c r="S51" s="20"/>
      <c r="T51" s="20"/>
      <c r="U51" s="20"/>
      <c r="V51" s="20"/>
      <c r="W51" s="20"/>
      <c r="X51" s="20"/>
      <c r="Y51" s="20"/>
      <c r="Z51" s="20"/>
      <c r="AA51" s="20"/>
      <c r="AB51" s="20"/>
      <c r="AC51" s="20"/>
      <c r="AD51" s="20"/>
      <c r="AE51" s="20"/>
      <c r="AF51" s="20"/>
      <c r="AG51" s="20"/>
      <c r="AH51" s="20"/>
    </row>
    <row r="52" spans="2:34" x14ac:dyDescent="0.3">
      <c r="B52" s="9" t="s">
        <v>25</v>
      </c>
      <c r="C52" s="9" t="s">
        <v>506</v>
      </c>
      <c r="D52" s="9" t="s">
        <v>433</v>
      </c>
      <c r="E52" s="9" t="s">
        <v>28</v>
      </c>
      <c r="F52" s="9" t="s">
        <v>16</v>
      </c>
      <c r="G52" s="20" t="s">
        <v>93</v>
      </c>
      <c r="H52" s="20" t="s">
        <v>507</v>
      </c>
      <c r="I52" s="20" t="s">
        <v>508</v>
      </c>
      <c r="J52" s="20">
        <v>0</v>
      </c>
      <c r="K52" s="20">
        <v>1</v>
      </c>
      <c r="L52" s="20">
        <v>1</v>
      </c>
      <c r="M52" s="20" t="s">
        <v>34</v>
      </c>
      <c r="N52" s="20" t="s">
        <v>39</v>
      </c>
      <c r="O52" s="20"/>
      <c r="P52" s="20"/>
      <c r="Q52" s="20"/>
      <c r="R52" s="20"/>
      <c r="S52" s="20"/>
      <c r="T52" s="20"/>
      <c r="U52" s="20"/>
      <c r="V52" s="20"/>
      <c r="W52" s="20"/>
      <c r="X52" s="20"/>
      <c r="Y52" s="20"/>
      <c r="Z52" s="20"/>
      <c r="AA52" s="20"/>
      <c r="AB52" s="20"/>
      <c r="AC52" s="20"/>
      <c r="AD52" s="20"/>
      <c r="AE52" s="20"/>
      <c r="AF52" s="20"/>
      <c r="AG52" s="20"/>
      <c r="AH52" s="20"/>
    </row>
    <row r="53" spans="2:34" x14ac:dyDescent="0.3">
      <c r="B53" s="9" t="s">
        <v>25</v>
      </c>
      <c r="C53" s="9" t="s">
        <v>509</v>
      </c>
      <c r="D53" s="9" t="s">
        <v>433</v>
      </c>
      <c r="E53" s="9" t="s">
        <v>28</v>
      </c>
      <c r="F53" s="9" t="s">
        <v>16</v>
      </c>
      <c r="G53" s="20" t="s">
        <v>73</v>
      </c>
      <c r="H53" s="20" t="s">
        <v>264</v>
      </c>
      <c r="I53" s="20" t="s">
        <v>265</v>
      </c>
      <c r="J53" s="20">
        <v>0</v>
      </c>
      <c r="K53" s="20">
        <v>2</v>
      </c>
      <c r="L53" s="20">
        <v>0</v>
      </c>
      <c r="M53" s="20" t="s">
        <v>39</v>
      </c>
      <c r="N53" s="20" t="s">
        <v>39</v>
      </c>
      <c r="O53" s="20"/>
      <c r="P53" s="20"/>
      <c r="Q53" s="20"/>
      <c r="R53" s="20"/>
      <c r="S53" s="20"/>
      <c r="T53" s="20"/>
      <c r="U53" s="20"/>
      <c r="V53" s="20"/>
      <c r="W53" s="20"/>
      <c r="X53" s="20"/>
      <c r="Y53" s="20"/>
      <c r="Z53" s="20"/>
      <c r="AA53" s="20"/>
      <c r="AB53" s="20"/>
      <c r="AC53" s="20"/>
      <c r="AD53" s="20"/>
      <c r="AE53" s="20"/>
      <c r="AF53" s="20"/>
      <c r="AG53" s="20"/>
      <c r="AH53" s="20"/>
    </row>
    <row r="54" spans="2:34" x14ac:dyDescent="0.3">
      <c r="B54" s="9" t="s">
        <v>25</v>
      </c>
      <c r="C54" s="9" t="s">
        <v>510</v>
      </c>
      <c r="D54" s="9" t="s">
        <v>433</v>
      </c>
      <c r="E54" s="9" t="s">
        <v>56</v>
      </c>
      <c r="F54" s="9" t="s">
        <v>16</v>
      </c>
      <c r="G54" s="20" t="s">
        <v>225</v>
      </c>
      <c r="H54" s="20" t="s">
        <v>226</v>
      </c>
      <c r="I54" s="20" t="s">
        <v>297</v>
      </c>
      <c r="J54" s="20">
        <v>0</v>
      </c>
      <c r="K54" s="20">
        <v>1</v>
      </c>
      <c r="L54" s="20">
        <v>1</v>
      </c>
      <c r="M54" s="20" t="s">
        <v>39</v>
      </c>
      <c r="N54" s="20" t="s">
        <v>34</v>
      </c>
      <c r="O54" s="20"/>
      <c r="P54" s="20"/>
      <c r="Q54" s="20"/>
      <c r="R54" s="20"/>
      <c r="S54" s="20"/>
      <c r="T54" s="20"/>
      <c r="U54" s="20"/>
      <c r="V54" s="20"/>
      <c r="W54" s="20"/>
      <c r="X54" s="20"/>
      <c r="Y54" s="20"/>
      <c r="Z54" s="20"/>
      <c r="AA54" s="20"/>
      <c r="AB54" s="20"/>
      <c r="AC54" s="20"/>
      <c r="AD54" s="20"/>
      <c r="AE54" s="20"/>
      <c r="AF54" s="20"/>
      <c r="AG54" s="20"/>
      <c r="AH54" s="20"/>
    </row>
    <row r="55" spans="2:34" x14ac:dyDescent="0.3">
      <c r="B55" s="9" t="s">
        <v>25</v>
      </c>
      <c r="C55" s="9" t="s">
        <v>511</v>
      </c>
      <c r="D55" s="9" t="s">
        <v>433</v>
      </c>
      <c r="E55" s="9" t="s">
        <v>28</v>
      </c>
      <c r="F55" s="9" t="s">
        <v>16</v>
      </c>
      <c r="G55" s="20" t="s">
        <v>62</v>
      </c>
      <c r="H55" s="20" t="s">
        <v>338</v>
      </c>
      <c r="I55" s="20" t="s">
        <v>339</v>
      </c>
      <c r="J55" s="20">
        <v>1</v>
      </c>
      <c r="K55" s="20">
        <v>1</v>
      </c>
      <c r="L55" s="20">
        <v>0</v>
      </c>
      <c r="M55" s="20" t="s">
        <v>52</v>
      </c>
      <c r="N55" s="20" t="s">
        <v>39</v>
      </c>
      <c r="O55" s="20"/>
      <c r="P55" s="20"/>
      <c r="Q55" s="20"/>
      <c r="R55" s="20"/>
      <c r="S55" s="20"/>
      <c r="T55" s="20"/>
      <c r="U55" s="20"/>
      <c r="V55" s="20"/>
      <c r="W55" s="20"/>
      <c r="X55" s="20"/>
      <c r="Y55" s="20"/>
      <c r="Z55" s="20"/>
      <c r="AA55" s="20"/>
      <c r="AB55" s="20"/>
      <c r="AC55" s="20"/>
      <c r="AD55" s="20"/>
      <c r="AE55" s="20"/>
      <c r="AF55" s="20"/>
      <c r="AG55" s="20"/>
      <c r="AH55" s="20"/>
    </row>
    <row r="56" spans="2:34" x14ac:dyDescent="0.3">
      <c r="B56" s="9" t="s">
        <v>25</v>
      </c>
      <c r="C56" s="9" t="s">
        <v>512</v>
      </c>
      <c r="D56" s="9" t="s">
        <v>433</v>
      </c>
      <c r="E56" s="9" t="s">
        <v>28</v>
      </c>
      <c r="F56" s="9" t="s">
        <v>16</v>
      </c>
      <c r="G56" s="20" t="s">
        <v>111</v>
      </c>
      <c r="H56" s="20" t="s">
        <v>344</v>
      </c>
      <c r="I56" s="20" t="s">
        <v>345</v>
      </c>
      <c r="J56" s="20">
        <v>0</v>
      </c>
      <c r="K56" s="20">
        <v>1</v>
      </c>
      <c r="L56" s="20">
        <v>1</v>
      </c>
      <c r="M56" s="20" t="s">
        <v>39</v>
      </c>
      <c r="N56" s="20" t="s">
        <v>34</v>
      </c>
      <c r="O56" s="20"/>
      <c r="P56" s="20"/>
      <c r="Q56" s="20"/>
      <c r="R56" s="20"/>
      <c r="S56" s="20"/>
      <c r="T56" s="20"/>
      <c r="U56" s="20"/>
      <c r="V56" s="20"/>
      <c r="W56" s="20"/>
      <c r="X56" s="20"/>
      <c r="Y56" s="20"/>
      <c r="Z56" s="20"/>
      <c r="AA56" s="20"/>
      <c r="AB56" s="20"/>
      <c r="AC56" s="20"/>
      <c r="AD56" s="20"/>
      <c r="AE56" s="20"/>
      <c r="AF56" s="20"/>
      <c r="AG56" s="20"/>
      <c r="AH56" s="20"/>
    </row>
    <row r="57" spans="2:34" x14ac:dyDescent="0.3">
      <c r="B57" s="9" t="s">
        <v>25</v>
      </c>
      <c r="C57" s="9" t="s">
        <v>513</v>
      </c>
      <c r="D57" s="9" t="s">
        <v>433</v>
      </c>
      <c r="E57" s="9" t="s">
        <v>28</v>
      </c>
      <c r="F57" s="9" t="s">
        <v>16</v>
      </c>
      <c r="G57" s="20" t="s">
        <v>57</v>
      </c>
      <c r="H57" s="20" t="s">
        <v>233</v>
      </c>
      <c r="I57" s="20" t="s">
        <v>58</v>
      </c>
      <c r="J57" s="20">
        <v>0</v>
      </c>
      <c r="K57" s="20">
        <v>2</v>
      </c>
      <c r="L57" s="20">
        <v>0</v>
      </c>
      <c r="M57" s="20" t="s">
        <v>39</v>
      </c>
      <c r="N57" s="20" t="s">
        <v>39</v>
      </c>
      <c r="O57" s="20"/>
      <c r="P57" s="20"/>
      <c r="Q57" s="20"/>
      <c r="R57" s="20"/>
      <c r="S57" s="20"/>
      <c r="T57" s="20"/>
      <c r="U57" s="20"/>
      <c r="V57" s="20"/>
      <c r="W57" s="20"/>
      <c r="X57" s="20"/>
      <c r="Y57" s="20"/>
      <c r="Z57" s="20"/>
      <c r="AA57" s="20"/>
      <c r="AB57" s="20"/>
      <c r="AC57" s="20"/>
      <c r="AD57" s="20"/>
      <c r="AE57" s="20"/>
      <c r="AF57" s="20"/>
      <c r="AG57" s="20"/>
      <c r="AH57" s="20"/>
    </row>
    <row r="58" spans="2:34" x14ac:dyDescent="0.3">
      <c r="B58" s="9" t="s">
        <v>25</v>
      </c>
      <c r="C58" s="9" t="s">
        <v>514</v>
      </c>
      <c r="D58" s="9" t="s">
        <v>433</v>
      </c>
      <c r="E58" s="9" t="s">
        <v>28</v>
      </c>
      <c r="F58" s="9" t="s">
        <v>16</v>
      </c>
      <c r="G58" s="20" t="s">
        <v>225</v>
      </c>
      <c r="H58" s="20" t="s">
        <v>286</v>
      </c>
      <c r="I58" s="20" t="s">
        <v>287</v>
      </c>
      <c r="J58" s="20">
        <v>1</v>
      </c>
      <c r="K58" s="20">
        <v>1</v>
      </c>
      <c r="L58" s="20">
        <v>0</v>
      </c>
      <c r="M58" s="20" t="s">
        <v>52</v>
      </c>
      <c r="N58" s="20" t="s">
        <v>39</v>
      </c>
      <c r="O58" s="20"/>
      <c r="P58" s="20"/>
      <c r="Q58" s="20"/>
      <c r="R58" s="20"/>
      <c r="S58" s="20"/>
      <c r="T58" s="20"/>
      <c r="U58" s="20"/>
      <c r="V58" s="20"/>
      <c r="W58" s="20"/>
      <c r="X58" s="20"/>
      <c r="Y58" s="20"/>
      <c r="Z58" s="20"/>
      <c r="AA58" s="20"/>
      <c r="AB58" s="20"/>
      <c r="AC58" s="20"/>
      <c r="AD58" s="20"/>
      <c r="AE58" s="20"/>
      <c r="AF58" s="20"/>
      <c r="AG58" s="20"/>
      <c r="AH58" s="20"/>
    </row>
    <row r="59" spans="2:34" x14ac:dyDescent="0.3">
      <c r="B59" s="9" t="s">
        <v>25</v>
      </c>
      <c r="C59" s="9" t="s">
        <v>515</v>
      </c>
      <c r="D59" s="9" t="s">
        <v>433</v>
      </c>
      <c r="E59" s="9" t="s">
        <v>28</v>
      </c>
      <c r="F59" s="9" t="s">
        <v>16</v>
      </c>
      <c r="G59" s="20" t="s">
        <v>359</v>
      </c>
      <c r="H59" s="20" t="s">
        <v>360</v>
      </c>
      <c r="I59" s="20" t="s">
        <v>361</v>
      </c>
      <c r="J59" s="20">
        <v>0</v>
      </c>
      <c r="K59" s="20">
        <v>2</v>
      </c>
      <c r="L59" s="20">
        <v>0</v>
      </c>
      <c r="M59" s="20" t="s">
        <v>39</v>
      </c>
      <c r="N59" s="20" t="s">
        <v>39</v>
      </c>
      <c r="O59" s="20"/>
      <c r="P59" s="20"/>
      <c r="Q59" s="20"/>
      <c r="R59" s="20"/>
      <c r="S59" s="20"/>
      <c r="T59" s="20"/>
      <c r="U59" s="20"/>
      <c r="V59" s="20"/>
      <c r="W59" s="20"/>
      <c r="X59" s="20"/>
      <c r="Y59" s="20"/>
      <c r="Z59" s="20"/>
      <c r="AA59" s="20"/>
      <c r="AB59" s="20"/>
      <c r="AC59" s="20"/>
      <c r="AD59" s="20"/>
      <c r="AE59" s="20"/>
      <c r="AF59" s="20"/>
      <c r="AG59" s="20"/>
      <c r="AH59" s="20"/>
    </row>
    <row r="60" spans="2:34" x14ac:dyDescent="0.3">
      <c r="B60" s="9" t="s">
        <v>25</v>
      </c>
      <c r="C60" s="9" t="s">
        <v>516</v>
      </c>
      <c r="D60" s="9" t="s">
        <v>433</v>
      </c>
      <c r="E60" s="9" t="s">
        <v>56</v>
      </c>
      <c r="F60" s="9" t="s">
        <v>16</v>
      </c>
      <c r="G60" s="20" t="s">
        <v>225</v>
      </c>
      <c r="H60" s="20" t="s">
        <v>226</v>
      </c>
      <c r="I60" s="20" t="s">
        <v>368</v>
      </c>
      <c r="J60" s="20">
        <v>0</v>
      </c>
      <c r="K60" s="20">
        <v>1</v>
      </c>
      <c r="L60" s="20">
        <v>1</v>
      </c>
      <c r="M60" s="20" t="s">
        <v>39</v>
      </c>
      <c r="N60" s="20" t="s">
        <v>34</v>
      </c>
      <c r="O60" s="20"/>
      <c r="P60" s="20"/>
      <c r="Q60" s="20"/>
      <c r="R60" s="20"/>
      <c r="S60" s="20"/>
      <c r="T60" s="20"/>
      <c r="U60" s="20"/>
      <c r="V60" s="20"/>
      <c r="W60" s="20"/>
      <c r="X60" s="20"/>
      <c r="Y60" s="20"/>
      <c r="Z60" s="20"/>
      <c r="AA60" s="20"/>
      <c r="AB60" s="20"/>
      <c r="AC60" s="20"/>
      <c r="AD60" s="20"/>
      <c r="AE60" s="20"/>
      <c r="AF60" s="20"/>
      <c r="AG60" s="20"/>
      <c r="AH60" s="20"/>
    </row>
    <row r="61" spans="2:34" x14ac:dyDescent="0.3">
      <c r="B61" s="9" t="s">
        <v>25</v>
      </c>
      <c r="C61" s="9" t="s">
        <v>517</v>
      </c>
      <c r="D61" s="9" t="s">
        <v>433</v>
      </c>
      <c r="E61" s="9" t="s">
        <v>56</v>
      </c>
      <c r="F61" s="9" t="s">
        <v>16</v>
      </c>
      <c r="G61" s="20" t="s">
        <v>225</v>
      </c>
      <c r="H61" s="20" t="s">
        <v>226</v>
      </c>
      <c r="I61" s="20" t="s">
        <v>372</v>
      </c>
      <c r="J61" s="20">
        <v>0</v>
      </c>
      <c r="K61" s="20">
        <v>1</v>
      </c>
      <c r="L61" s="20">
        <v>1</v>
      </c>
      <c r="M61" s="20" t="s">
        <v>39</v>
      </c>
      <c r="N61" s="20" t="s">
        <v>34</v>
      </c>
      <c r="O61" s="20"/>
      <c r="P61" s="20"/>
      <c r="Q61" s="20"/>
      <c r="R61" s="20"/>
      <c r="S61" s="20"/>
      <c r="T61" s="20"/>
      <c r="U61" s="20"/>
      <c r="V61" s="20"/>
      <c r="W61" s="20"/>
      <c r="X61" s="20"/>
      <c r="Y61" s="20"/>
      <c r="Z61" s="20"/>
      <c r="AA61" s="20"/>
      <c r="AB61" s="20"/>
      <c r="AC61" s="20"/>
      <c r="AD61" s="20"/>
      <c r="AE61" s="20"/>
      <c r="AF61" s="20"/>
      <c r="AG61" s="20"/>
      <c r="AH61" s="20"/>
    </row>
    <row r="62" spans="2:34" x14ac:dyDescent="0.3">
      <c r="B62" s="9" t="s">
        <v>25</v>
      </c>
      <c r="C62" s="9" t="s">
        <v>518</v>
      </c>
      <c r="D62" s="9" t="s">
        <v>433</v>
      </c>
      <c r="E62" s="9" t="s">
        <v>56</v>
      </c>
      <c r="F62" s="9" t="s">
        <v>16</v>
      </c>
      <c r="G62" s="20" t="s">
        <v>225</v>
      </c>
      <c r="H62" s="20" t="s">
        <v>226</v>
      </c>
      <c r="I62" s="20" t="s">
        <v>313</v>
      </c>
      <c r="J62" s="20">
        <v>0</v>
      </c>
      <c r="K62" s="20">
        <v>1</v>
      </c>
      <c r="L62" s="20">
        <v>1</v>
      </c>
      <c r="M62" s="20" t="s">
        <v>39</v>
      </c>
      <c r="N62" s="20" t="s">
        <v>34</v>
      </c>
      <c r="O62" s="20"/>
      <c r="P62" s="20"/>
      <c r="Q62" s="20"/>
      <c r="R62" s="20"/>
      <c r="S62" s="20"/>
      <c r="T62" s="20"/>
      <c r="U62" s="20"/>
      <c r="V62" s="20"/>
      <c r="W62" s="20"/>
      <c r="X62" s="20"/>
      <c r="Y62" s="20"/>
      <c r="Z62" s="20"/>
      <c r="AA62" s="20"/>
      <c r="AB62" s="20"/>
      <c r="AC62" s="20"/>
      <c r="AD62" s="20"/>
      <c r="AE62" s="20"/>
      <c r="AF62" s="20"/>
      <c r="AG62" s="20"/>
      <c r="AH62" s="20"/>
    </row>
    <row r="63" spans="2:34" x14ac:dyDescent="0.3">
      <c r="B63" s="9" t="s">
        <v>25</v>
      </c>
      <c r="C63" s="9" t="s">
        <v>519</v>
      </c>
      <c r="D63" s="9" t="s">
        <v>433</v>
      </c>
      <c r="E63" s="9" t="s">
        <v>28</v>
      </c>
      <c r="F63" s="9" t="s">
        <v>16</v>
      </c>
      <c r="G63" s="20" t="s">
        <v>132</v>
      </c>
      <c r="H63" s="20" t="s">
        <v>381</v>
      </c>
      <c r="I63" s="20" t="s">
        <v>382</v>
      </c>
      <c r="J63" s="20">
        <v>0</v>
      </c>
      <c r="K63" s="20">
        <v>2</v>
      </c>
      <c r="L63" s="20">
        <v>0</v>
      </c>
      <c r="M63" s="20" t="s">
        <v>39</v>
      </c>
      <c r="N63" s="20" t="s">
        <v>39</v>
      </c>
      <c r="O63" s="20"/>
      <c r="P63" s="20"/>
      <c r="Q63" s="20"/>
      <c r="R63" s="20"/>
      <c r="S63" s="20"/>
      <c r="T63" s="20"/>
      <c r="U63" s="20"/>
      <c r="V63" s="20"/>
      <c r="W63" s="20"/>
      <c r="X63" s="20"/>
      <c r="Y63" s="20"/>
      <c r="Z63" s="20"/>
      <c r="AA63" s="20"/>
      <c r="AB63" s="20"/>
      <c r="AC63" s="20"/>
      <c r="AD63" s="20"/>
      <c r="AE63" s="20"/>
      <c r="AF63" s="20"/>
      <c r="AG63" s="20"/>
      <c r="AH63" s="20"/>
    </row>
    <row r="64" spans="2:34" x14ac:dyDescent="0.3">
      <c r="B64" s="9" t="s">
        <v>25</v>
      </c>
      <c r="C64" s="9" t="s">
        <v>520</v>
      </c>
      <c r="D64" s="9" t="s">
        <v>433</v>
      </c>
      <c r="E64" s="9" t="s">
        <v>28</v>
      </c>
      <c r="F64" s="9" t="s">
        <v>16</v>
      </c>
      <c r="G64" s="20" t="s">
        <v>132</v>
      </c>
      <c r="H64" s="20" t="s">
        <v>521</v>
      </c>
      <c r="I64" s="20" t="s">
        <v>522</v>
      </c>
      <c r="J64" s="20">
        <v>0</v>
      </c>
      <c r="K64" s="20">
        <v>1</v>
      </c>
      <c r="L64" s="20">
        <v>1</v>
      </c>
      <c r="M64" s="20" t="s">
        <v>39</v>
      </c>
      <c r="N64" s="20" t="s">
        <v>34</v>
      </c>
      <c r="O64" s="20"/>
      <c r="P64" s="20"/>
      <c r="Q64" s="20"/>
      <c r="R64" s="20"/>
      <c r="S64" s="20"/>
      <c r="T64" s="20"/>
      <c r="U64" s="20"/>
      <c r="V64" s="20"/>
      <c r="W64" s="20"/>
      <c r="X64" s="20"/>
      <c r="Y64" s="20"/>
      <c r="Z64" s="20"/>
      <c r="AA64" s="20"/>
      <c r="AB64" s="20"/>
      <c r="AC64" s="20"/>
      <c r="AD64" s="20"/>
      <c r="AE64" s="20"/>
      <c r="AF64" s="20"/>
      <c r="AG64" s="20"/>
      <c r="AH64" s="20"/>
    </row>
    <row r="65" spans="2:34" x14ac:dyDescent="0.3">
      <c r="B65" s="9" t="s">
        <v>25</v>
      </c>
      <c r="C65" s="9" t="s">
        <v>523</v>
      </c>
      <c r="D65" s="9" t="s">
        <v>433</v>
      </c>
      <c r="E65" s="9" t="s">
        <v>56</v>
      </c>
      <c r="F65" s="9" t="s">
        <v>16</v>
      </c>
      <c r="G65" s="20" t="s">
        <v>225</v>
      </c>
      <c r="H65" s="20" t="s">
        <v>226</v>
      </c>
      <c r="I65" s="20" t="s">
        <v>385</v>
      </c>
      <c r="J65" s="20">
        <v>0</v>
      </c>
      <c r="K65" s="20">
        <v>1</v>
      </c>
      <c r="L65" s="20">
        <v>1</v>
      </c>
      <c r="M65" s="20" t="s">
        <v>39</v>
      </c>
      <c r="N65" s="20" t="s">
        <v>34</v>
      </c>
      <c r="O65" s="20"/>
      <c r="P65" s="20"/>
      <c r="Q65" s="20"/>
      <c r="R65" s="20"/>
      <c r="S65" s="20"/>
      <c r="T65" s="20"/>
      <c r="U65" s="20"/>
      <c r="V65" s="20"/>
      <c r="W65" s="20"/>
      <c r="X65" s="20"/>
      <c r="Y65" s="20"/>
      <c r="Z65" s="20"/>
      <c r="AA65" s="20"/>
      <c r="AB65" s="20"/>
      <c r="AC65" s="20"/>
      <c r="AD65" s="20"/>
      <c r="AE65" s="20"/>
      <c r="AF65" s="20"/>
      <c r="AG65" s="20"/>
      <c r="AH65" s="20"/>
    </row>
    <row r="66" spans="2:34" x14ac:dyDescent="0.3">
      <c r="B66" s="9" t="s">
        <v>25</v>
      </c>
      <c r="C66" s="9" t="s">
        <v>524</v>
      </c>
      <c r="D66" s="9" t="s">
        <v>433</v>
      </c>
      <c r="E66" s="9" t="s">
        <v>28</v>
      </c>
      <c r="F66" s="9" t="s">
        <v>16</v>
      </c>
      <c r="G66" s="20" t="s">
        <v>57</v>
      </c>
      <c r="H66" s="20" t="s">
        <v>394</v>
      </c>
      <c r="I66" s="20" t="s">
        <v>395</v>
      </c>
      <c r="J66" s="20">
        <v>1</v>
      </c>
      <c r="K66" s="20">
        <v>1</v>
      </c>
      <c r="L66" s="20">
        <v>0</v>
      </c>
      <c r="M66" s="20" t="s">
        <v>52</v>
      </c>
      <c r="N66" s="20" t="s">
        <v>39</v>
      </c>
      <c r="O66" s="20"/>
      <c r="P66" s="20"/>
      <c r="Q66" s="20"/>
      <c r="R66" s="20"/>
      <c r="S66" s="20"/>
      <c r="T66" s="20"/>
      <c r="U66" s="20"/>
      <c r="V66" s="20"/>
      <c r="W66" s="20"/>
      <c r="X66" s="20"/>
      <c r="Y66" s="20"/>
      <c r="Z66" s="20"/>
      <c r="AA66" s="20"/>
      <c r="AB66" s="20"/>
      <c r="AC66" s="20"/>
      <c r="AD66" s="20"/>
      <c r="AE66" s="20"/>
      <c r="AF66" s="20"/>
      <c r="AG66" s="20"/>
      <c r="AH66" s="20"/>
    </row>
    <row r="67" spans="2:34" x14ac:dyDescent="0.3">
      <c r="B67" s="9" t="s">
        <v>25</v>
      </c>
      <c r="C67" s="9" t="s">
        <v>525</v>
      </c>
      <c r="D67" s="9" t="s">
        <v>433</v>
      </c>
      <c r="E67" s="9" t="s">
        <v>28</v>
      </c>
      <c r="F67" s="9" t="s">
        <v>16</v>
      </c>
      <c r="G67" s="20" t="s">
        <v>403</v>
      </c>
      <c r="H67" s="20" t="s">
        <v>526</v>
      </c>
      <c r="I67" s="20" t="s">
        <v>527</v>
      </c>
      <c r="J67" s="20">
        <v>1</v>
      </c>
      <c r="K67" s="20">
        <v>1</v>
      </c>
      <c r="L67" s="20">
        <v>0</v>
      </c>
      <c r="M67" s="20" t="s">
        <v>52</v>
      </c>
      <c r="N67" s="20" t="s">
        <v>39</v>
      </c>
      <c r="O67" s="20"/>
      <c r="P67" s="20"/>
      <c r="Q67" s="20"/>
      <c r="R67" s="20"/>
      <c r="S67" s="20"/>
      <c r="T67" s="20"/>
      <c r="U67" s="20"/>
      <c r="V67" s="20"/>
      <c r="W67" s="20"/>
      <c r="X67" s="20"/>
      <c r="Y67" s="20"/>
      <c r="Z67" s="20"/>
      <c r="AA67" s="20"/>
      <c r="AB67" s="20"/>
      <c r="AC67" s="20"/>
      <c r="AD67" s="20"/>
      <c r="AE67" s="20"/>
      <c r="AF67" s="20"/>
      <c r="AG67" s="20"/>
      <c r="AH67" s="20"/>
    </row>
    <row r="68" spans="2:34" x14ac:dyDescent="0.3">
      <c r="B68" s="9" t="s">
        <v>25</v>
      </c>
      <c r="C68" s="9" t="s">
        <v>528</v>
      </c>
      <c r="D68" s="9" t="s">
        <v>433</v>
      </c>
      <c r="E68" s="9" t="s">
        <v>28</v>
      </c>
      <c r="F68" s="9" t="s">
        <v>16</v>
      </c>
      <c r="G68" s="20" t="s">
        <v>359</v>
      </c>
      <c r="H68" s="20" t="s">
        <v>412</v>
      </c>
      <c r="I68" s="20" t="s">
        <v>413</v>
      </c>
      <c r="J68" s="20">
        <v>1</v>
      </c>
      <c r="K68" s="20">
        <v>1</v>
      </c>
      <c r="L68" s="20">
        <v>0</v>
      </c>
      <c r="M68" s="20" t="s">
        <v>52</v>
      </c>
      <c r="N68" s="20" t="s">
        <v>39</v>
      </c>
      <c r="O68" s="20"/>
      <c r="P68" s="20"/>
      <c r="Q68" s="20"/>
      <c r="R68" s="20"/>
      <c r="S68" s="20"/>
      <c r="T68" s="20"/>
      <c r="U68" s="20"/>
      <c r="V68" s="20"/>
      <c r="W68" s="20"/>
      <c r="X68" s="20"/>
      <c r="Y68" s="20"/>
      <c r="Z68" s="20"/>
      <c r="AA68" s="20"/>
      <c r="AB68" s="20"/>
      <c r="AC68" s="20"/>
      <c r="AD68" s="20"/>
      <c r="AE68" s="20"/>
      <c r="AF68" s="20"/>
      <c r="AG68" s="20"/>
      <c r="AH68" s="20"/>
    </row>
    <row r="69" spans="2:34" x14ac:dyDescent="0.3">
      <c r="B69" s="9" t="s">
        <v>25</v>
      </c>
      <c r="C69" s="9" t="s">
        <v>529</v>
      </c>
      <c r="D69" s="9" t="s">
        <v>433</v>
      </c>
      <c r="E69" s="9" t="s">
        <v>28</v>
      </c>
      <c r="F69" s="9" t="s">
        <v>16</v>
      </c>
      <c r="G69" s="20" t="s">
        <v>93</v>
      </c>
      <c r="H69" s="20" t="s">
        <v>530</v>
      </c>
      <c r="I69" s="20" t="s">
        <v>531</v>
      </c>
      <c r="J69" s="20">
        <v>0</v>
      </c>
      <c r="K69" s="20">
        <v>1</v>
      </c>
      <c r="L69" s="20">
        <v>1</v>
      </c>
      <c r="M69" s="20" t="s">
        <v>39</v>
      </c>
      <c r="N69" s="20" t="s">
        <v>34</v>
      </c>
      <c r="O69" s="20"/>
      <c r="P69" s="20"/>
      <c r="Q69" s="20"/>
      <c r="R69" s="20"/>
      <c r="S69" s="20"/>
      <c r="T69" s="20"/>
      <c r="U69" s="20"/>
      <c r="V69" s="20"/>
      <c r="W69" s="20"/>
      <c r="X69" s="20"/>
      <c r="Y69" s="20"/>
      <c r="Z69" s="20"/>
      <c r="AA69" s="20"/>
      <c r="AB69" s="20"/>
      <c r="AC69" s="20"/>
      <c r="AD69" s="20"/>
      <c r="AE69" s="20"/>
      <c r="AF69" s="20"/>
      <c r="AG69" s="20"/>
      <c r="AH69" s="20"/>
    </row>
    <row r="70" spans="2:34" x14ac:dyDescent="0.3">
      <c r="B70" s="9" t="s">
        <v>25</v>
      </c>
      <c r="C70" s="9" t="s">
        <v>55</v>
      </c>
      <c r="D70" s="9" t="s">
        <v>532</v>
      </c>
      <c r="E70" s="9" t="s">
        <v>56</v>
      </c>
      <c r="F70" s="9" t="s">
        <v>29</v>
      </c>
      <c r="G70" s="20" t="s">
        <v>57</v>
      </c>
      <c r="H70" s="20" t="s">
        <v>58</v>
      </c>
      <c r="I70" s="20" t="s">
        <v>59</v>
      </c>
      <c r="J70" s="20">
        <v>1</v>
      </c>
      <c r="K70" s="20">
        <v>0</v>
      </c>
      <c r="L70" s="20">
        <v>0</v>
      </c>
      <c r="M70" s="20"/>
      <c r="N70" s="20"/>
      <c r="O70" s="20" t="s">
        <v>52</v>
      </c>
      <c r="P70" s="20"/>
      <c r="Q70" s="20"/>
      <c r="R70" s="20"/>
      <c r="S70" s="20"/>
      <c r="T70" s="20"/>
      <c r="U70" s="20"/>
      <c r="V70" s="20"/>
      <c r="W70" s="20"/>
      <c r="X70" s="20"/>
      <c r="Y70" s="20"/>
      <c r="Z70" s="20"/>
      <c r="AA70" s="20"/>
      <c r="AB70" s="20"/>
      <c r="AC70" s="20"/>
      <c r="AD70" s="20"/>
      <c r="AE70" s="20"/>
      <c r="AF70" s="20"/>
      <c r="AG70" s="20"/>
      <c r="AH70" s="20"/>
    </row>
    <row r="71" spans="2:34" x14ac:dyDescent="0.3">
      <c r="B71" s="9" t="s">
        <v>25</v>
      </c>
      <c r="C71" s="9" t="s">
        <v>76</v>
      </c>
      <c r="D71" s="9" t="s">
        <v>532</v>
      </c>
      <c r="E71" s="9" t="s">
        <v>56</v>
      </c>
      <c r="F71" s="9" t="s">
        <v>29</v>
      </c>
      <c r="G71" s="20" t="s">
        <v>30</v>
      </c>
      <c r="H71" s="20" t="s">
        <v>77</v>
      </c>
      <c r="I71" s="20" t="s">
        <v>78</v>
      </c>
      <c r="J71" s="20">
        <v>1</v>
      </c>
      <c r="K71" s="20">
        <v>0</v>
      </c>
      <c r="L71" s="20">
        <v>0</v>
      </c>
      <c r="M71" s="20"/>
      <c r="N71" s="20"/>
      <c r="O71" s="20" t="s">
        <v>52</v>
      </c>
      <c r="P71" s="20"/>
      <c r="Q71" s="20"/>
      <c r="R71" s="20"/>
      <c r="S71" s="20"/>
      <c r="T71" s="20"/>
      <c r="U71" s="20"/>
      <c r="V71" s="20"/>
      <c r="W71" s="20"/>
      <c r="X71" s="20"/>
      <c r="Y71" s="20"/>
      <c r="Z71" s="20"/>
      <c r="AA71" s="20"/>
      <c r="AB71" s="20"/>
      <c r="AC71" s="20"/>
      <c r="AD71" s="20"/>
      <c r="AE71" s="20"/>
      <c r="AF71" s="20"/>
      <c r="AG71" s="20"/>
      <c r="AH71" s="20"/>
    </row>
    <row r="72" spans="2:34" x14ac:dyDescent="0.3">
      <c r="B72" s="9"/>
      <c r="C72" s="9"/>
      <c r="D72" s="9"/>
      <c r="E72" s="9"/>
      <c r="F72" s="9"/>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row r="73" spans="2:34" x14ac:dyDescent="0.3">
      <c r="B73" s="9"/>
      <c r="C73" s="9"/>
      <c r="D73" s="9"/>
      <c r="E73" s="9"/>
      <c r="F73" s="9"/>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row>
    <row r="74" spans="2:34" x14ac:dyDescent="0.3">
      <c r="B74" s="9"/>
      <c r="C74" s="9"/>
      <c r="D74" s="9"/>
      <c r="E74" s="9"/>
      <c r="F74" s="9"/>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row>
    <row r="75" spans="2:34" x14ac:dyDescent="0.3">
      <c r="B75" s="9"/>
      <c r="C75" s="9"/>
      <c r="D75" s="9"/>
      <c r="E75" s="9"/>
      <c r="F75" s="9"/>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row>
    <row r="76" spans="2:34" x14ac:dyDescent="0.3">
      <c r="B76" s="9"/>
      <c r="C76" s="9"/>
      <c r="D76" s="9"/>
      <c r="E76" s="9"/>
      <c r="F76" s="9"/>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row>
    <row r="77" spans="2:34" x14ac:dyDescent="0.3">
      <c r="B77" s="9"/>
      <c r="C77" s="9"/>
      <c r="D77" s="9"/>
      <c r="E77" s="9"/>
      <c r="F77" s="9"/>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row>
    <row r="78" spans="2:34" x14ac:dyDescent="0.3">
      <c r="B78" s="9"/>
      <c r="C78" s="9"/>
      <c r="D78" s="9"/>
      <c r="E78" s="9"/>
      <c r="F78" s="9"/>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row>
    <row r="79" spans="2:34" x14ac:dyDescent="0.3">
      <c r="B79" s="9"/>
      <c r="C79" s="9"/>
      <c r="D79" s="9"/>
      <c r="E79" s="9"/>
      <c r="F79" s="9"/>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row>
    <row r="80" spans="2:34" x14ac:dyDescent="0.3">
      <c r="B80" s="9"/>
      <c r="C80" s="9"/>
      <c r="D80" s="9"/>
      <c r="E80" s="9"/>
      <c r="F80" s="9"/>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row>
    <row r="81" spans="2:34" x14ac:dyDescent="0.3">
      <c r="B81" s="9"/>
      <c r="C81" s="9"/>
      <c r="D81" s="9"/>
      <c r="E81" s="9"/>
      <c r="F81" s="9"/>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row>
    <row r="82" spans="2:34" x14ac:dyDescent="0.3">
      <c r="B82" s="9"/>
      <c r="C82" s="9"/>
      <c r="D82" s="9"/>
      <c r="E82" s="9"/>
      <c r="F82" s="9"/>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row>
    <row r="83" spans="2:34" x14ac:dyDescent="0.3">
      <c r="B83" s="9"/>
      <c r="C83" s="9"/>
      <c r="D83" s="9"/>
      <c r="E83" s="9"/>
      <c r="F83" s="9"/>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row>
    <row r="84" spans="2:34" x14ac:dyDescent="0.3">
      <c r="B84" s="9"/>
      <c r="C84" s="9"/>
      <c r="D84" s="9"/>
      <c r="E84" s="9"/>
      <c r="F84" s="9"/>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row>
    <row r="85" spans="2:34" x14ac:dyDescent="0.3">
      <c r="B85" s="9"/>
      <c r="C85" s="9"/>
      <c r="D85" s="9"/>
      <c r="E85" s="9"/>
      <c r="F85" s="9"/>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row>
    <row r="86" spans="2:34" x14ac:dyDescent="0.3">
      <c r="B86" s="9"/>
      <c r="C86" s="9"/>
      <c r="D86" s="9"/>
      <c r="E86" s="9"/>
      <c r="F86" s="9"/>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row>
    <row r="87" spans="2:34" x14ac:dyDescent="0.3">
      <c r="B87" s="9"/>
      <c r="C87" s="9"/>
      <c r="D87" s="9"/>
      <c r="E87" s="9"/>
      <c r="F87" s="9"/>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row>
    <row r="88" spans="2:34" x14ac:dyDescent="0.3">
      <c r="B88" s="9"/>
      <c r="C88" s="9"/>
      <c r="D88" s="9"/>
      <c r="E88" s="9"/>
      <c r="F88" s="9"/>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row>
    <row r="89" spans="2:34" x14ac:dyDescent="0.3">
      <c r="B89" s="9"/>
      <c r="C89" s="9"/>
      <c r="D89" s="9"/>
      <c r="E89" s="9"/>
      <c r="F89" s="9"/>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row>
    <row r="90" spans="2:34" x14ac:dyDescent="0.3">
      <c r="B90" s="9"/>
      <c r="C90" s="9"/>
      <c r="D90" s="9"/>
      <c r="E90" s="9"/>
      <c r="F90" s="9"/>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row>
    <row r="91" spans="2:34" x14ac:dyDescent="0.3">
      <c r="B91" s="9"/>
      <c r="C91" s="9"/>
      <c r="D91" s="9"/>
      <c r="E91" s="9"/>
      <c r="F91" s="9"/>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row>
    <row r="92" spans="2:34" x14ac:dyDescent="0.3">
      <c r="B92" s="9"/>
      <c r="C92" s="9"/>
      <c r="D92" s="9"/>
      <c r="E92" s="9"/>
      <c r="F92" s="9"/>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row>
    <row r="93" spans="2:34" x14ac:dyDescent="0.3">
      <c r="B93" s="9"/>
      <c r="C93" s="9"/>
      <c r="D93" s="9"/>
      <c r="E93" s="9"/>
      <c r="F93" s="9"/>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row>
    <row r="94" spans="2:34" x14ac:dyDescent="0.3">
      <c r="B94" s="22"/>
      <c r="C94" s="22"/>
      <c r="D94" s="22"/>
      <c r="E94" s="22"/>
      <c r="F94" s="22"/>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row>
    <row r="95" spans="2:34" x14ac:dyDescent="0.3">
      <c r="B95" s="22"/>
      <c r="C95" s="22"/>
      <c r="D95" s="22"/>
      <c r="E95" s="22"/>
      <c r="F95" s="22"/>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row>
    <row r="96" spans="2:34" x14ac:dyDescent="0.3">
      <c r="B96" s="22"/>
      <c r="C96" s="22"/>
      <c r="D96" s="22"/>
      <c r="E96" s="22"/>
      <c r="F96" s="22"/>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row>
    <row r="97" spans="2:34" x14ac:dyDescent="0.3">
      <c r="B97" s="22"/>
      <c r="C97" s="22"/>
      <c r="D97" s="22"/>
      <c r="E97" s="22"/>
      <c r="F97" s="22"/>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row>
    <row r="98" spans="2:34" x14ac:dyDescent="0.3">
      <c r="B98" s="22"/>
      <c r="C98" s="22"/>
      <c r="D98" s="22"/>
      <c r="E98" s="22"/>
      <c r="F98" s="22"/>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row>
    <row r="99" spans="2:34" x14ac:dyDescent="0.3">
      <c r="B99" s="22"/>
      <c r="C99" s="22"/>
      <c r="D99" s="22"/>
      <c r="E99" s="22"/>
      <c r="F99" s="22"/>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row>
    <row r="100" spans="2:34" x14ac:dyDescent="0.3">
      <c r="B100" s="22"/>
      <c r="C100" s="22"/>
      <c r="D100" s="22"/>
      <c r="E100" s="22"/>
      <c r="F100" s="22"/>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row>
    <row r="101" spans="2:34" x14ac:dyDescent="0.3">
      <c r="B101" s="22"/>
      <c r="C101" s="22"/>
      <c r="D101" s="22"/>
      <c r="E101" s="22"/>
      <c r="F101" s="22"/>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row>
    <row r="102" spans="2:34" x14ac:dyDescent="0.3">
      <c r="B102" s="22"/>
      <c r="C102" s="22"/>
      <c r="D102" s="22"/>
      <c r="E102" s="22"/>
      <c r="F102" s="22"/>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row>
    <row r="103" spans="2:34" x14ac:dyDescent="0.3">
      <c r="B103" s="22"/>
      <c r="C103" s="22"/>
      <c r="D103" s="22"/>
      <c r="E103" s="22"/>
      <c r="F103" s="22"/>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row>
    <row r="104" spans="2:34" x14ac:dyDescent="0.3">
      <c r="B104" s="22"/>
      <c r="C104" s="22"/>
      <c r="D104" s="22"/>
      <c r="E104" s="22"/>
      <c r="F104" s="22"/>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row>
    <row r="105" spans="2:34" x14ac:dyDescent="0.3">
      <c r="B105" s="22"/>
      <c r="C105" s="22"/>
      <c r="D105" s="22"/>
      <c r="E105" s="22"/>
      <c r="F105" s="22"/>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row>
    <row r="106" spans="2:34" x14ac:dyDescent="0.3">
      <c r="B106" s="22"/>
      <c r="C106" s="22"/>
      <c r="D106" s="22"/>
      <c r="E106" s="22"/>
      <c r="F106" s="22"/>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row>
    <row r="107" spans="2:34" x14ac:dyDescent="0.3">
      <c r="B107" s="22"/>
      <c r="C107" s="22"/>
      <c r="D107" s="22"/>
      <c r="E107" s="22"/>
      <c r="F107" s="22"/>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row>
    <row r="108" spans="2:34" x14ac:dyDescent="0.3">
      <c r="B108" s="22"/>
      <c r="C108" s="22"/>
      <c r="D108" s="22"/>
      <c r="E108" s="22"/>
      <c r="F108" s="22"/>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row>
    <row r="109" spans="2:34" x14ac:dyDescent="0.3">
      <c r="B109" s="22"/>
      <c r="C109" s="22"/>
      <c r="D109" s="22"/>
      <c r="E109" s="22"/>
      <c r="F109" s="22"/>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row>
    <row r="110" spans="2:34" x14ac:dyDescent="0.3">
      <c r="B110" s="22"/>
      <c r="C110" s="22"/>
      <c r="D110" s="22"/>
      <c r="E110" s="22"/>
      <c r="F110" s="22"/>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row>
    <row r="111" spans="2:34" x14ac:dyDescent="0.3">
      <c r="B111" s="22"/>
      <c r="C111" s="22"/>
      <c r="D111" s="22"/>
      <c r="E111" s="22"/>
      <c r="F111" s="22"/>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row>
    <row r="112" spans="2:34" x14ac:dyDescent="0.3">
      <c r="B112" s="22"/>
      <c r="C112" s="22"/>
      <c r="D112" s="22"/>
      <c r="E112" s="22"/>
      <c r="F112" s="22"/>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row>
    <row r="113" spans="2:34" x14ac:dyDescent="0.3">
      <c r="B113" s="22"/>
      <c r="C113" s="22"/>
      <c r="D113" s="22"/>
      <c r="E113" s="22"/>
      <c r="F113" s="22"/>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row>
    <row r="114" spans="2:34" x14ac:dyDescent="0.3">
      <c r="B114" s="22"/>
      <c r="C114" s="22"/>
      <c r="D114" s="22"/>
      <c r="E114" s="22"/>
      <c r="F114" s="22"/>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row>
    <row r="115" spans="2:34" x14ac:dyDescent="0.3">
      <c r="B115" s="22"/>
      <c r="C115" s="22"/>
      <c r="D115" s="22"/>
      <c r="E115" s="22"/>
      <c r="F115" s="22"/>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row>
    <row r="116" spans="2:34" x14ac:dyDescent="0.3">
      <c r="B116" s="22"/>
      <c r="C116" s="22"/>
      <c r="D116" s="22"/>
      <c r="E116" s="22"/>
      <c r="F116" s="22"/>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row>
    <row r="117" spans="2:34" x14ac:dyDescent="0.3">
      <c r="B117" s="22"/>
      <c r="C117" s="22"/>
      <c r="D117" s="22"/>
      <c r="E117" s="22"/>
      <c r="F117" s="22"/>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row>
    <row r="118" spans="2:34" x14ac:dyDescent="0.3">
      <c r="B118" s="22"/>
      <c r="C118" s="22"/>
      <c r="D118" s="22"/>
      <c r="E118" s="22"/>
      <c r="F118" s="22"/>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row>
    <row r="119" spans="2:34" x14ac:dyDescent="0.3">
      <c r="B119" s="22"/>
      <c r="C119" s="22"/>
      <c r="D119" s="22"/>
      <c r="E119" s="22"/>
      <c r="F119" s="22"/>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row>
    <row r="120" spans="2:34" x14ac:dyDescent="0.3">
      <c r="B120" s="22"/>
      <c r="C120" s="22"/>
      <c r="D120" s="22"/>
      <c r="E120" s="22"/>
      <c r="F120" s="22"/>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row>
    <row r="121" spans="2:34" x14ac:dyDescent="0.3">
      <c r="B121" s="22"/>
      <c r="C121" s="22"/>
      <c r="D121" s="22"/>
      <c r="E121" s="22"/>
      <c r="F121" s="22"/>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row>
    <row r="122" spans="2:34" x14ac:dyDescent="0.3">
      <c r="B122" s="22"/>
      <c r="C122" s="22"/>
      <c r="D122" s="22"/>
      <c r="E122" s="22"/>
      <c r="F122" s="22"/>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row>
    <row r="123" spans="2:34" x14ac:dyDescent="0.3">
      <c r="B123" s="22"/>
      <c r="C123" s="22"/>
      <c r="D123" s="22"/>
      <c r="E123" s="22"/>
      <c r="F123" s="22"/>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row>
    <row r="124" spans="2:34" x14ac:dyDescent="0.3">
      <c r="B124" s="22"/>
      <c r="C124" s="22"/>
      <c r="D124" s="22"/>
      <c r="E124" s="22"/>
      <c r="F124" s="22"/>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row>
    <row r="125" spans="2:34" x14ac:dyDescent="0.3">
      <c r="B125" s="22"/>
      <c r="C125" s="22"/>
      <c r="D125" s="22"/>
      <c r="E125" s="22"/>
      <c r="F125" s="22"/>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row>
    <row r="126" spans="2:34" x14ac:dyDescent="0.3">
      <c r="B126" s="22"/>
      <c r="C126" s="22"/>
      <c r="D126" s="22"/>
      <c r="E126" s="22"/>
      <c r="F126" s="22"/>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row>
    <row r="127" spans="2:34" x14ac:dyDescent="0.3">
      <c r="B127" s="22"/>
      <c r="C127" s="22"/>
      <c r="D127" s="22"/>
      <c r="E127" s="22"/>
      <c r="F127" s="22"/>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row>
    <row r="128" spans="2:34" x14ac:dyDescent="0.3">
      <c r="B128" s="22"/>
      <c r="C128" s="22"/>
      <c r="D128" s="22"/>
      <c r="E128" s="22"/>
      <c r="F128" s="22"/>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row>
    <row r="129" spans="2:34" x14ac:dyDescent="0.3">
      <c r="B129" s="22"/>
      <c r="C129" s="22"/>
      <c r="D129" s="22"/>
      <c r="E129" s="22"/>
      <c r="F129" s="22"/>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row>
    <row r="130" spans="2:34" x14ac:dyDescent="0.3">
      <c r="B130" s="22"/>
      <c r="C130" s="22"/>
      <c r="D130" s="22"/>
      <c r="E130" s="22"/>
      <c r="F130" s="22"/>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row>
    <row r="131" spans="2:34" x14ac:dyDescent="0.3">
      <c r="B131" s="22"/>
      <c r="C131" s="22"/>
      <c r="D131" s="22"/>
      <c r="E131" s="22"/>
      <c r="F131" s="22"/>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row>
    <row r="132" spans="2:34" x14ac:dyDescent="0.3">
      <c r="B132" s="22"/>
      <c r="C132" s="22"/>
      <c r="D132" s="22"/>
      <c r="E132" s="22"/>
      <c r="F132" s="22"/>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row>
    <row r="133" spans="2:34" x14ac:dyDescent="0.3">
      <c r="B133" s="22"/>
      <c r="C133" s="22"/>
      <c r="D133" s="22"/>
      <c r="E133" s="22"/>
      <c r="F133" s="22"/>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row>
    <row r="134" spans="2:34" x14ac:dyDescent="0.3">
      <c r="B134" s="22"/>
      <c r="C134" s="22"/>
      <c r="D134" s="22"/>
      <c r="E134" s="22"/>
      <c r="F134" s="22"/>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row>
    <row r="135" spans="2:34" x14ac:dyDescent="0.3">
      <c r="B135" s="22"/>
      <c r="C135" s="22"/>
      <c r="D135" s="22"/>
      <c r="E135" s="22"/>
      <c r="F135" s="22"/>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row>
    <row r="136" spans="2:34" x14ac:dyDescent="0.3">
      <c r="B136" s="22"/>
      <c r="C136" s="22"/>
      <c r="D136" s="22"/>
      <c r="E136" s="22"/>
      <c r="F136" s="22"/>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row>
    <row r="137" spans="2:34" x14ac:dyDescent="0.3">
      <c r="B137" s="22"/>
      <c r="C137" s="22"/>
      <c r="D137" s="22"/>
      <c r="E137" s="22"/>
      <c r="F137" s="22"/>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row>
    <row r="138" spans="2:34" x14ac:dyDescent="0.3">
      <c r="B138" s="22"/>
      <c r="C138" s="22"/>
      <c r="D138" s="22"/>
      <c r="E138" s="22"/>
      <c r="F138" s="22"/>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row>
    <row r="139" spans="2:34" x14ac:dyDescent="0.3">
      <c r="B139" s="22"/>
      <c r="C139" s="22"/>
      <c r="D139" s="22"/>
      <c r="E139" s="22"/>
      <c r="F139" s="22"/>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row>
    <row r="140" spans="2:34" x14ac:dyDescent="0.3">
      <c r="B140" s="22"/>
      <c r="C140" s="22"/>
      <c r="D140" s="22"/>
      <c r="E140" s="22"/>
      <c r="F140" s="22"/>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row>
    <row r="141" spans="2:34" x14ac:dyDescent="0.3">
      <c r="B141" s="22"/>
      <c r="C141" s="22"/>
      <c r="D141" s="22"/>
      <c r="E141" s="22"/>
      <c r="F141" s="22"/>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row>
    <row r="142" spans="2:34" x14ac:dyDescent="0.3">
      <c r="B142" s="22"/>
      <c r="C142" s="22"/>
      <c r="D142" s="22"/>
      <c r="E142" s="22"/>
      <c r="F142" s="22"/>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row>
    <row r="143" spans="2:34" x14ac:dyDescent="0.3">
      <c r="B143" s="22"/>
      <c r="C143" s="22"/>
      <c r="D143" s="22"/>
      <c r="E143" s="22"/>
      <c r="F143" s="22"/>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row>
    <row r="144" spans="2:34" x14ac:dyDescent="0.3">
      <c r="B144" s="22"/>
      <c r="C144" s="22"/>
      <c r="D144" s="22"/>
      <c r="E144" s="22"/>
      <c r="F144" s="22"/>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row>
    <row r="145" spans="2:34" x14ac:dyDescent="0.3">
      <c r="B145" s="22"/>
      <c r="C145" s="22"/>
      <c r="D145" s="22"/>
      <c r="E145" s="22"/>
      <c r="F145" s="22"/>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row>
  </sheetData>
  <mergeCells count="5">
    <mergeCell ref="B10:L10"/>
    <mergeCell ref="B6:D6"/>
    <mergeCell ref="B7:D7"/>
    <mergeCell ref="B8:D8"/>
    <mergeCell ref="B9:D9"/>
  </mergeCells>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6"/>
  <sheetViews>
    <sheetView showGridLines="0" workbookViewId="0">
      <selection activeCell="G18" sqref="G18"/>
    </sheetView>
  </sheetViews>
  <sheetFormatPr defaultColWidth="0" defaultRowHeight="15" customHeight="1" zeroHeight="1" x14ac:dyDescent="0.3"/>
  <cols>
    <col min="1" max="1" width="44.875" style="28" customWidth="1"/>
    <col min="2" max="2" width="15.125" style="28" bestFit="1" customWidth="1"/>
    <col min="3" max="3" width="14.25" style="28" customWidth="1"/>
    <col min="4" max="8" width="14.125" style="28" customWidth="1"/>
    <col min="9" max="9" width="14.25" style="28" customWidth="1"/>
    <col min="11" max="16383" width="8" hidden="1"/>
    <col min="16384" max="16384" width="0.125" customWidth="1"/>
  </cols>
  <sheetData>
    <row r="1" spans="1:11 16384:16384" ht="16.5" x14ac:dyDescent="0.3">
      <c r="I1" s="29"/>
    </row>
    <row r="2" spans="1:11 16384:16384" ht="16.5" x14ac:dyDescent="0.3">
      <c r="I2" s="29"/>
    </row>
    <row r="3" spans="1:11 16384:16384" ht="16.5" x14ac:dyDescent="0.3">
      <c r="I3" s="29"/>
    </row>
    <row r="4" spans="1:11 16384:16384" ht="16.5" x14ac:dyDescent="0.3">
      <c r="B4" s="29"/>
      <c r="D4" s="29"/>
      <c r="E4" s="29"/>
      <c r="H4" s="29"/>
      <c r="I4" s="29"/>
    </row>
    <row r="5" spans="1:11 16384:16384" ht="18.75" x14ac:dyDescent="0.3">
      <c r="A5" s="30" t="s">
        <v>427</v>
      </c>
    </row>
    <row r="6" spans="1:11 16384:16384" ht="16.5" x14ac:dyDescent="0.3">
      <c r="A6" s="28" t="s">
        <v>543</v>
      </c>
      <c r="I6" s="46"/>
    </row>
    <row r="7" spans="1:11 16384:16384" ht="16.5" x14ac:dyDescent="0.3">
      <c r="I7" s="46"/>
    </row>
    <row r="8" spans="1:11 16384:16384" ht="16.5" x14ac:dyDescent="0.3">
      <c r="A8" s="124" t="s">
        <v>567</v>
      </c>
      <c r="B8" s="125"/>
      <c r="C8" s="125"/>
      <c r="D8" s="125"/>
      <c r="E8" s="125"/>
      <c r="F8" s="125"/>
      <c r="G8" s="125"/>
      <c r="H8" s="125"/>
      <c r="I8" s="125"/>
      <c r="J8" s="125"/>
      <c r="K8" s="125"/>
    </row>
    <row r="9" spans="1:11 16384:16384" ht="17.25" thickBot="1" x14ac:dyDescent="0.35">
      <c r="I9" s="97"/>
    </row>
    <row r="10" spans="1:11 16384:16384" ht="15" customHeight="1" thickBot="1" x14ac:dyDescent="0.35">
      <c r="A10" s="31" t="s">
        <v>544</v>
      </c>
      <c r="B10" s="32"/>
      <c r="C10" s="33" t="s">
        <v>545</v>
      </c>
      <c r="D10" s="122" t="s">
        <v>546</v>
      </c>
      <c r="E10" s="122"/>
      <c r="F10" s="122" t="s">
        <v>547</v>
      </c>
      <c r="G10" s="122"/>
      <c r="H10" s="122" t="s">
        <v>548</v>
      </c>
      <c r="I10" s="123"/>
      <c r="XFD10" s="96"/>
    </row>
    <row r="11" spans="1:11 16384:16384" s="92" customFormat="1" ht="15" customHeight="1" thickBot="1" x14ac:dyDescent="0.35">
      <c r="A11" s="34"/>
      <c r="B11" s="35"/>
      <c r="C11" s="35"/>
      <c r="D11" s="35"/>
      <c r="E11" s="35"/>
      <c r="F11" s="35"/>
      <c r="G11" s="35"/>
      <c r="H11" s="35"/>
      <c r="I11" s="36"/>
      <c r="XFD11" s="88"/>
    </row>
    <row r="12" spans="1:11 16384:16384" s="93" customFormat="1" ht="16.5" x14ac:dyDescent="0.3">
      <c r="A12" s="37" t="s">
        <v>549</v>
      </c>
      <c r="B12" s="38" t="s">
        <v>550</v>
      </c>
      <c r="C12" s="39" t="s">
        <v>551</v>
      </c>
      <c r="D12" s="39" t="s">
        <v>551</v>
      </c>
      <c r="E12" s="39" t="s">
        <v>552</v>
      </c>
      <c r="F12" s="39" t="s">
        <v>551</v>
      </c>
      <c r="G12" s="39" t="s">
        <v>552</v>
      </c>
      <c r="H12" s="39" t="s">
        <v>551</v>
      </c>
      <c r="I12" s="40" t="s">
        <v>552</v>
      </c>
      <c r="XFD12" s="90"/>
    </row>
    <row r="13" spans="1:11 16384:16384" s="94" customFormat="1" ht="16.5" x14ac:dyDescent="0.3">
      <c r="A13" s="41" t="s">
        <v>21</v>
      </c>
      <c r="B13" s="42"/>
      <c r="C13" s="43"/>
      <c r="D13" s="43"/>
      <c r="E13" s="44"/>
      <c r="F13" s="43"/>
      <c r="G13" s="44"/>
      <c r="H13" s="43"/>
      <c r="I13" s="100"/>
      <c r="XFD13" s="89"/>
    </row>
    <row r="14" spans="1:11 16384:16384" s="95" customFormat="1" ht="17.25" thickBot="1" x14ac:dyDescent="0.35">
      <c r="A14" s="45"/>
      <c r="B14" s="46" t="s">
        <v>553</v>
      </c>
      <c r="C14" s="47">
        <v>99</v>
      </c>
      <c r="D14" s="48">
        <v>28</v>
      </c>
      <c r="E14" s="49">
        <f>D14/$C$14</f>
        <v>0.28282828282828282</v>
      </c>
      <c r="F14" s="80">
        <v>60</v>
      </c>
      <c r="G14" s="49">
        <f t="shared" ref="G14:I14" si="0">F14/$C$14</f>
        <v>0.60606060606060608</v>
      </c>
      <c r="H14" s="80">
        <v>11</v>
      </c>
      <c r="I14" s="101">
        <f t="shared" si="0"/>
        <v>0.1111111111111111</v>
      </c>
      <c r="XFD14" s="91"/>
    </row>
    <row r="15" spans="1:11 16384:16384" s="94" customFormat="1" ht="16.5" x14ac:dyDescent="0.3">
      <c r="A15" s="45"/>
      <c r="B15" s="50" t="s">
        <v>554</v>
      </c>
      <c r="C15" s="51">
        <v>35</v>
      </c>
      <c r="D15" s="52">
        <v>8</v>
      </c>
      <c r="E15" s="53">
        <f>D15/$C$15</f>
        <v>0.22857142857142856</v>
      </c>
      <c r="F15" s="52">
        <v>23</v>
      </c>
      <c r="G15" s="53">
        <f>F15/$C$15</f>
        <v>0.65714285714285714</v>
      </c>
      <c r="H15" s="82">
        <v>4</v>
      </c>
      <c r="I15" s="102">
        <f>H15/$C$15</f>
        <v>0.11428571428571428</v>
      </c>
      <c r="XFD15" s="87"/>
    </row>
    <row r="16" spans="1:11 16384:16384" s="94" customFormat="1" ht="16.5" x14ac:dyDescent="0.3">
      <c r="A16" s="41" t="s">
        <v>22</v>
      </c>
      <c r="B16" s="42"/>
      <c r="C16" s="43"/>
      <c r="D16" s="43"/>
      <c r="E16" s="44"/>
      <c r="F16" s="43"/>
      <c r="G16" s="44"/>
      <c r="H16" s="83"/>
      <c r="I16" s="103"/>
      <c r="XFD16" s="87"/>
    </row>
    <row r="17" spans="1:10" ht="16.5" x14ac:dyDescent="0.3">
      <c r="A17" s="45"/>
      <c r="B17" s="46" t="s">
        <v>553</v>
      </c>
      <c r="C17" s="47">
        <v>99</v>
      </c>
      <c r="D17" s="48">
        <v>37</v>
      </c>
      <c r="E17" s="49">
        <f>D17/$C$17</f>
        <v>0.37373737373737376</v>
      </c>
      <c r="F17" s="48">
        <v>58</v>
      </c>
      <c r="G17" s="49">
        <f>F17/$C$17</f>
        <v>0.58585858585858586</v>
      </c>
      <c r="H17" s="56">
        <v>4</v>
      </c>
      <c r="I17" s="104">
        <f>H17/$C$17</f>
        <v>4.0404040404040407E-2</v>
      </c>
    </row>
    <row r="18" spans="1:10" ht="16.5" x14ac:dyDescent="0.3">
      <c r="A18" s="45"/>
      <c r="B18" s="50" t="s">
        <v>554</v>
      </c>
      <c r="C18" s="51">
        <v>35</v>
      </c>
      <c r="D18" s="52">
        <v>11</v>
      </c>
      <c r="E18" s="53">
        <f>D18/$C$18</f>
        <v>0.31428571428571428</v>
      </c>
      <c r="F18" s="52">
        <v>24</v>
      </c>
      <c r="G18" s="53">
        <f>F18/$C$18</f>
        <v>0.68571428571428572</v>
      </c>
      <c r="H18" s="82">
        <v>0</v>
      </c>
      <c r="I18" s="102">
        <f>H18/$C$18</f>
        <v>0</v>
      </c>
    </row>
    <row r="19" spans="1:10" ht="16.5" x14ac:dyDescent="0.3">
      <c r="A19" s="41" t="s">
        <v>23</v>
      </c>
      <c r="B19" s="42"/>
      <c r="C19" s="43"/>
      <c r="D19" s="43"/>
      <c r="E19" s="44"/>
      <c r="F19" s="43"/>
      <c r="G19" s="44"/>
      <c r="H19" s="83"/>
      <c r="I19" s="103"/>
    </row>
    <row r="20" spans="1:10" ht="16.5" x14ac:dyDescent="0.3">
      <c r="A20" s="45"/>
      <c r="B20" s="46" t="s">
        <v>553</v>
      </c>
      <c r="C20" s="47">
        <v>99</v>
      </c>
      <c r="D20" s="48">
        <v>54</v>
      </c>
      <c r="E20" s="49">
        <f>D20/$C$20</f>
        <v>0.54545454545454541</v>
      </c>
      <c r="F20" s="48">
        <v>36</v>
      </c>
      <c r="G20" s="49">
        <f>F20/$C$20</f>
        <v>0.36363636363636365</v>
      </c>
      <c r="H20" s="56">
        <v>9</v>
      </c>
      <c r="I20" s="104">
        <f>H20/$C$20</f>
        <v>9.0909090909090912E-2</v>
      </c>
    </row>
    <row r="21" spans="1:10" ht="16.5" x14ac:dyDescent="0.3">
      <c r="A21" s="45"/>
      <c r="B21" s="50" t="s">
        <v>554</v>
      </c>
      <c r="C21" s="51">
        <v>35</v>
      </c>
      <c r="D21" s="52">
        <v>19</v>
      </c>
      <c r="E21" s="53">
        <f>D21/$C$21</f>
        <v>0.54285714285714282</v>
      </c>
      <c r="F21" s="52">
        <v>16</v>
      </c>
      <c r="G21" s="53">
        <f>F21/$C$21</f>
        <v>0.45714285714285713</v>
      </c>
      <c r="H21" s="82">
        <v>0</v>
      </c>
      <c r="I21" s="102">
        <f>H21/$C$21</f>
        <v>0</v>
      </c>
    </row>
    <row r="22" spans="1:10" ht="16.5" x14ac:dyDescent="0.3">
      <c r="A22" s="41" t="s">
        <v>24</v>
      </c>
      <c r="B22" s="54"/>
      <c r="C22" s="43"/>
      <c r="D22" s="55"/>
      <c r="E22" s="44"/>
      <c r="F22" s="43"/>
      <c r="G22" s="44"/>
      <c r="H22" s="55"/>
      <c r="I22" s="103"/>
    </row>
    <row r="23" spans="1:10" ht="16.5" x14ac:dyDescent="0.3">
      <c r="A23" s="45"/>
      <c r="B23" s="46" t="s">
        <v>553</v>
      </c>
      <c r="C23" s="47">
        <v>99</v>
      </c>
      <c r="D23" s="56">
        <v>47</v>
      </c>
      <c r="E23" s="49">
        <f>D23/$C$23</f>
        <v>0.47474747474747475</v>
      </c>
      <c r="F23" s="48">
        <v>36</v>
      </c>
      <c r="G23" s="49">
        <f>F23/$C$23</f>
        <v>0.36363636363636365</v>
      </c>
      <c r="H23" s="56">
        <v>16</v>
      </c>
      <c r="I23" s="104">
        <f>H23/$C$23</f>
        <v>0.16161616161616163</v>
      </c>
    </row>
    <row r="24" spans="1:10" ht="17.25" thickBot="1" x14ac:dyDescent="0.35">
      <c r="A24" s="57"/>
      <c r="B24" s="58" t="s">
        <v>554</v>
      </c>
      <c r="C24" s="51">
        <v>35</v>
      </c>
      <c r="D24" s="59">
        <v>14</v>
      </c>
      <c r="E24" s="60">
        <f>D24/$C$24</f>
        <v>0.4</v>
      </c>
      <c r="F24" s="59">
        <v>18</v>
      </c>
      <c r="G24" s="60">
        <f>F24/$C$24</f>
        <v>0.51428571428571423</v>
      </c>
      <c r="H24" s="84">
        <v>3</v>
      </c>
      <c r="I24" s="105">
        <f>H24/$C$24</f>
        <v>8.5714285714285715E-2</v>
      </c>
      <c r="J24" s="61"/>
    </row>
    <row r="25" spans="1:10" ht="16.5" x14ac:dyDescent="0.3">
      <c r="A25" s="62" t="s">
        <v>555</v>
      </c>
      <c r="B25" s="63"/>
      <c r="C25" s="39" t="s">
        <v>551</v>
      </c>
      <c r="D25" s="39" t="s">
        <v>551</v>
      </c>
      <c r="E25" s="39" t="s">
        <v>552</v>
      </c>
      <c r="F25" s="39" t="s">
        <v>551</v>
      </c>
      <c r="G25" s="39" t="s">
        <v>552</v>
      </c>
      <c r="H25" s="81" t="s">
        <v>551</v>
      </c>
      <c r="I25" s="106" t="s">
        <v>552</v>
      </c>
    </row>
    <row r="26" spans="1:10" ht="16.5" x14ac:dyDescent="0.3">
      <c r="A26" s="41" t="s">
        <v>428</v>
      </c>
      <c r="B26" s="55"/>
      <c r="C26" s="55">
        <v>58</v>
      </c>
      <c r="D26" s="55">
        <v>8</v>
      </c>
      <c r="E26" s="64">
        <f>D26/C26</f>
        <v>0.13793103448275862</v>
      </c>
      <c r="F26" s="55">
        <v>39</v>
      </c>
      <c r="G26" s="64">
        <f>F26/C26</f>
        <v>0.67241379310344829</v>
      </c>
      <c r="H26" s="55">
        <v>11</v>
      </c>
      <c r="I26" s="107">
        <f>H26/C26</f>
        <v>0.18965517241379309</v>
      </c>
    </row>
    <row r="27" spans="1:10" ht="16.5" x14ac:dyDescent="0.3">
      <c r="A27" s="41" t="s">
        <v>429</v>
      </c>
      <c r="B27" s="55"/>
      <c r="C27" s="55">
        <v>58</v>
      </c>
      <c r="D27" s="55">
        <v>20</v>
      </c>
      <c r="E27" s="64">
        <f>D27/C27</f>
        <v>0.34482758620689657</v>
      </c>
      <c r="F27" s="55">
        <v>35</v>
      </c>
      <c r="G27" s="64">
        <f>F27/C27</f>
        <v>0.60344827586206895</v>
      </c>
      <c r="H27" s="55">
        <v>3</v>
      </c>
      <c r="I27" s="108">
        <f>H27/C27</f>
        <v>5.1724137931034482E-2</v>
      </c>
    </row>
    <row r="28" spans="1:10" ht="17.25" thickBot="1" x14ac:dyDescent="0.35">
      <c r="A28" s="65" t="s">
        <v>430</v>
      </c>
      <c r="B28" s="66"/>
      <c r="C28" s="66">
        <v>2</v>
      </c>
      <c r="D28" s="66">
        <v>0</v>
      </c>
      <c r="E28" s="67">
        <v>0</v>
      </c>
      <c r="F28" s="66">
        <v>0</v>
      </c>
      <c r="G28" s="67">
        <v>0</v>
      </c>
      <c r="H28" s="66">
        <v>2</v>
      </c>
      <c r="I28" s="109">
        <v>1</v>
      </c>
    </row>
    <row r="29" spans="1:10" ht="17.25" hidden="1" thickTop="1" x14ac:dyDescent="0.3">
      <c r="B29" s="46"/>
      <c r="C29" s="68"/>
      <c r="D29" s="69"/>
      <c r="E29" s="68"/>
      <c r="F29" s="69"/>
      <c r="G29" s="68"/>
      <c r="H29" s="69"/>
      <c r="I29" s="68"/>
    </row>
    <row r="30" spans="1:10" ht="17.25" hidden="1" thickTop="1" x14ac:dyDescent="0.3"/>
    <row r="31" spans="1:10" ht="17.25" hidden="1" thickTop="1" x14ac:dyDescent="0.3">
      <c r="B31" s="29"/>
      <c r="D31" s="29"/>
      <c r="E31" s="29"/>
      <c r="I31" s="29"/>
    </row>
    <row r="32" spans="1:10" ht="17.25" hidden="1" thickTop="1" x14ac:dyDescent="0.3"/>
    <row r="33" spans="2:9" ht="17.25" hidden="1" thickTop="1" x14ac:dyDescent="0.3"/>
    <row r="34" spans="2:9" ht="17.25" hidden="1" thickTop="1" x14ac:dyDescent="0.3"/>
    <row r="35" spans="2:9" ht="17.25" hidden="1" thickTop="1" x14ac:dyDescent="0.3">
      <c r="B35" s="29"/>
      <c r="D35" s="29"/>
      <c r="E35" s="29"/>
      <c r="I35" s="29"/>
    </row>
    <row r="36" spans="2:9" ht="17.25" hidden="1" thickTop="1" x14ac:dyDescent="0.3"/>
    <row r="37" spans="2:9" ht="17.25" hidden="1" thickTop="1" x14ac:dyDescent="0.3"/>
    <row r="38" spans="2:9" ht="17.25" hidden="1" thickTop="1" x14ac:dyDescent="0.3">
      <c r="B38" s="29"/>
      <c r="D38" s="29"/>
      <c r="E38" s="29"/>
      <c r="I38" s="29"/>
    </row>
    <row r="39" spans="2:9" ht="17.25" hidden="1" thickTop="1" x14ac:dyDescent="0.3"/>
    <row r="40" spans="2:9" ht="17.25" hidden="1" thickTop="1" x14ac:dyDescent="0.3"/>
    <row r="41" spans="2:9" ht="17.25" hidden="1" thickTop="1" x14ac:dyDescent="0.3"/>
    <row r="42" spans="2:9" ht="17.25" hidden="1" thickTop="1" x14ac:dyDescent="0.3">
      <c r="B42" s="29"/>
      <c r="D42" s="29"/>
      <c r="E42" s="29"/>
      <c r="I42" s="29"/>
    </row>
    <row r="43" spans="2:9" ht="17.25" hidden="1" thickTop="1" x14ac:dyDescent="0.3"/>
    <row r="44" spans="2:9" ht="17.25" hidden="1" thickTop="1" x14ac:dyDescent="0.3"/>
    <row r="45" spans="2:9" ht="17.25" hidden="1" thickTop="1" x14ac:dyDescent="0.3">
      <c r="B45" s="29"/>
      <c r="D45" s="29"/>
      <c r="E45" s="29"/>
      <c r="I45" s="29"/>
    </row>
    <row r="46" spans="2:9" ht="17.25" hidden="1" thickTop="1" x14ac:dyDescent="0.3"/>
    <row r="47" spans="2:9" ht="17.25" hidden="1" thickTop="1" x14ac:dyDescent="0.3"/>
    <row r="48" spans="2:9" ht="17.25" hidden="1" thickTop="1" x14ac:dyDescent="0.3"/>
    <row r="49" spans="2:9" ht="17.25" hidden="1" thickTop="1" x14ac:dyDescent="0.3">
      <c r="B49" s="29"/>
      <c r="D49" s="29"/>
      <c r="E49" s="29"/>
      <c r="I49" s="29"/>
    </row>
    <row r="50" spans="2:9" ht="17.25" hidden="1" thickTop="1" x14ac:dyDescent="0.3"/>
    <row r="51" spans="2:9" ht="17.25" hidden="1" thickTop="1" x14ac:dyDescent="0.3"/>
    <row r="52" spans="2:9" ht="17.25" hidden="1" thickTop="1" x14ac:dyDescent="0.3">
      <c r="B52" s="29"/>
      <c r="D52" s="29"/>
      <c r="E52" s="29"/>
      <c r="I52" s="29"/>
    </row>
    <row r="53" spans="2:9" ht="17.25" hidden="1" thickTop="1" x14ac:dyDescent="0.3"/>
    <row r="54" spans="2:9" ht="17.25" hidden="1" thickTop="1" x14ac:dyDescent="0.3"/>
    <row r="55" spans="2:9" ht="17.25" hidden="1" thickTop="1" x14ac:dyDescent="0.3"/>
    <row r="56" spans="2:9" ht="17.25" hidden="1" thickTop="1" x14ac:dyDescent="0.3">
      <c r="B56" s="29"/>
      <c r="D56" s="29"/>
      <c r="E56" s="29"/>
      <c r="I56" s="29"/>
    </row>
    <row r="57" spans="2:9" ht="17.25" hidden="1" thickTop="1" x14ac:dyDescent="0.3"/>
    <row r="58" spans="2:9" ht="17.25" hidden="1" thickTop="1" x14ac:dyDescent="0.3"/>
    <row r="59" spans="2:9" ht="17.25" hidden="1" thickTop="1" x14ac:dyDescent="0.3">
      <c r="B59" s="29"/>
      <c r="D59" s="29"/>
      <c r="E59" s="29"/>
      <c r="I59" s="29"/>
    </row>
    <row r="60" spans="2:9" ht="17.25" hidden="1" thickTop="1" x14ac:dyDescent="0.3"/>
    <row r="61" spans="2:9" ht="17.25" hidden="1" thickTop="1" x14ac:dyDescent="0.3"/>
    <row r="62" spans="2:9" ht="17.25" hidden="1" thickTop="1" x14ac:dyDescent="0.3"/>
    <row r="63" spans="2:9" ht="17.25" hidden="1" thickTop="1" x14ac:dyDescent="0.3">
      <c r="B63" s="29"/>
      <c r="D63" s="29"/>
      <c r="E63" s="29"/>
      <c r="I63" s="29"/>
    </row>
    <row r="64" spans="2:9" ht="17.25" hidden="1" thickTop="1" x14ac:dyDescent="0.3"/>
    <row r="65" spans="2:9" ht="17.25" hidden="1" thickTop="1" x14ac:dyDescent="0.3"/>
    <row r="66" spans="2:9" ht="17.25" hidden="1" thickTop="1" x14ac:dyDescent="0.3">
      <c r="B66" s="29"/>
      <c r="D66" s="29"/>
      <c r="E66" s="29"/>
      <c r="I66" s="29"/>
    </row>
    <row r="67" spans="2:9" ht="17.25" hidden="1" thickTop="1" x14ac:dyDescent="0.3"/>
    <row r="68" spans="2:9" ht="17.25" hidden="1" thickTop="1" x14ac:dyDescent="0.3"/>
    <row r="69" spans="2:9" ht="17.25" hidden="1" thickTop="1" x14ac:dyDescent="0.3"/>
    <row r="70" spans="2:9" ht="17.25" hidden="1" thickTop="1" x14ac:dyDescent="0.3">
      <c r="B70" s="29"/>
      <c r="D70" s="29"/>
      <c r="E70" s="29"/>
      <c r="I70" s="29"/>
    </row>
    <row r="71" spans="2:9" ht="17.25" hidden="1" thickTop="1" x14ac:dyDescent="0.3"/>
    <row r="72" spans="2:9" ht="17.25" hidden="1" thickTop="1" x14ac:dyDescent="0.3"/>
    <row r="73" spans="2:9" ht="17.25" hidden="1" thickTop="1" x14ac:dyDescent="0.3">
      <c r="B73" s="29"/>
      <c r="D73" s="29"/>
      <c r="E73" s="29"/>
      <c r="I73" s="29"/>
    </row>
    <row r="74" spans="2:9" ht="17.25" hidden="1" thickTop="1" x14ac:dyDescent="0.3"/>
    <row r="75" spans="2:9" ht="17.25" hidden="1" thickTop="1" x14ac:dyDescent="0.3"/>
    <row r="76" spans="2:9" ht="17.25" hidden="1" thickTop="1" x14ac:dyDescent="0.3"/>
    <row r="77" spans="2:9" ht="17.25" hidden="1" thickTop="1" x14ac:dyDescent="0.3">
      <c r="B77" s="29"/>
      <c r="D77" s="29"/>
      <c r="E77" s="29"/>
      <c r="I77" s="29"/>
    </row>
    <row r="78" spans="2:9" ht="17.25" hidden="1" thickTop="1" x14ac:dyDescent="0.3"/>
    <row r="79" spans="2:9" ht="17.25" hidden="1" thickTop="1" x14ac:dyDescent="0.3"/>
    <row r="80" spans="2:9" ht="17.25" hidden="1" thickTop="1" x14ac:dyDescent="0.3">
      <c r="B80" s="29"/>
      <c r="D80" s="29"/>
      <c r="E80" s="29"/>
      <c r="I80" s="29"/>
    </row>
    <row r="81" spans="2:9" ht="17.25" hidden="1" thickTop="1" x14ac:dyDescent="0.3"/>
    <row r="82" spans="2:9" ht="17.25" hidden="1" thickTop="1" x14ac:dyDescent="0.3"/>
    <row r="83" spans="2:9" ht="17.25" hidden="1" thickTop="1" x14ac:dyDescent="0.3"/>
    <row r="84" spans="2:9" ht="17.25" hidden="1" thickTop="1" x14ac:dyDescent="0.3">
      <c r="B84" s="29"/>
      <c r="D84" s="29"/>
      <c r="E84" s="29"/>
      <c r="I84" s="29"/>
    </row>
    <row r="85" spans="2:9" ht="17.25" hidden="1" thickTop="1" x14ac:dyDescent="0.3"/>
    <row r="86" spans="2:9" ht="17.25" hidden="1" thickTop="1" x14ac:dyDescent="0.3"/>
    <row r="87" spans="2:9" ht="17.25" hidden="1" thickTop="1" x14ac:dyDescent="0.3">
      <c r="B87" s="29"/>
      <c r="D87" s="29"/>
      <c r="E87" s="29"/>
      <c r="I87" s="29"/>
    </row>
    <row r="88" spans="2:9" ht="17.25" hidden="1" thickTop="1" x14ac:dyDescent="0.3"/>
    <row r="89" spans="2:9" ht="17.25" hidden="1" thickTop="1" x14ac:dyDescent="0.3"/>
    <row r="90" spans="2:9" ht="17.25" hidden="1" thickTop="1" x14ac:dyDescent="0.3"/>
    <row r="91" spans="2:9" ht="17.25" hidden="1" thickTop="1" x14ac:dyDescent="0.3">
      <c r="B91" s="29"/>
      <c r="D91" s="29"/>
      <c r="E91" s="29"/>
      <c r="I91" s="29"/>
    </row>
    <row r="92" spans="2:9" ht="17.25" hidden="1" thickTop="1" x14ac:dyDescent="0.3"/>
    <row r="93" spans="2:9" ht="17.25" hidden="1" thickTop="1" x14ac:dyDescent="0.3"/>
    <row r="94" spans="2:9" ht="17.25" hidden="1" thickTop="1" x14ac:dyDescent="0.3">
      <c r="B94" s="29"/>
      <c r="D94" s="29"/>
      <c r="E94" s="29"/>
      <c r="I94" s="29"/>
    </row>
    <row r="95" spans="2:9" ht="17.25" hidden="1" thickTop="1" x14ac:dyDescent="0.3"/>
    <row r="96" spans="2:9" ht="17.25" hidden="1" thickTop="1" x14ac:dyDescent="0.3"/>
    <row r="97" spans="2:9" ht="17.25" hidden="1" thickTop="1" x14ac:dyDescent="0.3"/>
    <row r="98" spans="2:9" ht="17.25" hidden="1" thickTop="1" x14ac:dyDescent="0.3">
      <c r="B98" s="29"/>
      <c r="D98" s="29"/>
      <c r="E98" s="29"/>
      <c r="I98" s="29"/>
    </row>
    <row r="99" spans="2:9" ht="17.25" hidden="1" thickTop="1" x14ac:dyDescent="0.3"/>
    <row r="100" spans="2:9" ht="17.25" hidden="1" thickTop="1" x14ac:dyDescent="0.3"/>
    <row r="101" spans="2:9" ht="17.25" hidden="1" thickTop="1" x14ac:dyDescent="0.3">
      <c r="B101" s="29"/>
      <c r="D101" s="29"/>
      <c r="E101" s="29"/>
      <c r="I101" s="29"/>
    </row>
    <row r="102" spans="2:9" ht="17.25" hidden="1" thickTop="1" x14ac:dyDescent="0.3"/>
    <row r="103" spans="2:9" ht="17.25" hidden="1" thickTop="1" x14ac:dyDescent="0.3"/>
    <row r="104" spans="2:9" ht="17.25" hidden="1" thickTop="1" x14ac:dyDescent="0.3"/>
    <row r="105" spans="2:9" ht="17.25" hidden="1" thickTop="1" x14ac:dyDescent="0.3">
      <c r="B105" s="29"/>
      <c r="D105" s="29"/>
      <c r="E105" s="29"/>
      <c r="I105" s="29"/>
    </row>
    <row r="106" spans="2:9" ht="17.25" hidden="1" thickTop="1" x14ac:dyDescent="0.3"/>
    <row r="107" spans="2:9" ht="17.25" hidden="1" thickTop="1" x14ac:dyDescent="0.3"/>
    <row r="108" spans="2:9" ht="17.25" hidden="1" thickTop="1" x14ac:dyDescent="0.3">
      <c r="B108" s="29"/>
      <c r="D108" s="29"/>
      <c r="E108" s="29"/>
      <c r="I108" s="29"/>
    </row>
    <row r="109" spans="2:9" ht="17.25" hidden="1" thickTop="1" x14ac:dyDescent="0.3"/>
    <row r="110" spans="2:9" ht="17.25" hidden="1" thickTop="1" x14ac:dyDescent="0.3"/>
    <row r="111" spans="2:9" ht="17.25" hidden="1" thickTop="1" x14ac:dyDescent="0.3"/>
    <row r="112" spans="2:9" ht="17.25" hidden="1" thickTop="1" x14ac:dyDescent="0.3">
      <c r="B112" s="29"/>
      <c r="D112" s="29"/>
      <c r="E112" s="29"/>
      <c r="I112" s="29"/>
    </row>
    <row r="113" spans="2:9" ht="17.25" hidden="1" thickTop="1" x14ac:dyDescent="0.3"/>
    <row r="114" spans="2:9" ht="17.25" hidden="1" thickTop="1" x14ac:dyDescent="0.3"/>
    <row r="115" spans="2:9" ht="17.25" hidden="1" thickTop="1" x14ac:dyDescent="0.3">
      <c r="B115" s="29"/>
      <c r="D115" s="29"/>
      <c r="E115" s="29"/>
      <c r="I115" s="29"/>
    </row>
    <row r="116" spans="2:9" ht="17.25" hidden="1" thickTop="1" x14ac:dyDescent="0.3"/>
    <row r="117" spans="2:9" ht="17.25" hidden="1" thickTop="1" x14ac:dyDescent="0.3"/>
    <row r="118" spans="2:9" ht="17.25" hidden="1" thickTop="1" x14ac:dyDescent="0.3"/>
    <row r="119" spans="2:9" ht="17.25" hidden="1" thickTop="1" x14ac:dyDescent="0.3">
      <c r="B119" s="29"/>
      <c r="D119" s="29"/>
      <c r="E119" s="29"/>
      <c r="I119" s="29"/>
    </row>
    <row r="120" spans="2:9" ht="17.25" hidden="1" thickTop="1" x14ac:dyDescent="0.3"/>
    <row r="121" spans="2:9" ht="17.25" hidden="1" thickTop="1" x14ac:dyDescent="0.3"/>
    <row r="122" spans="2:9" ht="17.25" hidden="1" thickTop="1" x14ac:dyDescent="0.3">
      <c r="B122" s="29"/>
      <c r="D122" s="29"/>
      <c r="E122" s="29"/>
      <c r="I122" s="29"/>
    </row>
    <row r="123" spans="2:9" ht="17.25" hidden="1" thickTop="1" x14ac:dyDescent="0.3"/>
    <row r="124" spans="2:9" ht="17.25" hidden="1" thickTop="1" x14ac:dyDescent="0.3"/>
    <row r="125" spans="2:9" ht="17.25" hidden="1" thickTop="1" x14ac:dyDescent="0.3"/>
    <row r="126" spans="2:9" ht="17.25" hidden="1" thickTop="1" x14ac:dyDescent="0.3">
      <c r="B126" s="29"/>
      <c r="D126" s="29"/>
      <c r="E126" s="29"/>
      <c r="I126" s="29"/>
    </row>
    <row r="127" spans="2:9" ht="17.25" hidden="1" thickTop="1" x14ac:dyDescent="0.3"/>
    <row r="128" spans="2:9" ht="17.25" hidden="1" thickTop="1" x14ac:dyDescent="0.3"/>
    <row r="129" spans="2:9" ht="17.25" hidden="1" thickTop="1" x14ac:dyDescent="0.3">
      <c r="B129" s="29"/>
      <c r="D129" s="29"/>
      <c r="E129" s="29"/>
      <c r="I129" s="29"/>
    </row>
    <row r="130" spans="2:9" ht="17.25" hidden="1" thickTop="1" x14ac:dyDescent="0.3"/>
    <row r="131" spans="2:9" ht="17.25" hidden="1" thickTop="1" x14ac:dyDescent="0.3"/>
    <row r="132" spans="2:9" ht="17.25" hidden="1" thickTop="1" x14ac:dyDescent="0.3"/>
    <row r="133" spans="2:9" ht="17.25" hidden="1" thickTop="1" x14ac:dyDescent="0.3">
      <c r="B133" s="29"/>
      <c r="D133" s="29"/>
      <c r="E133" s="29"/>
      <c r="I133" s="29"/>
    </row>
    <row r="134" spans="2:9" ht="17.25" hidden="1" thickTop="1" x14ac:dyDescent="0.3"/>
    <row r="135" spans="2:9" ht="17.25" hidden="1" thickTop="1" x14ac:dyDescent="0.3"/>
    <row r="136" spans="2:9" ht="17.25" hidden="1" thickTop="1" x14ac:dyDescent="0.3">
      <c r="B136" s="29"/>
      <c r="D136" s="29"/>
      <c r="E136" s="29"/>
      <c r="I136" s="29"/>
    </row>
    <row r="137" spans="2:9" ht="17.25" hidden="1" thickTop="1" x14ac:dyDescent="0.3"/>
    <row r="138" spans="2:9" ht="17.25" hidden="1" thickTop="1" x14ac:dyDescent="0.3"/>
    <row r="139" spans="2:9" ht="17.25" hidden="1" thickTop="1" x14ac:dyDescent="0.3"/>
    <row r="140" spans="2:9" ht="17.25" hidden="1" thickTop="1" x14ac:dyDescent="0.3">
      <c r="B140" s="29"/>
      <c r="D140" s="29"/>
      <c r="E140" s="29"/>
      <c r="I140" s="29"/>
    </row>
    <row r="141" spans="2:9" ht="17.25" hidden="1" thickTop="1" x14ac:dyDescent="0.3"/>
    <row r="142" spans="2:9" ht="17.25" hidden="1" thickTop="1" x14ac:dyDescent="0.3"/>
    <row r="143" spans="2:9" ht="17.25" hidden="1" thickTop="1" x14ac:dyDescent="0.3">
      <c r="B143" s="29"/>
      <c r="D143" s="29"/>
      <c r="E143" s="29"/>
      <c r="I143" s="29"/>
    </row>
    <row r="144" spans="2:9" ht="17.25" hidden="1" thickTop="1" x14ac:dyDescent="0.3"/>
    <row r="145" spans="2:9" ht="17.25" hidden="1" thickTop="1" x14ac:dyDescent="0.3"/>
    <row r="146" spans="2:9" ht="17.25" hidden="1" thickTop="1" x14ac:dyDescent="0.3"/>
    <row r="147" spans="2:9" ht="17.25" hidden="1" thickTop="1" x14ac:dyDescent="0.3">
      <c r="B147" s="29"/>
      <c r="D147" s="29"/>
      <c r="E147" s="29"/>
      <c r="I147" s="29"/>
    </row>
    <row r="148" spans="2:9" ht="17.25" hidden="1" thickTop="1" x14ac:dyDescent="0.3"/>
    <row r="149" spans="2:9" ht="17.25" hidden="1" thickTop="1" x14ac:dyDescent="0.3"/>
    <row r="150" spans="2:9" ht="17.25" hidden="1" thickTop="1" x14ac:dyDescent="0.3">
      <c r="B150" s="29"/>
      <c r="D150" s="29"/>
      <c r="E150" s="29"/>
      <c r="I150" s="29"/>
    </row>
    <row r="151" spans="2:9" ht="17.25" hidden="1" thickTop="1" x14ac:dyDescent="0.3"/>
    <row r="152" spans="2:9" ht="17.25" hidden="1" thickTop="1" x14ac:dyDescent="0.3"/>
    <row r="153" spans="2:9" ht="17.25" hidden="1" thickTop="1" x14ac:dyDescent="0.3"/>
    <row r="154" spans="2:9" ht="17.25" hidden="1" thickTop="1" x14ac:dyDescent="0.3">
      <c r="B154" s="29"/>
      <c r="D154" s="29"/>
      <c r="E154" s="29"/>
      <c r="I154" s="29"/>
    </row>
    <row r="155" spans="2:9" ht="17.25" hidden="1" thickTop="1" x14ac:dyDescent="0.3"/>
    <row r="156" spans="2:9" ht="17.25" hidden="1" thickTop="1" x14ac:dyDescent="0.3"/>
    <row r="157" spans="2:9" ht="17.25" hidden="1" thickTop="1" x14ac:dyDescent="0.3">
      <c r="B157" s="29"/>
      <c r="D157" s="29"/>
      <c r="E157" s="29"/>
      <c r="I157" s="29"/>
    </row>
    <row r="158" spans="2:9" ht="17.25" hidden="1" thickTop="1" x14ac:dyDescent="0.3"/>
    <row r="159" spans="2:9" ht="17.25" hidden="1" thickTop="1" x14ac:dyDescent="0.3"/>
    <row r="160" spans="2:9" ht="17.25" hidden="1" thickTop="1" x14ac:dyDescent="0.3"/>
    <row r="161" spans="2:9" ht="17.25" hidden="1" thickTop="1" x14ac:dyDescent="0.3">
      <c r="B161" s="29"/>
      <c r="D161" s="29"/>
      <c r="E161" s="29"/>
      <c r="I161" s="29"/>
    </row>
    <row r="162" spans="2:9" ht="17.25" hidden="1" thickTop="1" x14ac:dyDescent="0.3"/>
    <row r="163" spans="2:9" ht="17.25" hidden="1" thickTop="1" x14ac:dyDescent="0.3"/>
    <row r="164" spans="2:9" ht="17.25" hidden="1" thickTop="1" x14ac:dyDescent="0.3">
      <c r="B164" s="29"/>
      <c r="D164" s="29"/>
      <c r="E164" s="29"/>
      <c r="I164" s="29"/>
    </row>
    <row r="165" spans="2:9" ht="17.25" hidden="1" thickTop="1" x14ac:dyDescent="0.3"/>
    <row r="166" spans="2:9" ht="17.25" hidden="1" thickTop="1" x14ac:dyDescent="0.3"/>
    <row r="167" spans="2:9" ht="17.25" hidden="1" thickTop="1" x14ac:dyDescent="0.3"/>
    <row r="168" spans="2:9" ht="17.25" hidden="1" thickTop="1" x14ac:dyDescent="0.3">
      <c r="B168" s="29"/>
      <c r="D168" s="29"/>
      <c r="E168" s="29"/>
      <c r="I168" s="29"/>
    </row>
    <row r="169" spans="2:9" ht="17.25" hidden="1" thickTop="1" x14ac:dyDescent="0.3"/>
    <row r="170" spans="2:9" ht="17.25" hidden="1" thickTop="1" x14ac:dyDescent="0.3"/>
    <row r="171" spans="2:9" ht="17.25" hidden="1" thickTop="1" x14ac:dyDescent="0.3">
      <c r="B171" s="29"/>
      <c r="D171" s="29"/>
      <c r="E171" s="29"/>
      <c r="I171" s="29"/>
    </row>
    <row r="172" spans="2:9" ht="17.25" hidden="1" thickTop="1" x14ac:dyDescent="0.3"/>
    <row r="173" spans="2:9" ht="17.25" hidden="1" thickTop="1" x14ac:dyDescent="0.3"/>
    <row r="174" spans="2:9" ht="17.25" hidden="1" thickTop="1" x14ac:dyDescent="0.3"/>
    <row r="175" spans="2:9" ht="17.25" hidden="1" thickTop="1" x14ac:dyDescent="0.3">
      <c r="B175" s="29"/>
      <c r="D175" s="29"/>
      <c r="E175" s="29"/>
      <c r="I175" s="29"/>
    </row>
    <row r="176" spans="2:9" ht="17.25" hidden="1" thickTop="1" x14ac:dyDescent="0.3"/>
    <row r="177" spans="2:9" ht="17.25" hidden="1" thickTop="1" x14ac:dyDescent="0.3"/>
    <row r="178" spans="2:9" ht="17.25" hidden="1" thickTop="1" x14ac:dyDescent="0.3">
      <c r="B178" s="29"/>
      <c r="D178" s="29"/>
      <c r="E178" s="29"/>
      <c r="I178" s="29"/>
    </row>
    <row r="179" spans="2:9" ht="17.25" hidden="1" thickTop="1" x14ac:dyDescent="0.3"/>
    <row r="180" spans="2:9" ht="17.25" hidden="1" thickTop="1" x14ac:dyDescent="0.3"/>
    <row r="181" spans="2:9" ht="17.25" hidden="1" thickTop="1" x14ac:dyDescent="0.3"/>
    <row r="182" spans="2:9" ht="17.25" hidden="1" thickTop="1" x14ac:dyDescent="0.3">
      <c r="B182" s="29"/>
      <c r="D182" s="29"/>
      <c r="E182" s="29"/>
      <c r="I182" s="29"/>
    </row>
    <row r="183" spans="2:9" ht="17.25" hidden="1" thickTop="1" x14ac:dyDescent="0.3"/>
    <row r="184" spans="2:9" ht="17.25" hidden="1" thickTop="1" x14ac:dyDescent="0.3"/>
    <row r="185" spans="2:9" ht="17.25" hidden="1" thickTop="1" x14ac:dyDescent="0.3">
      <c r="B185" s="29"/>
      <c r="D185" s="29"/>
      <c r="E185" s="29"/>
      <c r="I185" s="29"/>
    </row>
    <row r="186" spans="2:9" ht="17.25" hidden="1" thickTop="1" x14ac:dyDescent="0.3"/>
    <row r="187" spans="2:9" ht="17.25" hidden="1" thickTop="1" x14ac:dyDescent="0.3"/>
    <row r="188" spans="2:9" ht="17.25" hidden="1" thickTop="1" x14ac:dyDescent="0.3"/>
    <row r="189" spans="2:9" ht="17.25" hidden="1" thickTop="1" x14ac:dyDescent="0.3">
      <c r="B189" s="29"/>
      <c r="D189" s="29"/>
      <c r="E189" s="29"/>
      <c r="I189" s="29"/>
    </row>
    <row r="190" spans="2:9" ht="17.25" hidden="1" thickTop="1" x14ac:dyDescent="0.3"/>
    <row r="191" spans="2:9" ht="17.25" hidden="1" thickTop="1" x14ac:dyDescent="0.3"/>
    <row r="192" spans="2:9" ht="17.25" hidden="1" thickTop="1" x14ac:dyDescent="0.3">
      <c r="B192" s="29"/>
      <c r="D192" s="29"/>
      <c r="E192" s="29"/>
      <c r="I192" s="29"/>
    </row>
    <row r="193" spans="2:9" ht="17.25" hidden="1" thickTop="1" x14ac:dyDescent="0.3"/>
    <row r="194" spans="2:9" ht="17.25" hidden="1" thickTop="1" x14ac:dyDescent="0.3"/>
    <row r="195" spans="2:9" ht="17.25" hidden="1" thickTop="1" x14ac:dyDescent="0.3"/>
    <row r="196" spans="2:9" ht="17.25" hidden="1" thickTop="1" x14ac:dyDescent="0.3">
      <c r="B196" s="29"/>
      <c r="D196" s="29"/>
      <c r="E196" s="29"/>
      <c r="I196" s="29"/>
    </row>
    <row r="197" spans="2:9" ht="17.25" hidden="1" thickTop="1" x14ac:dyDescent="0.3"/>
    <row r="198" spans="2:9" ht="17.25" hidden="1" thickTop="1" x14ac:dyDescent="0.3"/>
    <row r="199" spans="2:9" ht="17.25" hidden="1" thickTop="1" x14ac:dyDescent="0.3">
      <c r="B199" s="29"/>
      <c r="D199" s="29"/>
      <c r="E199" s="29"/>
      <c r="I199" s="29"/>
    </row>
    <row r="200" spans="2:9" ht="17.25" hidden="1" thickTop="1" x14ac:dyDescent="0.3"/>
    <row r="201" spans="2:9" ht="17.25" hidden="1" thickTop="1" x14ac:dyDescent="0.3"/>
    <row r="202" spans="2:9" ht="17.25" hidden="1" thickTop="1" x14ac:dyDescent="0.3"/>
    <row r="203" spans="2:9" ht="17.25" hidden="1" thickTop="1" x14ac:dyDescent="0.3">
      <c r="B203" s="29"/>
      <c r="D203" s="29"/>
      <c r="E203" s="29"/>
      <c r="I203" s="29"/>
    </row>
    <row r="204" spans="2:9" ht="17.25" hidden="1" thickTop="1" x14ac:dyDescent="0.3"/>
    <row r="205" spans="2:9" ht="17.25" hidden="1" thickTop="1" x14ac:dyDescent="0.3"/>
    <row r="206" spans="2:9" ht="17.25" hidden="1" thickTop="1" x14ac:dyDescent="0.3">
      <c r="B206" s="29"/>
      <c r="D206" s="29"/>
      <c r="E206" s="29"/>
      <c r="I206" s="29"/>
    </row>
  </sheetData>
  <mergeCells count="4">
    <mergeCell ref="D10:E10"/>
    <mergeCell ref="F10:G10"/>
    <mergeCell ref="H10:I10"/>
    <mergeCell ref="A8:K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38"/>
  <sheetViews>
    <sheetView workbookViewId="0">
      <selection activeCell="A18" sqref="A18:K20"/>
    </sheetView>
  </sheetViews>
  <sheetFormatPr defaultColWidth="0" defaultRowHeight="0" customHeight="1" zeroHeight="1" x14ac:dyDescent="0.3"/>
  <cols>
    <col min="1" max="1" width="24.625" style="25" customWidth="1"/>
    <col min="2" max="2" width="6.125" style="25" customWidth="1"/>
    <col min="3" max="3" width="11.25" style="25" customWidth="1"/>
    <col min="4" max="4" width="7.875" style="25" customWidth="1"/>
    <col min="5" max="5" width="2.875" style="25" customWidth="1"/>
    <col min="6" max="8" width="12.125" style="25" customWidth="1"/>
    <col min="9" max="10" width="15.625" style="25" customWidth="1"/>
    <col min="11" max="11" width="12.125" style="25" customWidth="1"/>
    <col min="12" max="16383" width="7.75" style="25" hidden="1"/>
    <col min="16384" max="16384" width="4" style="25" hidden="1" customWidth="1"/>
  </cols>
  <sheetData>
    <row r="1" spans="1:11" ht="16.5" x14ac:dyDescent="0.3"/>
    <row r="2" spans="1:11" ht="16.5" x14ac:dyDescent="0.3"/>
    <row r="3" spans="1:11" ht="16.5" x14ac:dyDescent="0.3"/>
    <row r="4" spans="1:11" ht="16.5" x14ac:dyDescent="0.3"/>
    <row r="5" spans="1:11" ht="16.5" x14ac:dyDescent="0.3">
      <c r="A5" s="26" t="s">
        <v>536</v>
      </c>
    </row>
    <row r="6" spans="1:11" s="27" customFormat="1" ht="15" customHeight="1" x14ac:dyDescent="0.2"/>
    <row r="7" spans="1:11" s="128" customFormat="1" ht="15" customHeight="1" x14ac:dyDescent="0.3">
      <c r="A7" s="128" t="s">
        <v>537</v>
      </c>
    </row>
    <row r="8" spans="1:11" s="128" customFormat="1" ht="15" customHeight="1" x14ac:dyDescent="0.3"/>
    <row r="9" spans="1:11" s="70" customFormat="1" ht="15" customHeight="1" x14ac:dyDescent="0.3"/>
    <row r="10" spans="1:11" s="128" customFormat="1" ht="15" customHeight="1" x14ac:dyDescent="0.3">
      <c r="A10" s="128" t="s">
        <v>563</v>
      </c>
    </row>
    <row r="11" spans="1:11" s="128" customFormat="1" ht="15" customHeight="1" x14ac:dyDescent="0.3"/>
    <row r="12" spans="1:11" s="128" customFormat="1" ht="15" customHeight="1" x14ac:dyDescent="0.3"/>
    <row r="13" spans="1:11" s="128" customFormat="1" ht="15" customHeight="1" x14ac:dyDescent="0.3"/>
    <row r="14" spans="1:11" s="128" customFormat="1" ht="15" customHeight="1" x14ac:dyDescent="0.3"/>
    <row r="15" spans="1:11" s="128" customFormat="1" ht="15" customHeight="1" x14ac:dyDescent="0.3"/>
    <row r="16" spans="1:11" s="72" customFormat="1" ht="15" customHeight="1" x14ac:dyDescent="0.25">
      <c r="A16" s="131" t="s">
        <v>535</v>
      </c>
      <c r="B16" s="131"/>
      <c r="C16" s="131"/>
      <c r="D16" s="131"/>
      <c r="E16" s="131"/>
      <c r="F16" s="131"/>
      <c r="G16" s="131"/>
      <c r="H16" s="131"/>
      <c r="I16" s="131"/>
      <c r="J16" s="131"/>
      <c r="K16" s="131"/>
    </row>
    <row r="17" spans="1:11" s="72" customFormat="1" ht="15" customHeight="1" x14ac:dyDescent="0.25">
      <c r="A17" s="77"/>
      <c r="B17" s="77"/>
      <c r="C17" s="77"/>
      <c r="D17" s="77"/>
      <c r="E17" s="77"/>
      <c r="F17" s="77"/>
      <c r="G17" s="77"/>
      <c r="H17" s="77"/>
      <c r="I17" s="77"/>
      <c r="J17" s="77"/>
      <c r="K17" s="77"/>
    </row>
    <row r="18" spans="1:11" s="72" customFormat="1" ht="15" customHeight="1" x14ac:dyDescent="0.25">
      <c r="A18" s="129" t="s">
        <v>568</v>
      </c>
      <c r="B18" s="129"/>
      <c r="C18" s="129"/>
      <c r="D18" s="129"/>
      <c r="E18" s="129"/>
      <c r="F18" s="129"/>
      <c r="G18" s="129"/>
      <c r="H18" s="129"/>
      <c r="I18" s="129"/>
      <c r="J18" s="129"/>
      <c r="K18" s="129"/>
    </row>
    <row r="19" spans="1:11" s="72" customFormat="1" ht="15" customHeight="1" x14ac:dyDescent="0.25">
      <c r="A19" s="129"/>
      <c r="B19" s="129"/>
      <c r="C19" s="129"/>
      <c r="D19" s="129"/>
      <c r="E19" s="129"/>
      <c r="F19" s="129"/>
      <c r="G19" s="129"/>
      <c r="H19" s="129"/>
      <c r="I19" s="129"/>
      <c r="J19" s="129"/>
      <c r="K19" s="129"/>
    </row>
    <row r="20" spans="1:11" s="72" customFormat="1" ht="15" customHeight="1" x14ac:dyDescent="0.25">
      <c r="A20" s="129"/>
      <c r="B20" s="129"/>
      <c r="C20" s="129"/>
      <c r="D20" s="129"/>
      <c r="E20" s="129"/>
      <c r="F20" s="129"/>
      <c r="G20" s="129"/>
      <c r="H20" s="129"/>
      <c r="I20" s="129"/>
      <c r="J20" s="129"/>
      <c r="K20" s="129"/>
    </row>
    <row r="21" spans="1:11" s="72" customFormat="1" ht="15" customHeight="1" x14ac:dyDescent="0.25">
      <c r="A21" s="73"/>
      <c r="B21" s="73"/>
      <c r="C21" s="73"/>
      <c r="D21" s="73"/>
      <c r="E21" s="73"/>
      <c r="F21" s="73"/>
      <c r="G21" s="73"/>
      <c r="H21" s="73"/>
      <c r="I21" s="73"/>
      <c r="J21" s="73"/>
      <c r="K21" s="73"/>
    </row>
    <row r="22" spans="1:11" s="128" customFormat="1" ht="15" customHeight="1" x14ac:dyDescent="0.3">
      <c r="A22" s="128" t="s">
        <v>538</v>
      </c>
    </row>
    <row r="23" spans="1:11" s="128" customFormat="1" ht="15" customHeight="1" x14ac:dyDescent="0.3"/>
    <row r="24" spans="1:11" s="70" customFormat="1" ht="15" customHeight="1" x14ac:dyDescent="0.3"/>
    <row r="25" spans="1:11" s="76" customFormat="1" ht="15" customHeight="1" x14ac:dyDescent="0.3">
      <c r="A25" s="130" t="s">
        <v>539</v>
      </c>
      <c r="B25" s="130"/>
      <c r="C25" s="130"/>
      <c r="D25" s="130"/>
      <c r="E25" s="130"/>
      <c r="F25" s="130"/>
      <c r="G25" s="130"/>
      <c r="H25" s="130"/>
      <c r="I25" s="130"/>
      <c r="J25" s="130"/>
      <c r="K25" s="130"/>
    </row>
    <row r="26" spans="1:11" s="76" customFormat="1" ht="15" customHeight="1" x14ac:dyDescent="0.3">
      <c r="A26" s="130"/>
      <c r="B26" s="130"/>
      <c r="C26" s="130"/>
      <c r="D26" s="130"/>
      <c r="E26" s="130"/>
      <c r="F26" s="130"/>
      <c r="G26" s="130"/>
      <c r="H26" s="130"/>
      <c r="I26" s="130"/>
      <c r="J26" s="130"/>
      <c r="K26" s="130"/>
    </row>
    <row r="27" spans="1:11" s="76" customFormat="1" ht="15" customHeight="1" x14ac:dyDescent="0.3">
      <c r="A27" s="130"/>
      <c r="B27" s="130"/>
      <c r="C27" s="130"/>
      <c r="D27" s="130"/>
      <c r="E27" s="130"/>
      <c r="F27" s="130"/>
      <c r="G27" s="130"/>
      <c r="H27" s="130"/>
      <c r="I27" s="130"/>
      <c r="J27" s="130"/>
      <c r="K27" s="130"/>
    </row>
    <row r="28" spans="1:11" s="76" customFormat="1" ht="15" customHeight="1" x14ac:dyDescent="0.3">
      <c r="A28" s="71"/>
      <c r="B28" s="71"/>
      <c r="C28" s="71"/>
      <c r="D28" s="71"/>
      <c r="E28" s="71"/>
      <c r="F28" s="71"/>
      <c r="G28" s="71"/>
      <c r="H28" s="71"/>
      <c r="I28" s="71"/>
      <c r="J28" s="71"/>
      <c r="K28" s="71"/>
    </row>
    <row r="29" spans="1:11" s="72" customFormat="1" ht="15" customHeight="1" x14ac:dyDescent="0.25">
      <c r="A29" s="127" t="s">
        <v>564</v>
      </c>
      <c r="B29" s="127"/>
      <c r="C29" s="127"/>
      <c r="D29" s="127"/>
      <c r="E29" s="127"/>
      <c r="F29" s="127"/>
      <c r="G29" s="127"/>
      <c r="H29" s="79"/>
      <c r="I29" s="74"/>
      <c r="J29" s="74"/>
      <c r="K29" s="74"/>
    </row>
    <row r="30" spans="1:11" s="72" customFormat="1" ht="15" customHeight="1" x14ac:dyDescent="0.25">
      <c r="A30" s="127" t="s">
        <v>565</v>
      </c>
      <c r="B30" s="127"/>
      <c r="C30" s="127"/>
      <c r="D30" s="127"/>
      <c r="E30" s="127"/>
      <c r="F30" s="127"/>
      <c r="G30" s="127"/>
      <c r="H30" s="127"/>
      <c r="I30" s="127"/>
      <c r="J30" s="127"/>
      <c r="K30" s="127"/>
    </row>
    <row r="31" spans="1:11" s="72" customFormat="1" ht="15" customHeight="1" x14ac:dyDescent="0.25">
      <c r="A31" s="126" t="s">
        <v>566</v>
      </c>
      <c r="B31" s="126"/>
      <c r="C31" s="126"/>
      <c r="D31" s="126"/>
      <c r="E31" s="126"/>
      <c r="F31" s="126"/>
      <c r="G31" s="126"/>
      <c r="H31" s="126"/>
      <c r="I31" s="126"/>
      <c r="J31" s="126"/>
      <c r="K31" s="126"/>
    </row>
    <row r="32" spans="1:11" s="72" customFormat="1" ht="15" customHeight="1" x14ac:dyDescent="0.25">
      <c r="A32" s="78"/>
      <c r="B32" s="75"/>
      <c r="C32" s="75"/>
      <c r="D32" s="75"/>
      <c r="E32" s="75"/>
      <c r="F32" s="75"/>
      <c r="G32" s="75"/>
      <c r="H32" s="75"/>
      <c r="I32" s="75"/>
      <c r="J32" s="75"/>
      <c r="K32" s="75"/>
    </row>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hidden="1" x14ac:dyDescent="0.3"/>
    <row r="167" ht="16.5" hidden="1" x14ac:dyDescent="0.3"/>
    <row r="168" ht="16.5" hidden="1" x14ac:dyDescent="0.3"/>
    <row r="169" ht="16.5" hidden="1" x14ac:dyDescent="0.3"/>
    <row r="170" ht="16.5" hidden="1" x14ac:dyDescent="0.3"/>
    <row r="171" ht="16.5" hidden="1" x14ac:dyDescent="0.3"/>
    <row r="172" ht="16.5" hidden="1" x14ac:dyDescent="0.3"/>
    <row r="173" ht="16.5" hidden="1" x14ac:dyDescent="0.3"/>
    <row r="174" ht="16.5" hidden="1" x14ac:dyDescent="0.3"/>
    <row r="175" ht="16.5" hidden="1" x14ac:dyDescent="0.3"/>
    <row r="176" ht="16.5" hidden="1" x14ac:dyDescent="0.3"/>
    <row r="177" ht="16.5" hidden="1" x14ac:dyDescent="0.3"/>
    <row r="178" ht="16.5" hidden="1" x14ac:dyDescent="0.3"/>
    <row r="179" ht="16.5" hidden="1" x14ac:dyDescent="0.3"/>
    <row r="180" ht="16.5" hidden="1" x14ac:dyDescent="0.3"/>
    <row r="181" ht="16.5" hidden="1" x14ac:dyDescent="0.3"/>
    <row r="182" ht="16.5" hidden="1" x14ac:dyDescent="0.3"/>
    <row r="183" ht="16.5" hidden="1" x14ac:dyDescent="0.3"/>
    <row r="184" ht="16.5" hidden="1" x14ac:dyDescent="0.3"/>
    <row r="185" ht="16.5" hidden="1" x14ac:dyDescent="0.3"/>
    <row r="186" ht="16.5" hidden="1" x14ac:dyDescent="0.3"/>
    <row r="187" ht="16.5" hidden="1" x14ac:dyDescent="0.3"/>
    <row r="188" ht="16.5" hidden="1" x14ac:dyDescent="0.3"/>
    <row r="189" ht="16.5" hidden="1" x14ac:dyDescent="0.3"/>
    <row r="190" ht="16.5" hidden="1" x14ac:dyDescent="0.3"/>
    <row r="191" ht="16.5" hidden="1" x14ac:dyDescent="0.3"/>
    <row r="192" ht="16.5" hidden="1" x14ac:dyDescent="0.3"/>
    <row r="193" ht="16.5" hidden="1" x14ac:dyDescent="0.3"/>
    <row r="194" ht="16.5" hidden="1" x14ac:dyDescent="0.3"/>
    <row r="195" ht="16.5" hidden="1" x14ac:dyDescent="0.3"/>
    <row r="196" ht="16.5" hidden="1" x14ac:dyDescent="0.3"/>
    <row r="197" ht="16.5" hidden="1" x14ac:dyDescent="0.3"/>
    <row r="198" ht="16.5" hidden="1" x14ac:dyDescent="0.3"/>
    <row r="199" ht="16.5" hidden="1" x14ac:dyDescent="0.3"/>
    <row r="200" ht="16.5" hidden="1" x14ac:dyDescent="0.3"/>
    <row r="201" ht="16.5" hidden="1" x14ac:dyDescent="0.3"/>
    <row r="202" ht="16.5" hidden="1" x14ac:dyDescent="0.3"/>
    <row r="203" ht="16.5" hidden="1" x14ac:dyDescent="0.3"/>
    <row r="204" ht="16.5" hidden="1" x14ac:dyDescent="0.3"/>
    <row r="205" ht="16.5" hidden="1" x14ac:dyDescent="0.3"/>
    <row r="206" ht="16.5" hidden="1" x14ac:dyDescent="0.3"/>
    <row r="207" ht="16.5" hidden="1" x14ac:dyDescent="0.3"/>
    <row r="208" ht="16.5" hidden="1" x14ac:dyDescent="0.3"/>
    <row r="209" ht="16.5" hidden="1" x14ac:dyDescent="0.3"/>
    <row r="210" ht="16.5" hidden="1" x14ac:dyDescent="0.3"/>
    <row r="211" ht="16.5" hidden="1" x14ac:dyDescent="0.3"/>
    <row r="212" ht="16.5" hidden="1" x14ac:dyDescent="0.3"/>
    <row r="213" ht="16.5" hidden="1" x14ac:dyDescent="0.3"/>
    <row r="214" ht="16.5" hidden="1" x14ac:dyDescent="0.3"/>
    <row r="215" ht="16.5" hidden="1" x14ac:dyDescent="0.3"/>
    <row r="216" ht="16.5" hidden="1" x14ac:dyDescent="0.3"/>
    <row r="217" ht="16.5" hidden="1" x14ac:dyDescent="0.3"/>
    <row r="218" ht="16.5" hidden="1" x14ac:dyDescent="0.3"/>
    <row r="219" ht="16.5" hidden="1" x14ac:dyDescent="0.3"/>
    <row r="220" ht="16.5" hidden="1" x14ac:dyDescent="0.3"/>
    <row r="221" ht="16.5" hidden="1" x14ac:dyDescent="0.3"/>
    <row r="222" ht="16.5" hidden="1" x14ac:dyDescent="0.3"/>
    <row r="223" ht="16.5" hidden="1" x14ac:dyDescent="0.3"/>
    <row r="224" ht="16.5" hidden="1" x14ac:dyDescent="0.3"/>
    <row r="225" ht="16.5" hidden="1" x14ac:dyDescent="0.3"/>
    <row r="226" ht="16.5" hidden="1" x14ac:dyDescent="0.3"/>
    <row r="227" ht="16.5" hidden="1" x14ac:dyDescent="0.3"/>
    <row r="228" ht="16.5" hidden="1" x14ac:dyDescent="0.3"/>
    <row r="229" ht="16.5" hidden="1" x14ac:dyDescent="0.3"/>
    <row r="230" ht="16.5" hidden="1" x14ac:dyDescent="0.3"/>
    <row r="231" ht="16.5" hidden="1" x14ac:dyDescent="0.3"/>
    <row r="232" ht="16.5" hidden="1" x14ac:dyDescent="0.3"/>
    <row r="233" ht="16.5" hidden="1" x14ac:dyDescent="0.3"/>
    <row r="234" ht="16.5" hidden="1" x14ac:dyDescent="0.3"/>
    <row r="235" ht="16.5" hidden="1" x14ac:dyDescent="0.3"/>
    <row r="236" ht="16.5" hidden="1" x14ac:dyDescent="0.3"/>
    <row r="237" ht="16.5" hidden="1" x14ac:dyDescent="0.3"/>
    <row r="238" ht="16.5" hidden="1" x14ac:dyDescent="0.3"/>
    <row r="239" ht="16.5" hidden="1" x14ac:dyDescent="0.3"/>
    <row r="240" ht="16.5" hidden="1" x14ac:dyDescent="0.3"/>
    <row r="241" ht="16.5" hidden="1" x14ac:dyDescent="0.3"/>
    <row r="242" ht="16.5" hidden="1" x14ac:dyDescent="0.3"/>
    <row r="243" ht="16.5" hidden="1" x14ac:dyDescent="0.3"/>
    <row r="244" ht="16.5" hidden="1" x14ac:dyDescent="0.3"/>
    <row r="245" ht="16.5" hidden="1" x14ac:dyDescent="0.3"/>
    <row r="246" ht="16.5" hidden="1" x14ac:dyDescent="0.3"/>
    <row r="247" ht="16.5" hidden="1" x14ac:dyDescent="0.3"/>
    <row r="248" ht="16.5" hidden="1" x14ac:dyDescent="0.3"/>
    <row r="249" ht="16.5" hidden="1" x14ac:dyDescent="0.3"/>
    <row r="250" ht="16.5" hidden="1" x14ac:dyDescent="0.3"/>
    <row r="251" ht="16.5" hidden="1" x14ac:dyDescent="0.3"/>
    <row r="252" ht="16.5" hidden="1" x14ac:dyDescent="0.3"/>
    <row r="253" ht="16.5" hidden="1" x14ac:dyDescent="0.3"/>
    <row r="254" ht="16.5" hidden="1" x14ac:dyDescent="0.3"/>
    <row r="255" ht="16.5" hidden="1" x14ac:dyDescent="0.3"/>
    <row r="256" ht="16.5" hidden="1" x14ac:dyDescent="0.3"/>
    <row r="257" ht="16.5" hidden="1" x14ac:dyDescent="0.3"/>
    <row r="258" ht="16.5" hidden="1" x14ac:dyDescent="0.3"/>
    <row r="259" ht="16.5" hidden="1" x14ac:dyDescent="0.3"/>
    <row r="260" ht="16.5" hidden="1" x14ac:dyDescent="0.3"/>
    <row r="261" ht="16.5" hidden="1" x14ac:dyDescent="0.3"/>
    <row r="262" ht="16.5" hidden="1" x14ac:dyDescent="0.3"/>
    <row r="263" ht="16.5" hidden="1" x14ac:dyDescent="0.3"/>
    <row r="264" ht="16.5" hidden="1" x14ac:dyDescent="0.3"/>
    <row r="265" ht="16.5" hidden="1" x14ac:dyDescent="0.3"/>
    <row r="266" ht="16.5" hidden="1" x14ac:dyDescent="0.3"/>
    <row r="267" ht="16.5" hidden="1" x14ac:dyDescent="0.3"/>
    <row r="268" ht="16.5" hidden="1" x14ac:dyDescent="0.3"/>
    <row r="269" ht="16.5" hidden="1" x14ac:dyDescent="0.3"/>
    <row r="270" ht="16.5" hidden="1" x14ac:dyDescent="0.3"/>
    <row r="271" ht="16.5" hidden="1" x14ac:dyDescent="0.3"/>
    <row r="272" ht="16.5" hidden="1" x14ac:dyDescent="0.3"/>
    <row r="273" ht="16.5" hidden="1" x14ac:dyDescent="0.3"/>
    <row r="274" ht="16.5" hidden="1" x14ac:dyDescent="0.3"/>
    <row r="275" ht="16.5" hidden="1" x14ac:dyDescent="0.3"/>
    <row r="276" ht="16.5" hidden="1" x14ac:dyDescent="0.3"/>
    <row r="277" ht="16.5" hidden="1" x14ac:dyDescent="0.3"/>
    <row r="278" ht="16.5" hidden="1" x14ac:dyDescent="0.3"/>
    <row r="279" ht="16.5" hidden="1" x14ac:dyDescent="0.3"/>
    <row r="280" ht="16.5" hidden="1" x14ac:dyDescent="0.3"/>
    <row r="281" ht="16.5" hidden="1" x14ac:dyDescent="0.3"/>
    <row r="282" ht="16.5" hidden="1" x14ac:dyDescent="0.3"/>
    <row r="283" ht="16.5" hidden="1" x14ac:dyDescent="0.3"/>
    <row r="284" ht="16.5" hidden="1" x14ac:dyDescent="0.3"/>
    <row r="285" ht="16.5" hidden="1" x14ac:dyDescent="0.3"/>
    <row r="286" ht="16.5" hidden="1" x14ac:dyDescent="0.3"/>
    <row r="287" ht="16.5" hidden="1" x14ac:dyDescent="0.3"/>
    <row r="288" ht="16.5" hidden="1" x14ac:dyDescent="0.3"/>
    <row r="289" ht="16.5" hidden="1" x14ac:dyDescent="0.3"/>
    <row r="290" ht="16.5" hidden="1" x14ac:dyDescent="0.3"/>
    <row r="291" ht="16.5" hidden="1" x14ac:dyDescent="0.3"/>
    <row r="292" ht="16.5" hidden="1" x14ac:dyDescent="0.3"/>
    <row r="293" ht="16.5" hidden="1" x14ac:dyDescent="0.3"/>
    <row r="294" ht="16.5" hidden="1" x14ac:dyDescent="0.3"/>
    <row r="295" ht="16.5" hidden="1" x14ac:dyDescent="0.3"/>
    <row r="296" ht="16.5" hidden="1" x14ac:dyDescent="0.3"/>
    <row r="297" ht="16.5" hidden="1" x14ac:dyDescent="0.3"/>
    <row r="298" ht="16.5" hidden="1" x14ac:dyDescent="0.3"/>
    <row r="299" ht="16.5" hidden="1" x14ac:dyDescent="0.3"/>
    <row r="300" ht="16.5" hidden="1" x14ac:dyDescent="0.3"/>
    <row r="301" ht="16.5" hidden="1" x14ac:dyDescent="0.3"/>
    <row r="302" ht="16.5" hidden="1" x14ac:dyDescent="0.3"/>
    <row r="303" ht="16.5" hidden="1" x14ac:dyDescent="0.3"/>
    <row r="304" ht="16.5" hidden="1" x14ac:dyDescent="0.3"/>
    <row r="305" ht="16.5" hidden="1" x14ac:dyDescent="0.3"/>
    <row r="306" ht="16.5" hidden="1" x14ac:dyDescent="0.3"/>
    <row r="307" ht="16.5" hidden="1" x14ac:dyDescent="0.3"/>
    <row r="308" ht="16.5" hidden="1" x14ac:dyDescent="0.3"/>
    <row r="309" ht="16.5" hidden="1" x14ac:dyDescent="0.3"/>
    <row r="310" ht="16.5" hidden="1" x14ac:dyDescent="0.3"/>
    <row r="311" ht="16.5" hidden="1" x14ac:dyDescent="0.3"/>
    <row r="312" ht="16.5" hidden="1" x14ac:dyDescent="0.3"/>
    <row r="313" ht="16.5" hidden="1" x14ac:dyDescent="0.3"/>
    <row r="314" ht="16.5" hidden="1" x14ac:dyDescent="0.3"/>
    <row r="315" ht="16.5" hidden="1" x14ac:dyDescent="0.3"/>
    <row r="316" ht="16.5" hidden="1" x14ac:dyDescent="0.3"/>
    <row r="317" ht="16.5" hidden="1" x14ac:dyDescent="0.3"/>
    <row r="318" ht="16.5" hidden="1" x14ac:dyDescent="0.3"/>
    <row r="319" ht="16.5" hidden="1" x14ac:dyDescent="0.3"/>
    <row r="320" ht="16.5" hidden="1" x14ac:dyDescent="0.3"/>
    <row r="321" ht="16.5" hidden="1" x14ac:dyDescent="0.3"/>
    <row r="322" ht="16.5" hidden="1" x14ac:dyDescent="0.3"/>
    <row r="323" ht="16.5" hidden="1" x14ac:dyDescent="0.3"/>
    <row r="324" ht="16.5" hidden="1" x14ac:dyDescent="0.3"/>
    <row r="325" ht="16.5" hidden="1" x14ac:dyDescent="0.3"/>
    <row r="326" ht="16.5" hidden="1" x14ac:dyDescent="0.3"/>
    <row r="327" ht="14.45" hidden="1" customHeight="1" x14ac:dyDescent="0.3"/>
    <row r="328" ht="14.45" hidden="1" customHeight="1" x14ac:dyDescent="0.3"/>
    <row r="329" ht="14.45" hidden="1" customHeight="1" x14ac:dyDescent="0.3"/>
    <row r="330" ht="14.45" hidden="1" customHeight="1" x14ac:dyDescent="0.3"/>
    <row r="331" ht="14.45" hidden="1" customHeight="1" x14ac:dyDescent="0.3"/>
    <row r="332" ht="14.45" hidden="1" customHeight="1" x14ac:dyDescent="0.3"/>
    <row r="333" ht="14.45" hidden="1" customHeight="1" x14ac:dyDescent="0.3"/>
    <row r="334" ht="14.45" hidden="1" customHeight="1" x14ac:dyDescent="0.3"/>
    <row r="335" ht="14.45" hidden="1" customHeight="1" x14ac:dyDescent="0.3"/>
    <row r="336" ht="14.45" hidden="1" customHeight="1" x14ac:dyDescent="0.3"/>
    <row r="337" ht="14.45" hidden="1" customHeight="1" x14ac:dyDescent="0.3"/>
    <row r="338" ht="14.45" hidden="1" customHeight="1" x14ac:dyDescent="0.3"/>
  </sheetData>
  <mergeCells count="9">
    <mergeCell ref="A31:K31"/>
    <mergeCell ref="A29:G29"/>
    <mergeCell ref="A30:K30"/>
    <mergeCell ref="A7:XFD8"/>
    <mergeCell ref="A18:K20"/>
    <mergeCell ref="A22:XFD23"/>
    <mergeCell ref="A25:K27"/>
    <mergeCell ref="A16:K16"/>
    <mergeCell ref="A10:XFD15"/>
  </mergeCells>
  <hyperlinks>
    <hyperlink ref="A29" r:id="rId1"/>
    <hyperlink ref="A30:I30" r:id="rId2" display="Om du vill läsa själva beslutet för en skola eller huvudman, gå in på: www.skolinspektionen.se/sv/Beslut-och-rapporter "/>
    <hyperlink ref="A31" r:id="rId3"/>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odified_x0020_By0 xmlns="862484b7-1ead-461d-98d5-52d78acc7c18" xsi:nil="true"/>
    <Created_x0020_By0 xmlns="862484b7-1ead-461d-98d5-52d78acc7c18" xsi:nil="true"/>
    <QFMSP_x0020_source_x0020_name xmlns="862484b7-1ead-461d-98d5-52d78acc7c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88B43-1C71-408B-B609-5DC349E9D1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E41B8E-E8D0-4452-A4C0-B2BBA80C4077}">
  <ds:schemaRefs>
    <ds:schemaRef ds:uri="http://purl.org/dc/elements/1.1/"/>
    <ds:schemaRef ds:uri="http://schemas.microsoft.com/office/2006/metadata/properties"/>
    <ds:schemaRef ds:uri="862484b7-1ead-461d-98d5-52d78acc7c18"/>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63b2a551-7a31-4179-b97d-2d7c795666dc"/>
    <ds:schemaRef ds:uri="http://www.w3.org/XML/1998/namespace"/>
  </ds:schemaRefs>
</ds:datastoreItem>
</file>

<file path=customXml/itemProps3.xml><?xml version="1.0" encoding="utf-8"?>
<ds:datastoreItem xmlns:ds="http://schemas.openxmlformats.org/officeDocument/2006/customXml" ds:itemID="{630A4460-CEEB-4E25-9D76-A84C28AEA5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Innehåll</vt:lpstr>
      <vt:lpstr>Skolenheter</vt:lpstr>
      <vt:lpstr>Huvudmän</vt:lpstr>
      <vt:lpstr>Övergripande statistik</vt:lpstr>
      <vt:lpstr>Att tolka statistiken</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Tina Sajjadi</dc:creator>
  <cp:lastModifiedBy>Tina Sajjadi</cp:lastModifiedBy>
  <dcterms:created xsi:type="dcterms:W3CDTF">2020-03-20T09:52:13Z</dcterms:created>
  <dcterms:modified xsi:type="dcterms:W3CDTF">2021-03-08T12:13:23Z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