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arbetsrum.skolinspektionen.se\DavWWWRoot\sites\Statistik\Delade dokument\Enheten för statistik\Verksamhetsstatistik\RT\Årsstatistik\2018\Detaljerade tabeller\"/>
    </mc:Choice>
  </mc:AlternateContent>
  <bookViews>
    <workbookView xWindow="0" yWindow="0" windowWidth="19200" windowHeight="7035"/>
  </bookViews>
  <sheets>
    <sheet name="Innehåll" sheetId="1" r:id="rId1"/>
    <sheet name="Att tolka statistiken" sheetId="4" r:id="rId2"/>
    <sheet name="Prio_Gr" sheetId="5" r:id="rId3"/>
    <sheet name="Prio_GrS" sheetId="6" r:id="rId4"/>
    <sheet name="Prio Gy" sheetId="7" r:id="rId5"/>
    <sheet name="Prio_GyS" sheetId="8" r:id="rId6"/>
    <sheet name="Bas_Gr" sheetId="17" r:id="rId7"/>
    <sheet name="Bas_Gy" sheetId="18" r:id="rId8"/>
    <sheet name="Hm_Gr" sheetId="9" r:id="rId9"/>
    <sheet name="Hm_GrS" sheetId="10" r:id="rId10"/>
    <sheet name="Hm_Gy" sheetId="11" r:id="rId11"/>
    <sheet name="Hm_GyS" sheetId="12" r:id="rId12"/>
    <sheet name="Hm_Fs" sheetId="13" r:id="rId13"/>
    <sheet name="Hm_Fh Oh" sheetId="15" r:id="rId14"/>
    <sheet name="Hm_Fh Eh" sheetId="14" r:id="rId15"/>
    <sheet name="Hm_Vux" sheetId="16" r:id="rId16"/>
    <sheet name="Prio_Gr_ny modell" sheetId="2" r:id="rId17"/>
    <sheet name="Prio_Gy_ny modell" sheetId="3" r:id="rId18"/>
    <sheet name="Hm_Gr_ny modell" sheetId="19" r:id="rId19"/>
    <sheet name="Hm_GrS_ny modell" sheetId="20" r:id="rId20"/>
    <sheet name="Hm_Gy_ny modell" sheetId="21" r:id="rId21"/>
    <sheet name="Hm_Gys_ny modell" sheetId="22" r:id="rId22"/>
    <sheet name="Hm_Fs_ny modell" sheetId="23" r:id="rId23"/>
    <sheet name="Hm_Fh Oh_Ny modell" sheetId="25" r:id="rId24"/>
    <sheet name="Hm_Vux_ny modell" sheetId="26" r:id="rId25"/>
  </sheets>
  <definedNames>
    <definedName name="_xlnm._FilterDatabase" localSheetId="6" hidden="1">Bas_Gr!$A$10:$V$10</definedName>
    <definedName name="_xlnm._FilterDatabase" localSheetId="7" hidden="1">Bas_Gy!$A$10:$V$10</definedName>
    <definedName name="_xlnm._FilterDatabase" localSheetId="14" hidden="1">'Hm_Fh Eh'!$A$10:$Y$10</definedName>
    <definedName name="_xlnm._FilterDatabase" localSheetId="13" hidden="1">'Hm_Fh Oh'!$A$10:$AB$10</definedName>
    <definedName name="_xlnm._FilterDatabase" localSheetId="23" hidden="1">'Hm_Fh Oh_Ny modell'!$A$10:$Y$10</definedName>
    <definedName name="_xlnm._FilterDatabase" localSheetId="12" hidden="1">Hm_Fs!$A$10:$AC$10</definedName>
    <definedName name="_xlnm._FilterDatabase" localSheetId="22" hidden="1">'Hm_Fs_ny modell'!$A$10:$Z$10</definedName>
    <definedName name="_xlnm._FilterDatabase" localSheetId="8" hidden="1">Hm_Gr!$A$10:$AA$10</definedName>
    <definedName name="_xlnm._FilterDatabase" localSheetId="18" hidden="1">'Hm_Gr_ny modell'!$A$10:$AA$10</definedName>
    <definedName name="_xlnm._FilterDatabase" localSheetId="9" hidden="1">Hm_GrS!$A$10:$AF$10</definedName>
    <definedName name="_xlnm._FilterDatabase" localSheetId="19" hidden="1">'Hm_GrS_ny modell'!$A$10:$AE$10</definedName>
    <definedName name="_xlnm._FilterDatabase" localSheetId="10" hidden="1">Hm_Gy!$A$10:$AC$10</definedName>
    <definedName name="_xlnm._FilterDatabase" localSheetId="20" hidden="1">'Hm_Gy_ny modell'!$A$10:$AC$10</definedName>
    <definedName name="_xlnm._FilterDatabase" localSheetId="11" hidden="1">Hm_GyS!$A$10:$AB$10</definedName>
    <definedName name="_xlnm._FilterDatabase" localSheetId="21" hidden="1">'Hm_Gys_ny modell'!$A$10:$AB$10</definedName>
    <definedName name="_xlnm._FilterDatabase" localSheetId="15" hidden="1">Hm_Vux!$A$10:$AP$10</definedName>
    <definedName name="_xlnm._FilterDatabase" localSheetId="24" hidden="1">'Hm_Vux_ny modell'!$A$10:$AM$10</definedName>
    <definedName name="_xlnm._FilterDatabase" localSheetId="4" hidden="1">'Prio Gy'!$A$10:$AQ$10</definedName>
    <definedName name="_xlnm._FilterDatabase" localSheetId="2" hidden="1">Prio_Gr!$A$10:$AM$10</definedName>
    <definedName name="_xlnm._FilterDatabase" localSheetId="16" hidden="1">'Prio_Gr_ny modell'!$A$10:$AQ$10</definedName>
    <definedName name="_xlnm._FilterDatabase" localSheetId="3" hidden="1">Prio_GrS!$A$10:$AM$10</definedName>
    <definedName name="_xlnm._FilterDatabase" localSheetId="17" hidden="1">'Prio_Gy_ny modell'!$A$10:$AS$10</definedName>
    <definedName name="_xlnm._FilterDatabase" localSheetId="5" hidden="1">Prio_GyS!$A$10:$AP$10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9" l="1"/>
  <c r="F13" i="3"/>
  <c r="F15" i="2"/>
  <c r="G13" i="26"/>
  <c r="G11" i="25"/>
  <c r="G12" i="23"/>
  <c r="G12" i="22"/>
  <c r="G13" i="21"/>
  <c r="G12" i="20"/>
  <c r="G11" i="19"/>
  <c r="F19" i="18" l="1"/>
  <c r="F18" i="17"/>
  <c r="F17" i="8"/>
  <c r="F13" i="7"/>
  <c r="F13" i="6"/>
  <c r="F12" i="5"/>
  <c r="G15" i="16"/>
  <c r="G15" i="15"/>
  <c r="G15" i="14"/>
  <c r="G17" i="13"/>
  <c r="G16" i="12"/>
  <c r="G19" i="11"/>
  <c r="G13" i="10"/>
  <c r="G17" i="9"/>
  <c r="G26" i="9" l="1"/>
  <c r="G15" i="26" l="1"/>
  <c r="G14" i="26"/>
  <c r="G12" i="26"/>
  <c r="G11" i="26"/>
  <c r="F7" i="26" s="1"/>
  <c r="F5" i="26"/>
  <c r="G14" i="25"/>
  <c r="G13" i="25"/>
  <c r="G12" i="25"/>
  <c r="F7" i="25"/>
  <c r="F5" i="25"/>
  <c r="G15" i="23"/>
  <c r="G14" i="23"/>
  <c r="G13" i="23"/>
  <c r="G11" i="23"/>
  <c r="F5" i="23"/>
  <c r="G15" i="22"/>
  <c r="G14" i="22"/>
  <c r="G13" i="22"/>
  <c r="G11" i="22"/>
  <c r="F5" i="22"/>
  <c r="G19" i="21"/>
  <c r="G18" i="21"/>
  <c r="G17" i="21"/>
  <c r="G16" i="21"/>
  <c r="G15" i="21"/>
  <c r="G14" i="21"/>
  <c r="G12" i="21"/>
  <c r="G11" i="21"/>
  <c r="F5" i="21"/>
  <c r="G15" i="20"/>
  <c r="F6" i="20" s="1"/>
  <c r="G14" i="20"/>
  <c r="G13" i="20"/>
  <c r="G11" i="20"/>
  <c r="F5" i="20"/>
  <c r="G19" i="19"/>
  <c r="G18" i="19"/>
  <c r="G17" i="19"/>
  <c r="G16" i="19"/>
  <c r="G15" i="19"/>
  <c r="G14" i="19"/>
  <c r="G13" i="19"/>
  <c r="G12" i="19"/>
  <c r="F5" i="19"/>
  <c r="F7" i="21" l="1"/>
  <c r="F6" i="22"/>
  <c r="F6" i="23"/>
  <c r="F6" i="25"/>
  <c r="F6" i="26"/>
  <c r="F7" i="19"/>
  <c r="F6" i="19"/>
  <c r="F7" i="23"/>
  <c r="F7" i="20"/>
  <c r="F6" i="21"/>
  <c r="F7" i="22"/>
  <c r="F46" i="18" l="1"/>
  <c r="F45" i="18"/>
  <c r="F44" i="18"/>
  <c r="F43" i="18"/>
  <c r="F42" i="18"/>
  <c r="F41" i="18"/>
  <c r="F40" i="18"/>
  <c r="F39" i="18"/>
  <c r="F38" i="18"/>
  <c r="F37" i="18"/>
  <c r="F36" i="18"/>
  <c r="F35" i="18"/>
  <c r="F34" i="18"/>
  <c r="F33" i="18"/>
  <c r="F32" i="18"/>
  <c r="F31" i="18"/>
  <c r="F30" i="18"/>
  <c r="F29" i="18"/>
  <c r="F28" i="18"/>
  <c r="F27" i="18"/>
  <c r="F26" i="18"/>
  <c r="F25" i="18"/>
  <c r="F24" i="18"/>
  <c r="F23" i="18"/>
  <c r="F22" i="18"/>
  <c r="F21" i="18"/>
  <c r="F20" i="18"/>
  <c r="F18" i="18"/>
  <c r="F17" i="18"/>
  <c r="F16" i="18"/>
  <c r="F15" i="18"/>
  <c r="F14" i="18"/>
  <c r="F13" i="18"/>
  <c r="F12" i="18"/>
  <c r="F11" i="18"/>
  <c r="E5" i="18"/>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7" i="17"/>
  <c r="F16" i="17"/>
  <c r="F15" i="17"/>
  <c r="F14" i="17"/>
  <c r="F13" i="17"/>
  <c r="F12" i="17"/>
  <c r="F11" i="17"/>
  <c r="E5" i="17"/>
  <c r="E6" i="17" l="1"/>
  <c r="F6" i="17" s="1"/>
  <c r="E7" i="18"/>
  <c r="F7" i="18" s="1"/>
  <c r="E7" i="17"/>
  <c r="F7" i="17" s="1"/>
  <c r="E6" i="18"/>
  <c r="F6" i="18" s="1"/>
  <c r="G64" i="16" l="1"/>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4" i="16"/>
  <c r="G13" i="16"/>
  <c r="G12" i="16"/>
  <c r="G11" i="16"/>
  <c r="F5" i="16"/>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4" i="15"/>
  <c r="G13" i="15"/>
  <c r="G12" i="15"/>
  <c r="G11" i="15"/>
  <c r="F6" i="15" s="1"/>
  <c r="G6" i="15" s="1"/>
  <c r="F5" i="15"/>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4" i="14"/>
  <c r="G13" i="14"/>
  <c r="G12" i="14"/>
  <c r="G11" i="14"/>
  <c r="F5" i="14"/>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G26" i="13"/>
  <c r="G25" i="13"/>
  <c r="G24" i="13"/>
  <c r="G23" i="13"/>
  <c r="G22" i="13"/>
  <c r="G21" i="13"/>
  <c r="G20" i="13"/>
  <c r="G19" i="13"/>
  <c r="G18" i="13"/>
  <c r="G16" i="13"/>
  <c r="G15" i="13"/>
  <c r="G14" i="13"/>
  <c r="G13" i="13"/>
  <c r="G12" i="13"/>
  <c r="G11" i="13"/>
  <c r="F5" i="13"/>
  <c r="G69" i="12"/>
  <c r="G68" i="12"/>
  <c r="G67" i="12"/>
  <c r="G66" i="12"/>
  <c r="G65" i="12"/>
  <c r="G64" i="12"/>
  <c r="G63" i="12"/>
  <c r="G62" i="12"/>
  <c r="G61" i="12"/>
  <c r="G60" i="12"/>
  <c r="G59"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G17" i="12"/>
  <c r="G15" i="12"/>
  <c r="G14" i="12"/>
  <c r="G13" i="12"/>
  <c r="G12" i="12"/>
  <c r="G11" i="12"/>
  <c r="F5" i="12"/>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8" i="11"/>
  <c r="G17" i="11"/>
  <c r="G16" i="11"/>
  <c r="G15" i="11"/>
  <c r="G14" i="11"/>
  <c r="G13" i="11"/>
  <c r="G12" i="11"/>
  <c r="G11" i="11"/>
  <c r="F5" i="11"/>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2" i="10"/>
  <c r="G11" i="10"/>
  <c r="F5" i="10"/>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5" i="9"/>
  <c r="G24" i="9"/>
  <c r="G23" i="9"/>
  <c r="G22" i="9"/>
  <c r="G21" i="9"/>
  <c r="G20" i="9"/>
  <c r="G19" i="9"/>
  <c r="G18" i="9"/>
  <c r="G16" i="9"/>
  <c r="G15" i="9"/>
  <c r="G14" i="9"/>
  <c r="G13" i="9"/>
  <c r="G12" i="9"/>
  <c r="G11" i="9"/>
  <c r="F5" i="9"/>
  <c r="F6" i="9" l="1"/>
  <c r="G6" i="9" s="1"/>
  <c r="F7" i="10"/>
  <c r="G7" i="10" s="1"/>
  <c r="F6" i="10"/>
  <c r="G6" i="10" s="1"/>
  <c r="F7" i="11"/>
  <c r="G7" i="11" s="1"/>
  <c r="F7" i="12"/>
  <c r="G7" i="12" s="1"/>
  <c r="F7" i="13"/>
  <c r="G7" i="13" s="1"/>
  <c r="F7" i="14"/>
  <c r="G7" i="14" s="1"/>
  <c r="F7" i="15"/>
  <c r="G7" i="15" s="1"/>
  <c r="F7" i="16"/>
  <c r="G7" i="16" s="1"/>
  <c r="F6" i="12"/>
  <c r="G6" i="12" s="1"/>
  <c r="G7" i="9"/>
  <c r="F6" i="11"/>
  <c r="G6" i="11" s="1"/>
  <c r="F6" i="14"/>
  <c r="G6" i="14" s="1"/>
  <c r="F6" i="16"/>
  <c r="G6" i="16" s="1"/>
  <c r="F6" i="13"/>
  <c r="G6" i="13" s="1"/>
  <c r="T81" i="8" l="1"/>
  <c r="S81" i="8"/>
  <c r="T80" i="8"/>
  <c r="S80" i="8"/>
  <c r="T79" i="8"/>
  <c r="S79" i="8"/>
  <c r="T78" i="8"/>
  <c r="S78" i="8"/>
  <c r="T77" i="8"/>
  <c r="S77" i="8"/>
  <c r="T76" i="8"/>
  <c r="S76" i="8"/>
  <c r="F44" i="8"/>
  <c r="F43" i="8"/>
  <c r="F42" i="8"/>
  <c r="F41" i="8"/>
  <c r="F40" i="8"/>
  <c r="F39" i="8"/>
  <c r="F38" i="8"/>
  <c r="F37" i="8"/>
  <c r="F36" i="8"/>
  <c r="F35" i="8"/>
  <c r="F34" i="8"/>
  <c r="F33" i="8"/>
  <c r="F32" i="8"/>
  <c r="F31" i="8"/>
  <c r="F30" i="8"/>
  <c r="F29" i="8"/>
  <c r="F28" i="8"/>
  <c r="F27" i="8"/>
  <c r="F26" i="8"/>
  <c r="F25" i="8"/>
  <c r="F24" i="8"/>
  <c r="F23" i="8"/>
  <c r="F22" i="8"/>
  <c r="F21" i="8"/>
  <c r="F20" i="8"/>
  <c r="F19" i="8"/>
  <c r="F18" i="8"/>
  <c r="F16" i="8"/>
  <c r="F15" i="8"/>
  <c r="F14" i="8"/>
  <c r="F13" i="8"/>
  <c r="F12" i="8"/>
  <c r="F11" i="8"/>
  <c r="E7" i="8" s="1"/>
  <c r="F7" i="8" s="1"/>
  <c r="E5" i="8"/>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2" i="7"/>
  <c r="F11" i="7"/>
  <c r="E5" i="7"/>
  <c r="T173" i="6" a="1"/>
  <c r="T173" i="6" s="1"/>
  <c r="S173" i="6"/>
  <c r="T172" i="6" a="1"/>
  <c r="T172" i="6" s="1"/>
  <c r="S172" i="6"/>
  <c r="T171" i="6" a="1"/>
  <c r="T171" i="6" s="1"/>
  <c r="S171" i="6"/>
  <c r="T170" i="6" a="1"/>
  <c r="T170" i="6" s="1"/>
  <c r="S170" i="6"/>
  <c r="T169" i="6" a="1"/>
  <c r="T169" i="6" s="1"/>
  <c r="S169" i="6"/>
  <c r="T168" i="6" a="1"/>
  <c r="T168" i="6" s="1"/>
  <c r="S168" i="6"/>
  <c r="T167" i="6" a="1"/>
  <c r="T167" i="6" s="1"/>
  <c r="S167" i="6"/>
  <c r="T166" i="6" a="1"/>
  <c r="T166" i="6" s="1"/>
  <c r="S166" i="6"/>
  <c r="T165" i="6"/>
  <c r="T165" i="6" a="1"/>
  <c r="S165" i="6"/>
  <c r="T164" i="6"/>
  <c r="T164" i="6" a="1"/>
  <c r="S164" i="6"/>
  <c r="T163" i="6" a="1"/>
  <c r="T163" i="6" s="1"/>
  <c r="S163" i="6"/>
  <c r="T162" i="6" a="1"/>
  <c r="T162" i="6" s="1"/>
  <c r="S162" i="6"/>
  <c r="T161" i="6" a="1"/>
  <c r="T161" i="6" s="1"/>
  <c r="S161" i="6"/>
  <c r="T160" i="6" a="1"/>
  <c r="T160" i="6" s="1"/>
  <c r="S160" i="6"/>
  <c r="T159" i="6"/>
  <c r="T159" i="6" a="1"/>
  <c r="S159" i="6"/>
  <c r="T158" i="6"/>
  <c r="T158" i="6" a="1"/>
  <c r="S158" i="6"/>
  <c r="T157" i="6" a="1"/>
  <c r="T157" i="6" s="1"/>
  <c r="S157" i="6"/>
  <c r="T156" i="6" a="1"/>
  <c r="T156" i="6" s="1"/>
  <c r="S156" i="6"/>
  <c r="T155" i="6" a="1"/>
  <c r="T155" i="6" s="1"/>
  <c r="S155" i="6"/>
  <c r="T154" i="6" a="1"/>
  <c r="T154" i="6" s="1"/>
  <c r="S154" i="6"/>
  <c r="T153" i="6"/>
  <c r="T153" i="6" a="1"/>
  <c r="S153" i="6"/>
  <c r="T152" i="6"/>
  <c r="T152" i="6" a="1"/>
  <c r="S152" i="6"/>
  <c r="T151" i="6" a="1"/>
  <c r="T151" i="6" s="1"/>
  <c r="S151" i="6"/>
  <c r="T150" i="6" a="1"/>
  <c r="T150" i="6" s="1"/>
  <c r="S150" i="6"/>
  <c r="T149" i="6" a="1"/>
  <c r="T149" i="6" s="1"/>
  <c r="S149" i="6"/>
  <c r="T148" i="6" a="1"/>
  <c r="T148" i="6" s="1"/>
  <c r="S148" i="6"/>
  <c r="T147" i="6" a="1"/>
  <c r="T147" i="6" s="1"/>
  <c r="S147" i="6"/>
  <c r="T146" i="6" a="1"/>
  <c r="T146" i="6" s="1"/>
  <c r="S146" i="6"/>
  <c r="T145" i="6" a="1"/>
  <c r="T145" i="6" s="1"/>
  <c r="S145" i="6"/>
  <c r="T144" i="6" a="1"/>
  <c r="T144" i="6" s="1"/>
  <c r="S144" i="6"/>
  <c r="T143" i="6" a="1"/>
  <c r="T143" i="6" s="1"/>
  <c r="S143" i="6"/>
  <c r="T142" i="6" a="1"/>
  <c r="T142" i="6" s="1"/>
  <c r="S142" i="6"/>
  <c r="T141" i="6" a="1"/>
  <c r="T141" i="6" s="1"/>
  <c r="S141" i="6"/>
  <c r="T140" i="6" a="1"/>
  <c r="T140" i="6" s="1"/>
  <c r="S140" i="6"/>
  <c r="T139" i="6" a="1"/>
  <c r="T139" i="6" s="1"/>
  <c r="S139" i="6"/>
  <c r="T138" i="6" a="1"/>
  <c r="T138" i="6" s="1"/>
  <c r="S138" i="6"/>
  <c r="T137" i="6" a="1"/>
  <c r="T137" i="6" s="1"/>
  <c r="S137" i="6"/>
  <c r="T136" i="6" a="1"/>
  <c r="T136" i="6" s="1"/>
  <c r="S136" i="6"/>
  <c r="T135" i="6" a="1"/>
  <c r="T135" i="6" s="1"/>
  <c r="S135" i="6"/>
  <c r="T134" i="6" a="1"/>
  <c r="T134" i="6" s="1"/>
  <c r="S134" i="6"/>
  <c r="T133" i="6"/>
  <c r="T133" i="6" a="1"/>
  <c r="S133" i="6"/>
  <c r="T132" i="6"/>
  <c r="T132" i="6" a="1"/>
  <c r="S132" i="6"/>
  <c r="T131" i="6" a="1"/>
  <c r="T131" i="6" s="1"/>
  <c r="S131"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2" i="6"/>
  <c r="F11" i="6"/>
  <c r="E5" i="6"/>
  <c r="T338" i="5"/>
  <c r="S338" i="5"/>
  <c r="T337" i="5"/>
  <c r="S337" i="5"/>
  <c r="T336" i="5"/>
  <c r="S336" i="5"/>
  <c r="T335" i="5"/>
  <c r="S335" i="5"/>
  <c r="T334" i="5"/>
  <c r="S334" i="5"/>
  <c r="T333" i="5"/>
  <c r="S333" i="5"/>
  <c r="T332" i="5"/>
  <c r="S332" i="5"/>
  <c r="T331" i="5"/>
  <c r="S331" i="5"/>
  <c r="T330" i="5"/>
  <c r="S330" i="5"/>
  <c r="T329" i="5"/>
  <c r="S329" i="5"/>
  <c r="T328" i="5"/>
  <c r="S328" i="5"/>
  <c r="T327" i="5"/>
  <c r="S327" i="5"/>
  <c r="T326" i="5"/>
  <c r="S326" i="5"/>
  <c r="T325" i="5"/>
  <c r="S325" i="5"/>
  <c r="T324" i="5"/>
  <c r="S324" i="5"/>
  <c r="T323" i="5"/>
  <c r="S323" i="5"/>
  <c r="T322" i="5"/>
  <c r="S322" i="5"/>
  <c r="T321" i="5"/>
  <c r="S321" i="5"/>
  <c r="T320" i="5"/>
  <c r="S320" i="5"/>
  <c r="T319" i="5"/>
  <c r="S319" i="5"/>
  <c r="T318" i="5"/>
  <c r="S318" i="5"/>
  <c r="T317" i="5"/>
  <c r="S317" i="5"/>
  <c r="T316" i="5"/>
  <c r="S316" i="5"/>
  <c r="T315" i="5"/>
  <c r="S315" i="5"/>
  <c r="T314" i="5"/>
  <c r="S314" i="5"/>
  <c r="T313" i="5"/>
  <c r="S313" i="5"/>
  <c r="T312" i="5"/>
  <c r="S312" i="5"/>
  <c r="T311" i="5"/>
  <c r="S311" i="5"/>
  <c r="T310" i="5"/>
  <c r="S310" i="5"/>
  <c r="T309" i="5"/>
  <c r="S309" i="5"/>
  <c r="T308" i="5"/>
  <c r="S308" i="5"/>
  <c r="T307" i="5"/>
  <c r="S307" i="5"/>
  <c r="T306" i="5"/>
  <c r="S306" i="5"/>
  <c r="T305" i="5"/>
  <c r="S305" i="5"/>
  <c r="T304" i="5"/>
  <c r="S304" i="5"/>
  <c r="T303" i="5"/>
  <c r="S303" i="5"/>
  <c r="T302" i="5"/>
  <c r="S302" i="5"/>
  <c r="T301" i="5"/>
  <c r="S301" i="5"/>
  <c r="T300" i="5"/>
  <c r="S300" i="5"/>
  <c r="T299" i="5"/>
  <c r="S299" i="5"/>
  <c r="T298" i="5"/>
  <c r="S298" i="5"/>
  <c r="T297" i="5"/>
  <c r="S297" i="5"/>
  <c r="T296" i="5"/>
  <c r="S296"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1" i="5"/>
  <c r="E5" i="5"/>
  <c r="E7" i="5" l="1"/>
  <c r="F7" i="5" s="1"/>
  <c r="E6" i="6"/>
  <c r="F6" i="6" s="1"/>
  <c r="E6" i="7"/>
  <c r="F6" i="7" s="1"/>
  <c r="E6" i="8"/>
  <c r="F6" i="8" s="1"/>
  <c r="E7" i="7"/>
  <c r="F7" i="7" s="1"/>
  <c r="E6" i="5"/>
  <c r="F6" i="5" s="1"/>
  <c r="E7" i="6"/>
  <c r="F7" i="6" s="1"/>
  <c r="F17" i="3" l="1"/>
  <c r="F16" i="3"/>
  <c r="F15" i="3"/>
  <c r="F14" i="3"/>
  <c r="E6" i="3"/>
  <c r="F12" i="3"/>
  <c r="F11" i="3"/>
  <c r="E7" i="3" s="1"/>
  <c r="E5" i="3"/>
  <c r="T338" i="2"/>
  <c r="S338" i="2"/>
  <c r="T337" i="2"/>
  <c r="S337" i="2"/>
  <c r="T336" i="2"/>
  <c r="S336" i="2"/>
  <c r="T335" i="2"/>
  <c r="S335" i="2"/>
  <c r="T334" i="2"/>
  <c r="S334" i="2"/>
  <c r="T333" i="2"/>
  <c r="S333" i="2"/>
  <c r="T332" i="2"/>
  <c r="S332" i="2"/>
  <c r="T331" i="2"/>
  <c r="S331" i="2"/>
  <c r="T330" i="2"/>
  <c r="S330" i="2"/>
  <c r="T329" i="2"/>
  <c r="S329" i="2"/>
  <c r="T328" i="2"/>
  <c r="S328" i="2"/>
  <c r="T327" i="2"/>
  <c r="S327" i="2"/>
  <c r="T326" i="2"/>
  <c r="S326" i="2"/>
  <c r="T325" i="2"/>
  <c r="S325" i="2"/>
  <c r="T324" i="2"/>
  <c r="S324" i="2"/>
  <c r="T323" i="2"/>
  <c r="S323" i="2"/>
  <c r="T322" i="2"/>
  <c r="S322" i="2"/>
  <c r="T321" i="2"/>
  <c r="S321" i="2"/>
  <c r="T320" i="2"/>
  <c r="S320" i="2"/>
  <c r="T319" i="2"/>
  <c r="S319" i="2"/>
  <c r="T318" i="2"/>
  <c r="S318" i="2"/>
  <c r="T317" i="2"/>
  <c r="S317" i="2"/>
  <c r="T316" i="2"/>
  <c r="S316" i="2"/>
  <c r="T315" i="2"/>
  <c r="S315" i="2"/>
  <c r="T314" i="2"/>
  <c r="S314" i="2"/>
  <c r="T313" i="2"/>
  <c r="S313" i="2"/>
  <c r="T312" i="2"/>
  <c r="S312" i="2"/>
  <c r="T311" i="2"/>
  <c r="S311" i="2"/>
  <c r="T310" i="2"/>
  <c r="S310" i="2"/>
  <c r="T309" i="2"/>
  <c r="S309" i="2"/>
  <c r="T308" i="2"/>
  <c r="S308" i="2"/>
  <c r="T307" i="2"/>
  <c r="S307" i="2"/>
  <c r="T306" i="2"/>
  <c r="S306" i="2"/>
  <c r="T305" i="2"/>
  <c r="S305" i="2"/>
  <c r="T304" i="2"/>
  <c r="S304" i="2"/>
  <c r="T303" i="2"/>
  <c r="S303" i="2"/>
  <c r="T302" i="2"/>
  <c r="S302" i="2"/>
  <c r="T301" i="2"/>
  <c r="S301" i="2"/>
  <c r="T300" i="2"/>
  <c r="S300" i="2"/>
  <c r="T299" i="2"/>
  <c r="S299" i="2"/>
  <c r="T298" i="2"/>
  <c r="S298" i="2"/>
  <c r="T297" i="2"/>
  <c r="S297" i="2"/>
  <c r="T296" i="2"/>
  <c r="S296" i="2"/>
  <c r="F28" i="2"/>
  <c r="F27" i="2"/>
  <c r="F26" i="2"/>
  <c r="F25" i="2"/>
  <c r="F24" i="2"/>
  <c r="F23" i="2"/>
  <c r="F22" i="2"/>
  <c r="F21" i="2"/>
  <c r="F20" i="2"/>
  <c r="F19" i="2"/>
  <c r="F18" i="2"/>
  <c r="F17" i="2"/>
  <c r="F16" i="2"/>
  <c r="F14" i="2"/>
  <c r="F13" i="2"/>
  <c r="F12" i="2"/>
  <c r="F11" i="2"/>
  <c r="E7" i="2" s="1"/>
  <c r="E5" i="2"/>
  <c r="E6" i="2" l="1"/>
</calcChain>
</file>

<file path=xl/sharedStrings.xml><?xml version="1.0" encoding="utf-8"?>
<sst xmlns="http://schemas.openxmlformats.org/spreadsheetml/2006/main" count="33178" uniqueCount="2136">
  <si>
    <t>Grundskola</t>
  </si>
  <si>
    <t>Gymnasieskola</t>
  </si>
  <si>
    <t>Grundsärskola</t>
  </si>
  <si>
    <t>Gymnasiesärskola</t>
  </si>
  <si>
    <t>Fritidshem, enskilda</t>
  </si>
  <si>
    <t>Fritidshem, offentliga</t>
  </si>
  <si>
    <t>Förskoleverksamhet</t>
  </si>
  <si>
    <t>Vuxenutbildning</t>
  </si>
  <si>
    <t>Bastillsyn</t>
  </si>
  <si>
    <t>Innehåll</t>
  </si>
  <si>
    <t>Att tolka statistiken</t>
  </si>
  <si>
    <t>Regelbunden tillsyn - Detaljerade tabeller 2018</t>
  </si>
  <si>
    <t xml:space="preserve">Om det under tillsynen framkommer andra brister än det som omfattar bedömningsunderlaget för den typen av tillsyn som en skola har genomgått anges det som ytterligare brist(er). </t>
  </si>
  <si>
    <t xml:space="preserve">Grundskola </t>
  </si>
  <si>
    <t>Antal</t>
  </si>
  <si>
    <t>Andel</t>
  </si>
  <si>
    <t>Prioriterad tillsyn</t>
  </si>
  <si>
    <t>Tillsynade</t>
  </si>
  <si>
    <t>Med brist</t>
  </si>
  <si>
    <t>Redovisat per län, kommun, skola och arbetsområde</t>
  </si>
  <si>
    <t>Utan brist</t>
  </si>
  <si>
    <t xml:space="preserve">Arbetssområden (AO) och kritiska faktorer (KF) </t>
  </si>
  <si>
    <t>AO 1</t>
  </si>
  <si>
    <t>KF</t>
  </si>
  <si>
    <t>AO 2</t>
  </si>
  <si>
    <t>AO 3</t>
  </si>
  <si>
    <t>AO 4</t>
  </si>
  <si>
    <t>AO 5</t>
  </si>
  <si>
    <t>AO 6</t>
  </si>
  <si>
    <t>YB</t>
  </si>
  <si>
    <t>Län</t>
  </si>
  <si>
    <t>Kommun</t>
  </si>
  <si>
    <t>Skolenhet</t>
  </si>
  <si>
    <t>Huvudmannatyp</t>
  </si>
  <si>
    <t>Antal arbetsområden med brister</t>
  </si>
  <si>
    <t>Undervisning och lärande</t>
  </si>
  <si>
    <t xml:space="preserve">Undervisningen är strukturerad och utgår från och omfattar målen i läroplanen och respektive kursplan. </t>
  </si>
  <si>
    <t>I utbildningen tas hänsyn till elevers olika behov.</t>
  </si>
  <si>
    <t xml:space="preserve">Lärarna stärker elevernas vilja att lära och deras tillit till den egna förmågan. </t>
  </si>
  <si>
    <t>Undervisningen är saklig, allsidig och bygger på vetenskaplig grund och beprövad erfarenhet.</t>
  </si>
  <si>
    <t>Utbildningen är icke-konfessionell.</t>
  </si>
  <si>
    <t>Undervisningen är icke-konfessionell. Vid fristående skolenheter är deltagandet vid konfessionella inslag i utbildningen frivilligt.</t>
  </si>
  <si>
    <t>Utbildningen och undervisningen organiseras, planeras och genomförs så att elever möts och arbetar tillsammans oberoende av könstillhörighet.</t>
  </si>
  <si>
    <t>Extra anpassningar och särskilt stöd</t>
  </si>
  <si>
    <t>Eleven ges skyndsamt stöd i form av extra anpassningar inom ramen för den ordinarie undervisningen, om eleven riskerar att inte nå de kunskapskrav som minst ska uppnås och insatserna utvärderas.</t>
  </si>
  <si>
    <t>Elevens behov av särskilt stöd utreds skyndsamt, om det visar sig att det stöd som getts i form av extra anpassningar inte är tillräckligt eller om det finns särskilda skäl att anta att sådana anpassningar inte skulle vara tillräckliga.</t>
  </si>
  <si>
    <t xml:space="preserve">Elever som är i behov av särskilt stöd ges stöd på det sätt och i den omfattning som utredningen har visat att de behöver. </t>
  </si>
  <si>
    <t>När det gäller särskilt stöd följs insatta åtgärder upp och utvärderas.</t>
  </si>
  <si>
    <t>Bedömning och betygssättning</t>
  </si>
  <si>
    <t>Eleven och elevens vårdnadshavare informeras fortlöpande om elevens utveckling.</t>
  </si>
  <si>
    <t>Lärarna bedömer elevernas kunskaper allsidigt utifrån kunskapskraven.</t>
  </si>
  <si>
    <t>Betyg beslutas om i enlighet med författningarnas krav.</t>
  </si>
  <si>
    <t>Nationella bedömningsstöd i årskurs 1 och nationella prov används, och resultat på nationella prov beaktas särskilt vid betygssättning.</t>
  </si>
  <si>
    <t>Trygghet, studiero och åtgärder mot kränkande behandling</t>
  </si>
  <si>
    <t>Utbildningen utformas så att alla elever tillförsäkras en skolmiljö som präglas av trygghet och studiero.</t>
  </si>
  <si>
    <t xml:space="preserve">Vid skolenheten bedrivs ett målinriktat arbete för att motverka kränkande behandling av elever. </t>
  </si>
  <si>
    <t>Det bedrivs ett aktivt och medvetet värdegrundsarbete för att skapa en miljö som bygger på respekt och delaktighet.</t>
  </si>
  <si>
    <t>Grundläggande förutsättningar för skolenheten</t>
  </si>
  <si>
    <t>Skolan ska säkerställa att eleverna deltar i utbildningen, informera elevens vårdnadshavare samma dag vid ogiltig frånvaro, samt skyndsamt utreda frånvaron vid upprepad eller längre frånvaro.</t>
  </si>
  <si>
    <t xml:space="preserve">Lärarna vid skolenheten har legitimation och är behöriga för den undervisning de bedriver, om de inte omfattas av något av undantagen från dessa krav.  </t>
  </si>
  <si>
    <t xml:space="preserve">Lärarna vid skolenheten samverkar med varandra i arbetet med att nå utbildningsmålen. </t>
  </si>
  <si>
    <t xml:space="preserve">Elevhälsan arbetar främst förebyggande och hälsofrämjande och stödjer elevernas utveckling mot utbildningens mål. </t>
  </si>
  <si>
    <t xml:space="preserve">Elever ges en studie- och yrkesorienterande verksamhet som tillgodoser deras behov av vägledning inför val av framtida utbildnings- och yrkesverksamhet så att eleverna får pröva och utveckla sina intressen oberoende av könstillhörighet.  </t>
  </si>
  <si>
    <t xml:space="preserve">Skolbiblioteket används för att stödja elevernas lärande och kunskapsutveckling. </t>
  </si>
  <si>
    <t>Den totala undervisningstiden för varje elev ska vara minst 6890 timmar.</t>
  </si>
  <si>
    <t>Skolenheten har tillgång till och använder ändamålsenlig utrustning, lokaler och digitala verktyg.</t>
  </si>
  <si>
    <t>Styrning och utveckling av verksamheten</t>
  </si>
  <si>
    <t>Rektorn följer upp skolenhetens resultat, trygghet och studiero. Uppföljningen genomförs i relation till de nationella målen och dokumenteras.</t>
  </si>
  <si>
    <t xml:space="preserve">Utifrån en analys av det som framkommer i uppföljningen beslutar rektorn om nödvändiga utvecklingsåtgärder, och dokumenterar de beslutade åtgärderna. </t>
  </si>
  <si>
    <t xml:space="preserve">Rektorn planerar för genomförandet av utvecklingsåtgärder och genomför dessa. Planeringen och åtgärderna dokumenteras. </t>
  </si>
  <si>
    <t xml:space="preserve">Rektorn beslutar om sin enhets inre organisation och fördelar resurser inom skolenheten efter elevernas olika förutsättningar och behov. </t>
  </si>
  <si>
    <t>Ytterligare brister</t>
  </si>
  <si>
    <t>Skåne län</t>
  </si>
  <si>
    <t>Bjuvs kommun</t>
  </si>
  <si>
    <t>2018:6280</t>
  </si>
  <si>
    <t>Jens Billeskolan  7 - 9</t>
  </si>
  <si>
    <t>Offentlig</t>
  </si>
  <si>
    <t>Ingen brist</t>
  </si>
  <si>
    <t>Föreläggande</t>
  </si>
  <si>
    <t>Föreläggande vid vite</t>
  </si>
  <si>
    <t>Kronobergs län</t>
  </si>
  <si>
    <t>Markaryds kommun</t>
  </si>
  <si>
    <t>2018:6419</t>
  </si>
  <si>
    <t>Strömsnässkolan F-6</t>
  </si>
  <si>
    <t>Västmanlands län</t>
  </si>
  <si>
    <t>Fagersta kommun</t>
  </si>
  <si>
    <t>2018:6437</t>
  </si>
  <si>
    <t>Lindgårdsskolan 7-9</t>
  </si>
  <si>
    <t>Enskild flera enhet</t>
  </si>
  <si>
    <t>Norrbottens län</t>
  </si>
  <si>
    <t>Kiruna kommun</t>
  </si>
  <si>
    <t>2018:6477</t>
  </si>
  <si>
    <t>Vittangi skola</t>
  </si>
  <si>
    <t>2018:6480</t>
  </si>
  <si>
    <t>Nya Raketskolan 6-9</t>
  </si>
  <si>
    <t>2018:6481</t>
  </si>
  <si>
    <t>Svappavaara skola</t>
  </si>
  <si>
    <t>Stockholms län</t>
  </si>
  <si>
    <t>Stockholms kommun</t>
  </si>
  <si>
    <t>2018:6485</t>
  </si>
  <si>
    <t>Lilla Kulturama</t>
  </si>
  <si>
    <t>Perstorps kommun</t>
  </si>
  <si>
    <t>2018:6503</t>
  </si>
  <si>
    <t>Parkskolan</t>
  </si>
  <si>
    <t>Norrtälje kommun</t>
  </si>
  <si>
    <t>2018:6523</t>
  </si>
  <si>
    <t>Skärsta Friskola</t>
  </si>
  <si>
    <t>Enskild en enhet</t>
  </si>
  <si>
    <t>2018:6542</t>
  </si>
  <si>
    <t>Farsta grundskola</t>
  </si>
  <si>
    <t>2018:6543</t>
  </si>
  <si>
    <t>Rinkebyskolan</t>
  </si>
  <si>
    <t>2018:6544</t>
  </si>
  <si>
    <t>Snösätraskolan</t>
  </si>
  <si>
    <t>Höörs kommun</t>
  </si>
  <si>
    <t>2018:7077</t>
  </si>
  <si>
    <t>Sätoftaskolan</t>
  </si>
  <si>
    <t>Värmlands län</t>
  </si>
  <si>
    <t>Forshaga kommun</t>
  </si>
  <si>
    <t>2018:7485</t>
  </si>
  <si>
    <t>Dejeskolan F-6</t>
  </si>
  <si>
    <t>Växjö kommun</t>
  </si>
  <si>
    <t>2018:8011</t>
  </si>
  <si>
    <t>Tolg skola</t>
  </si>
  <si>
    <t>2018:8096</t>
  </si>
  <si>
    <t>Stockholm International Academy Hägersten</t>
  </si>
  <si>
    <t>2018:8141</t>
  </si>
  <si>
    <t>Snitz Grundskola Odenplan</t>
  </si>
  <si>
    <t>2018:9610</t>
  </si>
  <si>
    <t>Tulinkisuando Friskola</t>
  </si>
  <si>
    <t xml:space="preserve">Gymnasieskola </t>
  </si>
  <si>
    <t>AO 7</t>
  </si>
  <si>
    <t>Undervisningen i skolan är strukturerad och utgår från och omfattar examensmålen för respektive nationellt program samt ämnesplaner.</t>
  </si>
  <si>
    <t xml:space="preserve">Lärarna stärker elevernas självförtroende samt vilja och förmåga att lära </t>
  </si>
  <si>
    <t>Resultatet på nationella prov beaktas särskilt vid betygssättning.</t>
  </si>
  <si>
    <t xml:space="preserve">Eleverna ska delta i utbildningen, om eleven inte har giltigt skäl att utebli. Uteblir en elev utan giltigt skäl ser rektorn till att elevens vårdnadshavare informeras samma dag och vid upprepad eller längre frånvaro ska rektorn skyndsamt utreda frånvaron. </t>
  </si>
  <si>
    <t>Rektorn beslutar om sin enhets inre organisation och fördelar resurser inom skolenheten efter elevernas olika förutsättningar och behov.</t>
  </si>
  <si>
    <t xml:space="preserve">Arbetsplatsförlagt lärande, grundläggande behörighet och  introduktionsprogram (om yrkesprogram och/eller introduktionsprogram finns  vid  skolenheten) </t>
  </si>
  <si>
    <t>Eleverna på yrkesprogrammen får arbetsplatsförlagt lärande under ledning av handledare, som har nödvändiga kunskaper och erfarenheter för uppdraget och som även i övrigt bedöms vara lämplig.</t>
  </si>
  <si>
    <t>Eleverna på yrkesprogram ges möjlighet att uppnå grundläggande behörighet till högskoleutbildning på grundnivå.</t>
  </si>
  <si>
    <t xml:space="preserve">Elever på introduktionsprogram får en utbildning som är planerad så att eleven förbereds för arbete eller studier. </t>
  </si>
  <si>
    <t>2018:6294</t>
  </si>
  <si>
    <t>Cybergymnasiet Stockholm</t>
  </si>
  <si>
    <t>2018:6310</t>
  </si>
  <si>
    <t>Distra Gymnasium</t>
  </si>
  <si>
    <t>Täby kommun</t>
  </si>
  <si>
    <t>2018:6438</t>
  </si>
  <si>
    <t>Täby Yrkesgymnasium</t>
  </si>
  <si>
    <t>2018:6439</t>
  </si>
  <si>
    <t>JENSEN Gymnasium Södra</t>
  </si>
  <si>
    <t>Lunds kommun</t>
  </si>
  <si>
    <t>2018:6440</t>
  </si>
  <si>
    <t>JENSEN Gymnasium Lund</t>
  </si>
  <si>
    <t>2018:6524</t>
  </si>
  <si>
    <t>Grillska Gymnasiet Stockholm</t>
  </si>
  <si>
    <t>2018:6532</t>
  </si>
  <si>
    <t>Midsommarkransens gy</t>
  </si>
  <si>
    <t>- Fokus för tillsynen (och denna statistik) är de områden där det finns brister, inte de områden där skolan uppfyller skollagen, läroplaner och övriga författningar.</t>
  </si>
  <si>
    <t xml:space="preserve">- Det är svårt att jämföra resultatet av tillsynen mellan olika år eftersom modellen för tillsyn kontinuerligt utvecklas och anpassas till nya förutsättningar, till exempel lagförändringar. Det är också svårt för att urvalet av skolor inte är slumpmässigt från år till år vilket även gör att resultaten inte kan generaliseras till att gälla alla skolor och verksamheter i riket. </t>
  </si>
  <si>
    <t>- Procentandelarna i statistiken beräknas utifrån antal skolor och verksamheter där en bedömning har gjorts. Alla områden är inte relevanta att granska i alla skolor.</t>
  </si>
  <si>
    <r>
      <t xml:space="preserve">Har du frågor kring statistiken, kontakta </t>
    </r>
    <r>
      <rPr>
        <b/>
        <sz val="11"/>
        <color rgb="FF0070C0"/>
        <rFont val="Calibri"/>
        <family val="2"/>
        <scheme val="minor"/>
      </rPr>
      <t>statistik@skolinspektionen.se</t>
    </r>
  </si>
  <si>
    <r>
      <rPr>
        <b/>
        <sz val="11"/>
        <rFont val="Calibri"/>
        <family val="2"/>
        <scheme val="minor"/>
      </rPr>
      <t>Om du vill läsa själva beslutet för en skola eller huvudman, gå in på</t>
    </r>
    <r>
      <rPr>
        <b/>
        <sz val="11"/>
        <color rgb="FFFF0000"/>
        <rFont val="Calibri"/>
        <family val="2"/>
        <scheme val="minor"/>
      </rPr>
      <t xml:space="preserve"> </t>
    </r>
    <r>
      <rPr>
        <b/>
        <sz val="11"/>
        <color rgb="FF0070C0"/>
        <rFont val="Calibri"/>
        <family val="2"/>
        <scheme val="minor"/>
      </rPr>
      <t>www.skolinspektionen.se/sv/Beslut-och-rapporter</t>
    </r>
  </si>
  <si>
    <t xml:space="preserve">Undervisningen utgår från och omfattar målen i läroplanen och respektive kursplan. </t>
  </si>
  <si>
    <t>Undervisningen innebär ett aktivt lärarstöd för eleverna.</t>
  </si>
  <si>
    <t>I undervisningen tas hänsyn till varje enskild individs behov, förutsättningar, erfarenheter och tänkande.</t>
  </si>
  <si>
    <t>Lärarna ser till att eleverna får ett reellt inflytande på arbetssätt, arbetsformer och undervisningens innehåll.</t>
  </si>
  <si>
    <t>Ansvariga på skolan ger eleven skyndsamt stöd i form av extra anpassningar inom ramen för den ordinarie undervisningen, om eleven riskerar att inte nå de kunskapskrav som minst ska uppnås.</t>
  </si>
  <si>
    <t>Ansvariga på skolan utreder elevens behov av särskilt stöd skyndsamt, om det visar sig att det stöd som getts i form av extra anpassningar inte är tillräckligt för att eleven ska ha möjlighet att nå de kunskapskrav som minst ska uppnås. Detsamma gäller om det finns särskilda skäl att anta att sådana anpassningar inte skulle vara tillräckliga.</t>
  </si>
  <si>
    <t>Visar utredningen att en elev är i behov av särskilt stöd ges eleven sådant stöd på det sätt och i den omfattning som behövs, för att eleven ska ha möjlighet att nå de kunskapskrav som minst ska uppnås.</t>
  </si>
  <si>
    <t>Eleven och elevens vårdnadshavare informeras om elevens utveckling.</t>
  </si>
  <si>
    <t>Lärarna bedömer elevernas kunskaper allsidigt utifrån kunskapskraven samt beslutar och informerar om betyg i enlighet med författningarnas krav.</t>
  </si>
  <si>
    <t>Betyg beslutas om och skälen för betyg anges i enlighet med författningarnas krav.</t>
  </si>
  <si>
    <t xml:space="preserve">Förutsättningar för lärande och trygghet </t>
  </si>
  <si>
    <t>Skolan ska säkerställa att eleverna deltar i utbildningen, om eleven inte har giltigt skäl att utebli. Uteblir en elev utan giltigt skäl ser rektorn till att elevens vårdnadshavare informeras samma dag.</t>
  </si>
  <si>
    <t>Det bedrivs ett förebyggande värdegrundsarbete för att skapa en miljö som bygger på respekt och delaktighet.</t>
  </si>
  <si>
    <t xml:space="preserve">Elevhälsan används främst förebyggande och hälsofrämjande, för att stödja elevernas utveckling mot utbildningens mål. </t>
  </si>
  <si>
    <t xml:space="preserve">Den studie- och yrkesorienterande verksamheten tillgodoser elevernas behov av vägledning inför elevernas val av framtida utbildnings- och yrkesverksamhet. </t>
  </si>
  <si>
    <t>Rektorn följer upp skolenhetens resultat samt trygghet och studiero. Uppföljningen genomförs i relation till de nationella målen och dokumenteras.</t>
  </si>
  <si>
    <t xml:space="preserve">Personalen vid skolenheten ges möjlighet till den kompetensutveckling som krävs, för att de professionellt ska kunna utföra sina uppgifter. </t>
  </si>
  <si>
    <t xml:space="preserve">Rektorn fördelar resurser inom skolenheten efter elevernas olika förutsättningar och behov. </t>
  </si>
  <si>
    <t>Hallands län</t>
  </si>
  <si>
    <t>Falkenbergs kommun</t>
  </si>
  <si>
    <t>2016:10292</t>
  </si>
  <si>
    <t>Långavekaskolan</t>
  </si>
  <si>
    <t>Dalarnas län</t>
  </si>
  <si>
    <t>Säters kommun</t>
  </si>
  <si>
    <t>2016:10821</t>
  </si>
  <si>
    <t>Stora Skedvi skola</t>
  </si>
  <si>
    <t>Västernorrlands län</t>
  </si>
  <si>
    <t>Härnösands kommun</t>
  </si>
  <si>
    <t>2016:10893</t>
  </si>
  <si>
    <t>Brunne skola</t>
  </si>
  <si>
    <t>Gällivare kommun</t>
  </si>
  <si>
    <t>2016:10927</t>
  </si>
  <si>
    <t>Myranskolan LMH</t>
  </si>
  <si>
    <t>2016:10928</t>
  </si>
  <si>
    <t>Sjöparksskolan LMH</t>
  </si>
  <si>
    <t>Kalmar län</t>
  </si>
  <si>
    <t>Hultsfreds kommun</t>
  </si>
  <si>
    <t>2016:11240</t>
  </si>
  <si>
    <t>Prolympia Virserum</t>
  </si>
  <si>
    <t>2016:11365</t>
  </si>
  <si>
    <t>Kastellskolan</t>
  </si>
  <si>
    <t>Malmö kommun</t>
  </si>
  <si>
    <t>2016:9430</t>
  </si>
  <si>
    <t>Kastanjeskolan</t>
  </si>
  <si>
    <t>Västerås kommun</t>
  </si>
  <si>
    <t>2017:10469</t>
  </si>
  <si>
    <t>Nybyggeskolan</t>
  </si>
  <si>
    <t>Karlstads kommun</t>
  </si>
  <si>
    <t>2017:10743</t>
  </si>
  <si>
    <t>Nyeds skola</t>
  </si>
  <si>
    <t>Västra Götalands län</t>
  </si>
  <si>
    <t>Sotenäs kommun</t>
  </si>
  <si>
    <t>2017:10900</t>
  </si>
  <si>
    <t>Sotenässkolan</t>
  </si>
  <si>
    <t>Hagfors kommun</t>
  </si>
  <si>
    <t>2017:5325</t>
  </si>
  <si>
    <t>Sunnemo skola</t>
  </si>
  <si>
    <t>Anmärkning</t>
  </si>
  <si>
    <t>2017:5326</t>
  </si>
  <si>
    <t>Älvstranden bildn.centrum 7-9</t>
  </si>
  <si>
    <t>Härryda kommun</t>
  </si>
  <si>
    <t>2017:5351</t>
  </si>
  <si>
    <t>Rävlandaskolan</t>
  </si>
  <si>
    <t>2017:5353</t>
  </si>
  <si>
    <t>Hällingsjöskolan</t>
  </si>
  <si>
    <t>2017:5354</t>
  </si>
  <si>
    <t>Rävlandaskolan 2</t>
  </si>
  <si>
    <t>2017:5355</t>
  </si>
  <si>
    <t>Landvetterskolan 2</t>
  </si>
  <si>
    <t>2017:5375</t>
  </si>
  <si>
    <t>Frödingskolan</t>
  </si>
  <si>
    <t>Kungsbacka kommun</t>
  </si>
  <si>
    <t>2017:5397</t>
  </si>
  <si>
    <t>Smedingeskolan A</t>
  </si>
  <si>
    <t>Lidköpings kommun</t>
  </si>
  <si>
    <t>2017:5410</t>
  </si>
  <si>
    <t>Östbyskolan</t>
  </si>
  <si>
    <t>Svenljunga kommun</t>
  </si>
  <si>
    <t>2017:5442</t>
  </si>
  <si>
    <t>Holsljunga skola</t>
  </si>
  <si>
    <t>2017:5444</t>
  </si>
  <si>
    <t>Mogaskolan 7-9</t>
  </si>
  <si>
    <t>2017:5445</t>
  </si>
  <si>
    <t>Överlida skola</t>
  </si>
  <si>
    <t>Öckerö kommun</t>
  </si>
  <si>
    <t>2017:5456</t>
  </si>
  <si>
    <t>Hedens skola 7-9</t>
  </si>
  <si>
    <t>Vallentuna kommun</t>
  </si>
  <si>
    <t>2017:5612</t>
  </si>
  <si>
    <t>Aktiviaskolan</t>
  </si>
  <si>
    <t>Avesta kommun</t>
  </si>
  <si>
    <t>2017:5632</t>
  </si>
  <si>
    <t>Klockarskolan</t>
  </si>
  <si>
    <t>2017:5633</t>
  </si>
  <si>
    <t>Åvestadalskolan</t>
  </si>
  <si>
    <t>Södermanlands län</t>
  </si>
  <si>
    <t>Nyköpings kommun</t>
  </si>
  <si>
    <t>2017:5637</t>
  </si>
  <si>
    <t>Båktorp skolan</t>
  </si>
  <si>
    <t>Ekerö kommun</t>
  </si>
  <si>
    <t>2017:5645</t>
  </si>
  <si>
    <t>Sundby skola</t>
  </si>
  <si>
    <t>Gävleborgs län</t>
  </si>
  <si>
    <t>Söderhamns kommun</t>
  </si>
  <si>
    <t>2017:5648</t>
  </si>
  <si>
    <t>HamnaSkolan</t>
  </si>
  <si>
    <t>Östergötlands län</t>
  </si>
  <si>
    <t>Motala kommun</t>
  </si>
  <si>
    <t>2017:5650</t>
  </si>
  <si>
    <t>Fria InterMilia skolan</t>
  </si>
  <si>
    <t>2017:5655</t>
  </si>
  <si>
    <t>Studiero</t>
  </si>
  <si>
    <t>Jönköpings län</t>
  </si>
  <si>
    <t>Jönköpings kommun</t>
  </si>
  <si>
    <t>2017:5669</t>
  </si>
  <si>
    <t>Magnus Ladulåsskolan grund</t>
  </si>
  <si>
    <t>Österåkers kommun</t>
  </si>
  <si>
    <t>2017:5673</t>
  </si>
  <si>
    <t>Korallens Friskola</t>
  </si>
  <si>
    <t>Gävle kommun</t>
  </si>
  <si>
    <t>2017:5714</t>
  </si>
  <si>
    <t>Kunskapsskolan Gävle</t>
  </si>
  <si>
    <t>Linköpings kommun</t>
  </si>
  <si>
    <t>2017:5715</t>
  </si>
  <si>
    <t>Kunskapsskolan Linköping</t>
  </si>
  <si>
    <t>Borlänge kommun</t>
  </si>
  <si>
    <t>2017:5716</t>
  </si>
  <si>
    <t>Kunskapsskolan Borlänge</t>
  </si>
  <si>
    <t>2017:5717</t>
  </si>
  <si>
    <t>Kunskapsskolan Jönköping</t>
  </si>
  <si>
    <t>Landskrona kommun</t>
  </si>
  <si>
    <t>2017:5735</t>
  </si>
  <si>
    <t>Landskrona BoIS Fotbollsakademi</t>
  </si>
  <si>
    <t>2017:5743</t>
  </si>
  <si>
    <t>Håstads skola</t>
  </si>
  <si>
    <t>2017:5744</t>
  </si>
  <si>
    <t>Fågelskolan 4-9</t>
  </si>
  <si>
    <t>2017:5745</t>
  </si>
  <si>
    <t>Östratornskolan</t>
  </si>
  <si>
    <t>Mjölby kommun</t>
  </si>
  <si>
    <t>2017:5773</t>
  </si>
  <si>
    <t>Blåklintskolan</t>
  </si>
  <si>
    <t>2017:5774</t>
  </si>
  <si>
    <t>Trojenborgsskolan MH</t>
  </si>
  <si>
    <t>2017:5776</t>
  </si>
  <si>
    <t>Blåklintskolan F-3</t>
  </si>
  <si>
    <t>2017:5789</t>
  </si>
  <si>
    <t>Hällaskolan</t>
  </si>
  <si>
    <t>2017:5790</t>
  </si>
  <si>
    <t>Österstad skola</t>
  </si>
  <si>
    <t>2017:5791</t>
  </si>
  <si>
    <t>Charlottenborgsskolan</t>
  </si>
  <si>
    <t>2017:5802</t>
  </si>
  <si>
    <t>Sjösa skola</t>
  </si>
  <si>
    <t>2017:5803</t>
  </si>
  <si>
    <t>Bergshammars skola</t>
  </si>
  <si>
    <t>2017:5804</t>
  </si>
  <si>
    <t>Tystberga skola</t>
  </si>
  <si>
    <t>2017:5805</t>
  </si>
  <si>
    <t>Dammlötskolan</t>
  </si>
  <si>
    <t>Pajala kommun</t>
  </si>
  <si>
    <t>2017:5817</t>
  </si>
  <si>
    <t>Gårdbyskolan</t>
  </si>
  <si>
    <t>2017:5818</t>
  </si>
  <si>
    <t>Smedskolan</t>
  </si>
  <si>
    <t>Blekinge län</t>
  </si>
  <si>
    <t>Ronneby kommun</t>
  </si>
  <si>
    <t>2017:5828</t>
  </si>
  <si>
    <t>Snäckebacksskolan</t>
  </si>
  <si>
    <t>Sandvikens kommun</t>
  </si>
  <si>
    <t>2017:5841</t>
  </si>
  <si>
    <t>Kungsgårdens skola</t>
  </si>
  <si>
    <t>2017:5842</t>
  </si>
  <si>
    <t>Murgårdsskolan</t>
  </si>
  <si>
    <t>2017:5843</t>
  </si>
  <si>
    <t>Norrsätraskolan</t>
  </si>
  <si>
    <t>2017:5844</t>
  </si>
  <si>
    <t>Hammarby skola</t>
  </si>
  <si>
    <t>2017:5845</t>
  </si>
  <si>
    <t>Björksätraskolan F-9</t>
  </si>
  <si>
    <t>Östra Göinge kommun</t>
  </si>
  <si>
    <t>2017:5851</t>
  </si>
  <si>
    <t>Färe Montessoriskola</t>
  </si>
  <si>
    <t>Solna kommun</t>
  </si>
  <si>
    <t>2017:5860</t>
  </si>
  <si>
    <t>Tallbackaskolan</t>
  </si>
  <si>
    <t>2017:5861</t>
  </si>
  <si>
    <t>Skytteholmsskolan</t>
  </si>
  <si>
    <t>2017:5862</t>
  </si>
  <si>
    <t>Råsundaskolan</t>
  </si>
  <si>
    <t>Västerbottens län</t>
  </si>
  <si>
    <t>Sorsele kommun</t>
  </si>
  <si>
    <t>2017:5873</t>
  </si>
  <si>
    <t>Vindelälvsskolan F-6</t>
  </si>
  <si>
    <t>2017:5874</t>
  </si>
  <si>
    <t>Vindelälvsskolan 7-9</t>
  </si>
  <si>
    <t>2017:5878</t>
  </si>
  <si>
    <t>Pilträdsskolan</t>
  </si>
  <si>
    <t>2017:5880</t>
  </si>
  <si>
    <t>Martinskolan Söders waldorfsk</t>
  </si>
  <si>
    <t>2017:5901</t>
  </si>
  <si>
    <t>Norrtullskolan B</t>
  </si>
  <si>
    <t>2017:5902</t>
  </si>
  <si>
    <t>Norrtullskolan A</t>
  </si>
  <si>
    <t>Tyresö kommun</t>
  </si>
  <si>
    <t>2017:5911</t>
  </si>
  <si>
    <t>Nyboda skola</t>
  </si>
  <si>
    <t>2017:5912</t>
  </si>
  <si>
    <t>Bergfotens skola</t>
  </si>
  <si>
    <t>2017:5913</t>
  </si>
  <si>
    <t>Dalskolan</t>
  </si>
  <si>
    <t>2017:5918</t>
  </si>
  <si>
    <t>Tyresö Montessoriskola AB</t>
  </si>
  <si>
    <t>2017:5931</t>
  </si>
  <si>
    <t>Västerås Internationella Skola &amp; Förskola</t>
  </si>
  <si>
    <t>2017:5946</t>
  </si>
  <si>
    <t>Karbyskolan</t>
  </si>
  <si>
    <t>2017:5947</t>
  </si>
  <si>
    <t>Kårsta skola</t>
  </si>
  <si>
    <t>Vimmerby kommun</t>
  </si>
  <si>
    <t>2017:5971</t>
  </si>
  <si>
    <t>Brännebro skola</t>
  </si>
  <si>
    <t>2017:5972</t>
  </si>
  <si>
    <t>Astrid Lindgrens skola 7-9</t>
  </si>
  <si>
    <t>Bollnäs kommun</t>
  </si>
  <si>
    <t>2017:5975</t>
  </si>
  <si>
    <t>FRI att VÄXA Växsjö Byskola</t>
  </si>
  <si>
    <t>Jämtlands län</t>
  </si>
  <si>
    <t>Östersunds kommun</t>
  </si>
  <si>
    <t>2017:5992</t>
  </si>
  <si>
    <t>Sörgårdsskolan</t>
  </si>
  <si>
    <t>2017:5993</t>
  </si>
  <si>
    <t>2017:5994</t>
  </si>
  <si>
    <t>Torvallaskolan</t>
  </si>
  <si>
    <t>2017:5995</t>
  </si>
  <si>
    <t>Körfältsskolan</t>
  </si>
  <si>
    <t>2017:6006</t>
  </si>
  <si>
    <t>Roslags Kulla skola</t>
  </si>
  <si>
    <t>2017:6049</t>
  </si>
  <si>
    <t>IQRA Skolan</t>
  </si>
  <si>
    <t>2017:6077</t>
  </si>
  <si>
    <t>Edenskolan</t>
  </si>
  <si>
    <t>2017:6127</t>
  </si>
  <si>
    <t>Arbråskolan F-9</t>
  </si>
  <si>
    <t>2017:6128</t>
  </si>
  <si>
    <t>Kilafors skola F-9</t>
  </si>
  <si>
    <t>Dorotea kommun</t>
  </si>
  <si>
    <t>2017:6144</t>
  </si>
  <si>
    <t>Strandenskolan F-3</t>
  </si>
  <si>
    <t>2017:6165</t>
  </si>
  <si>
    <t>Skiljeboskolan</t>
  </si>
  <si>
    <t>2017:6166</t>
  </si>
  <si>
    <t>S:ta Gertruds skola</t>
  </si>
  <si>
    <t>2017:6167</t>
  </si>
  <si>
    <t>Kristiansborgsskolan</t>
  </si>
  <si>
    <t>2017:6168</t>
  </si>
  <si>
    <t>Persboskolan</t>
  </si>
  <si>
    <t>2017:6169</t>
  </si>
  <si>
    <t>Rösegårdsskolan</t>
  </si>
  <si>
    <t>2017:6171</t>
  </si>
  <si>
    <t>Vallbyskolan</t>
  </si>
  <si>
    <t>2017:6172</t>
  </si>
  <si>
    <t>Pettersbergsskolan</t>
  </si>
  <si>
    <t>2017:6209</t>
  </si>
  <si>
    <t>Svedenskolan Bergshamra</t>
  </si>
  <si>
    <t>2017:6601</t>
  </si>
  <si>
    <t>Barnens Montessori Akademi</t>
  </si>
  <si>
    <t>2017:6606</t>
  </si>
  <si>
    <t>Fryxellska skolan</t>
  </si>
  <si>
    <t>2017:6608</t>
  </si>
  <si>
    <t>Ängkärrskolan i Solna</t>
  </si>
  <si>
    <t>2017:6610</t>
  </si>
  <si>
    <t>Sankt Thomas Skola</t>
  </si>
  <si>
    <t>2017:6612</t>
  </si>
  <si>
    <t>Grundskolan Äventyret</t>
  </si>
  <si>
    <t>2017:6614</t>
  </si>
  <si>
    <t>Västansjö Byskola</t>
  </si>
  <si>
    <t>2017:6615</t>
  </si>
  <si>
    <t>Boukefs Privatskola</t>
  </si>
  <si>
    <t>2017:7347</t>
  </si>
  <si>
    <t>Seminarieskolan F-9</t>
  </si>
  <si>
    <t>2017:7697</t>
  </si>
  <si>
    <t>Norra Vallbyskolan</t>
  </si>
  <si>
    <t>2017:7698</t>
  </si>
  <si>
    <t>Bäckbyskolan</t>
  </si>
  <si>
    <t>2017:7699</t>
  </si>
  <si>
    <t>Tillbergaskolan</t>
  </si>
  <si>
    <t>2017:7700</t>
  </si>
  <si>
    <t>Carlforsska gymnasiet Introduktionsprogram</t>
  </si>
  <si>
    <t>2017:7701</t>
  </si>
  <si>
    <t>Vetterstorpskolan</t>
  </si>
  <si>
    <t>2017:7896</t>
  </si>
  <si>
    <t>Thea Privata Grundskola Linköping</t>
  </si>
  <si>
    <t>2017:8083</t>
  </si>
  <si>
    <t>Stigtomta skola</t>
  </si>
  <si>
    <t>Hammarö kommun</t>
  </si>
  <si>
    <t>2017:8310</t>
  </si>
  <si>
    <t>Mörmoskolan 7-9</t>
  </si>
  <si>
    <t>2017:8509</t>
  </si>
  <si>
    <t>Lunaskolan Södra</t>
  </si>
  <si>
    <t>2017:8823</t>
  </si>
  <si>
    <t>Alirskolan 7-9</t>
  </si>
  <si>
    <t>2017:8824</t>
  </si>
  <si>
    <t>Nyhamre skola F-6</t>
  </si>
  <si>
    <t>2017:8825</t>
  </si>
  <si>
    <t>Rengsjöskolan F-6</t>
  </si>
  <si>
    <t>2017:8826</t>
  </si>
  <si>
    <t>Bällstabergsskolan</t>
  </si>
  <si>
    <t>2017:9377</t>
  </si>
  <si>
    <t>Wendela Hellmanskola</t>
  </si>
  <si>
    <t>Arvidsjaurs kommun</t>
  </si>
  <si>
    <t>2017:9631</t>
  </si>
  <si>
    <t>2018:136</t>
  </si>
  <si>
    <t>Lundaskolan</t>
  </si>
  <si>
    <t>Kramfors kommun</t>
  </si>
  <si>
    <t>2018:1378</t>
  </si>
  <si>
    <t>Kramforsskolan</t>
  </si>
  <si>
    <t>Karlsborgs kommun</t>
  </si>
  <si>
    <t>2018:178</t>
  </si>
  <si>
    <t>Carl Johanskolan</t>
  </si>
  <si>
    <t>Vetlanda kommun</t>
  </si>
  <si>
    <t>2018:180</t>
  </si>
  <si>
    <t>Vetlanda Friskola</t>
  </si>
  <si>
    <t>2018:2046</t>
  </si>
  <si>
    <t>Apalbyskolan F-9</t>
  </si>
  <si>
    <t>Valdemarsviks kommun</t>
  </si>
  <si>
    <t>2018:2047</t>
  </si>
  <si>
    <t>Vammarskolan 4-9</t>
  </si>
  <si>
    <t>2018:2093</t>
  </si>
  <si>
    <t>Tallbackaskolan åk 4-9</t>
  </si>
  <si>
    <t>2018:2094</t>
  </si>
  <si>
    <t>Tallbackaskolan åk F-3</t>
  </si>
  <si>
    <t>Vaggeryds kommun</t>
  </si>
  <si>
    <t>2018:2108</t>
  </si>
  <si>
    <t>Hjortsjöskolan 3-6</t>
  </si>
  <si>
    <t>2018:2191</t>
  </si>
  <si>
    <t>JENSEN grundskola Stockholm</t>
  </si>
  <si>
    <t>Krokoms kommun</t>
  </si>
  <si>
    <t>2018:3049</t>
  </si>
  <si>
    <t>Cederbergskolan</t>
  </si>
  <si>
    <t>2018:5252</t>
  </si>
  <si>
    <t>Fokusskolan</t>
  </si>
  <si>
    <t>Södertälje kommun</t>
  </si>
  <si>
    <t>2016:10325</t>
  </si>
  <si>
    <t>Mora Parks skola</t>
  </si>
  <si>
    <t>2016:10497</t>
  </si>
  <si>
    <t>Fågelforsskolan F-5</t>
  </si>
  <si>
    <t>2016:10823</t>
  </si>
  <si>
    <t>Kungsgårdsskolan</t>
  </si>
  <si>
    <t>2016:10931</t>
  </si>
  <si>
    <t>Sjöparksskolans Grundsärskola</t>
  </si>
  <si>
    <t>Luleå kommun</t>
  </si>
  <si>
    <t>2016:10944</t>
  </si>
  <si>
    <t>Residensskolan sär</t>
  </si>
  <si>
    <t>2016:10945</t>
  </si>
  <si>
    <t>Tunaskolan särskola</t>
  </si>
  <si>
    <t>2016:10946</t>
  </si>
  <si>
    <t>Östra skolan särskola</t>
  </si>
  <si>
    <t>2017:10139</t>
  </si>
  <si>
    <t>Granbergsskolan F-6</t>
  </si>
  <si>
    <t>2017:10744</t>
  </si>
  <si>
    <t>Nyköpings grundsärskola</t>
  </si>
  <si>
    <t>2017:10899</t>
  </si>
  <si>
    <t>2017:5327</t>
  </si>
  <si>
    <t>2017:5328</t>
  </si>
  <si>
    <t>Kyrkhedens skola F-9</t>
  </si>
  <si>
    <t>2017:5329</t>
  </si>
  <si>
    <t>Älvstranden bildn.centrum F-3</t>
  </si>
  <si>
    <t>2017:5330</t>
  </si>
  <si>
    <t>Älvstranden bildn.centrum 4-6</t>
  </si>
  <si>
    <t>2017:5342</t>
  </si>
  <si>
    <t>Lillängens skola F-6</t>
  </si>
  <si>
    <t>2017:5356</t>
  </si>
  <si>
    <t>Lunnaskolan</t>
  </si>
  <si>
    <t>2017:5357</t>
  </si>
  <si>
    <t>Önnerödsskolan</t>
  </si>
  <si>
    <t>2017:5358</t>
  </si>
  <si>
    <t>Djupedalskolan 2</t>
  </si>
  <si>
    <t>2017:5378</t>
  </si>
  <si>
    <t>Herrhagsskolan sär</t>
  </si>
  <si>
    <t>2017:5379</t>
  </si>
  <si>
    <t>Ilandaskolan</t>
  </si>
  <si>
    <t>2017:5380</t>
  </si>
  <si>
    <t>Vålbergsskolan sär</t>
  </si>
  <si>
    <t>2017:5382</t>
  </si>
  <si>
    <t>Frödingskolan sär</t>
  </si>
  <si>
    <t>2017:5383</t>
  </si>
  <si>
    <t>Kronoparksskolan</t>
  </si>
  <si>
    <t>2017:5384</t>
  </si>
  <si>
    <t>Hultsbergsskolan sär</t>
  </si>
  <si>
    <t>2017:5385</t>
  </si>
  <si>
    <t>Mariebergsskolan</t>
  </si>
  <si>
    <t>2017:5399</t>
  </si>
  <si>
    <t>Kollaskolan grundsär 6-9</t>
  </si>
  <si>
    <t>2017:5400</t>
  </si>
  <si>
    <t>Kollaskolan grundsär 1-5</t>
  </si>
  <si>
    <t>2017:5411</t>
  </si>
  <si>
    <t>Fredriksdalskolan</t>
  </si>
  <si>
    <t>2017:5412</t>
  </si>
  <si>
    <t>Särskola</t>
  </si>
  <si>
    <t>2017:5458</t>
  </si>
  <si>
    <t>Hedens skola F-6</t>
  </si>
  <si>
    <t>Avstående från ingripande</t>
  </si>
  <si>
    <t>2017:5459</t>
  </si>
  <si>
    <t>Brattebergsskolan</t>
  </si>
  <si>
    <t>2017:5622</t>
  </si>
  <si>
    <t>Fridhemsskolan</t>
  </si>
  <si>
    <t>2017:5623</t>
  </si>
  <si>
    <t>Ringelskolan</t>
  </si>
  <si>
    <t>2017:5635</t>
  </si>
  <si>
    <t>Byängsskolan</t>
  </si>
  <si>
    <t>2017:5646</t>
  </si>
  <si>
    <t>Ekebyhovskolan</t>
  </si>
  <si>
    <t>Sollentuna kommun</t>
  </si>
  <si>
    <t>2017:5666</t>
  </si>
  <si>
    <t>Snäckbackens skola</t>
  </si>
  <si>
    <t>2017:5670</t>
  </si>
  <si>
    <t>Magnus Ladulåsskolan</t>
  </si>
  <si>
    <t>2017:5712</t>
  </si>
  <si>
    <t>Träningsskolan</t>
  </si>
  <si>
    <t>2017:5713</t>
  </si>
  <si>
    <t>Särskoleklass 1-6</t>
  </si>
  <si>
    <t>2017:5748</t>
  </si>
  <si>
    <t>Hagalundskolan Särskola</t>
  </si>
  <si>
    <t>2017:5749</t>
  </si>
  <si>
    <t>Fågelskolan Särskola</t>
  </si>
  <si>
    <t>2017:5750</t>
  </si>
  <si>
    <t>Järnåkraskolan grundsär</t>
  </si>
  <si>
    <t>2017:5751</t>
  </si>
  <si>
    <t>Tunaskolan Särskolan</t>
  </si>
  <si>
    <t>2017:5752</t>
  </si>
  <si>
    <t>Vegalyckan särskola</t>
  </si>
  <si>
    <t>2017:5753</t>
  </si>
  <si>
    <t>Stenröseskolan</t>
  </si>
  <si>
    <t>Malå kommun</t>
  </si>
  <si>
    <t>2017:5762</t>
  </si>
  <si>
    <t>Nilaskolan 7-9</t>
  </si>
  <si>
    <t>2017:5763</t>
  </si>
  <si>
    <t>Nilaskolan 1-6</t>
  </si>
  <si>
    <t>2017:5779</t>
  </si>
  <si>
    <t>Egebyskolan L</t>
  </si>
  <si>
    <t>2017:5780</t>
  </si>
  <si>
    <t>Lagmansskolan Alfa MH</t>
  </si>
  <si>
    <t>2017:5793</t>
  </si>
  <si>
    <t>Grundsärskolan - Träning</t>
  </si>
  <si>
    <t>2017:5846</t>
  </si>
  <si>
    <t>Grundsärskolan 7-9</t>
  </si>
  <si>
    <t>2017:5847</t>
  </si>
  <si>
    <t>2017:5848</t>
  </si>
  <si>
    <t>Träningsskola</t>
  </si>
  <si>
    <t>2017:5852</t>
  </si>
  <si>
    <t>2017:5864</t>
  </si>
  <si>
    <t>2017:5881</t>
  </si>
  <si>
    <t>2017:5882</t>
  </si>
  <si>
    <t>Västerås Waldorfskola, grund</t>
  </si>
  <si>
    <t>2017:5903</t>
  </si>
  <si>
    <t>Stenbergaskolan särskolan</t>
  </si>
  <si>
    <t>2017:5914</t>
  </si>
  <si>
    <t>2017:5915</t>
  </si>
  <si>
    <t>Stimmets skola</t>
  </si>
  <si>
    <t>2017:5949</t>
  </si>
  <si>
    <t>Hammarbacksskolan grundsärskola</t>
  </si>
  <si>
    <t>2017:5973</t>
  </si>
  <si>
    <t>Vimarskolan Grundsärskola</t>
  </si>
  <si>
    <t>Åtvidabergs kommun</t>
  </si>
  <si>
    <t>2017:5984</t>
  </si>
  <si>
    <t>Alléskolans särskoleklass</t>
  </si>
  <si>
    <t>2017:5996</t>
  </si>
  <si>
    <t>Körfältsskolan sär</t>
  </si>
  <si>
    <t>2017:5997</t>
  </si>
  <si>
    <t>Mimergården sär</t>
  </si>
  <si>
    <t>2017:5998</t>
  </si>
  <si>
    <t>Lugnviksskolan sär</t>
  </si>
  <si>
    <t>2017:6007</t>
  </si>
  <si>
    <t>Sjökarbyskolan</t>
  </si>
  <si>
    <t>2017:6008</t>
  </si>
  <si>
    <t>Solskiftesskolan</t>
  </si>
  <si>
    <t>2017:6133</t>
  </si>
  <si>
    <t>2017:6176</t>
  </si>
  <si>
    <t>Fridhemsskolans grundsär</t>
  </si>
  <si>
    <t>2017:6177</t>
  </si>
  <si>
    <t>Ormkärrskolan</t>
  </si>
  <si>
    <t>2017:6178</t>
  </si>
  <si>
    <t>Viksängsskolan</t>
  </si>
  <si>
    <t>2017:6179</t>
  </si>
  <si>
    <t>Nybyggeskolan 2</t>
  </si>
  <si>
    <t>2017:6180</t>
  </si>
  <si>
    <t>Sofiaskolan grundsär</t>
  </si>
  <si>
    <t>2017:6181</t>
  </si>
  <si>
    <t>Håkantorpsskolan</t>
  </si>
  <si>
    <t>2017:6182</t>
  </si>
  <si>
    <t>Ekbergaskolan</t>
  </si>
  <si>
    <t>2017:6183</t>
  </si>
  <si>
    <t>Skallbergsskolan</t>
  </si>
  <si>
    <t>2017:6184</t>
  </si>
  <si>
    <t>Önstaskolan</t>
  </si>
  <si>
    <t>2017:8511</t>
  </si>
  <si>
    <t>Svedenskolan Mälarhöjden</t>
  </si>
  <si>
    <t>2017:8946</t>
  </si>
  <si>
    <t>Fåglasångskolan</t>
  </si>
  <si>
    <t>2017:9279</t>
  </si>
  <si>
    <t>Grundsärskolan</t>
  </si>
  <si>
    <t>2017:9280</t>
  </si>
  <si>
    <t>2018:1496</t>
  </si>
  <si>
    <t>Skytteholmsskolan Sär</t>
  </si>
  <si>
    <t>Sjöbo kommun</t>
  </si>
  <si>
    <t>2018:1984</t>
  </si>
  <si>
    <t>Vindrosen grundsär</t>
  </si>
  <si>
    <t>2018:2020</t>
  </si>
  <si>
    <t>Nyköpings grundsärskola 1-6</t>
  </si>
  <si>
    <t>Undervisningen i skolan utgår från och omfattar examensmålen för respektive nationellt program samt ämnesplaner.</t>
  </si>
  <si>
    <t xml:space="preserve">Visar utredningen att en elev är i behov av särskilt stöd ges eleven sådant stöd. </t>
  </si>
  <si>
    <t xml:space="preserve">Eleverna ska delta i utbildningen, om eleven inte har giltigt skäl att utebli. Uteblir en elev utan giltigt skäl ser rektorn till att elevens vårdnadshavare informeras samma dag. </t>
  </si>
  <si>
    <t>Rektorn fördelar resurser inom skolenheten efter elevernas olika förutsättningar och behov.</t>
  </si>
  <si>
    <t>Ljungby kommun</t>
  </si>
  <si>
    <t>2016:11138</t>
  </si>
  <si>
    <t>RyssbyGymnasiet</t>
  </si>
  <si>
    <t>2016:2210</t>
  </si>
  <si>
    <t>Sjölins Ekonomiska gymnasium Södermalm</t>
  </si>
  <si>
    <t>Älmhults kommun</t>
  </si>
  <si>
    <t>2017:10014</t>
  </si>
  <si>
    <t>Haganässkolan 1</t>
  </si>
  <si>
    <t>2017:10467</t>
  </si>
  <si>
    <t>Carlforsska gymnasiet Estet</t>
  </si>
  <si>
    <t>2017:10471</t>
  </si>
  <si>
    <t>Carlforsska gymnasiet Hantverk</t>
  </si>
  <si>
    <t>Vansbro kommun</t>
  </si>
  <si>
    <t>2017:3988</t>
  </si>
  <si>
    <t>Vansbro utbildningscenter gy.</t>
  </si>
  <si>
    <t>2017:5377</t>
  </si>
  <si>
    <t>Tingvallagymnasiet</t>
  </si>
  <si>
    <t>2017:5415</t>
  </si>
  <si>
    <t>Peabskolan Malmö</t>
  </si>
  <si>
    <t>Värmdö kommun</t>
  </si>
  <si>
    <t>2017:5446</t>
  </si>
  <si>
    <t>Värmdö Tekniska gymnasieskola</t>
  </si>
  <si>
    <t>2017:5447</t>
  </si>
  <si>
    <t>Odenplansgymnasiet</t>
  </si>
  <si>
    <t>Gislaveds kommun</t>
  </si>
  <si>
    <t>2017:5448</t>
  </si>
  <si>
    <t>Motorsportsgymn. Anderstorp</t>
  </si>
  <si>
    <t>2017:5651</t>
  </si>
  <si>
    <t>Friskolan Nytorp</t>
  </si>
  <si>
    <t>2017:5653</t>
  </si>
  <si>
    <t>Storsjögymnasiet, Östersund</t>
  </si>
  <si>
    <t>Härjedalens kommun</t>
  </si>
  <si>
    <t>2017:5663</t>
  </si>
  <si>
    <t>Härjedalens gymnasium</t>
  </si>
  <si>
    <t>2017:5667</t>
  </si>
  <si>
    <t>Johan Movingers Gymnasium</t>
  </si>
  <si>
    <t>2017:5718</t>
  </si>
  <si>
    <t>Kunskapsgymnasiet Globen</t>
  </si>
  <si>
    <t>2017:5746</t>
  </si>
  <si>
    <t>Gymnasieskolan Vipan</t>
  </si>
  <si>
    <t>2017:5777</t>
  </si>
  <si>
    <t>Mjölby gymnasium 3</t>
  </si>
  <si>
    <t>2017:5778</t>
  </si>
  <si>
    <t>Mjölby gymnasium 2</t>
  </si>
  <si>
    <t>2017:5792</t>
  </si>
  <si>
    <t>Platengymnasiet IM</t>
  </si>
  <si>
    <t>2017:5806</t>
  </si>
  <si>
    <t>Nyköpings gymnasium Tessin</t>
  </si>
  <si>
    <t>2017:5948</t>
  </si>
  <si>
    <t>Vallentuna gymnasium</t>
  </si>
  <si>
    <t>2017:5983</t>
  </si>
  <si>
    <t>Bildningscentrum Facetten 1</t>
  </si>
  <si>
    <t>2017:6122</t>
  </si>
  <si>
    <t>Västerås Citygymnasium</t>
  </si>
  <si>
    <t>2017:6173</t>
  </si>
  <si>
    <t>Hahrska gymnasiet</t>
  </si>
  <si>
    <t>2017:6175</t>
  </si>
  <si>
    <t>Wijkmanska gymnasiet</t>
  </si>
  <si>
    <t>2017:6599</t>
  </si>
  <si>
    <t>Skärgårdsgymnasiet</t>
  </si>
  <si>
    <t>2017:7050</t>
  </si>
  <si>
    <t>Kunskapsgymnasiet Malmö</t>
  </si>
  <si>
    <t>Örebro län</t>
  </si>
  <si>
    <t>Hallsbergs kommun</t>
  </si>
  <si>
    <t>2017:7164</t>
  </si>
  <si>
    <t>Alléskolan 3</t>
  </si>
  <si>
    <t>2017:7348</t>
  </si>
  <si>
    <t>Öresundsgymnasiet Landskrona</t>
  </si>
  <si>
    <t>2017:7702</t>
  </si>
  <si>
    <t>Skultuna gymnasieenhet</t>
  </si>
  <si>
    <t>2017:7915</t>
  </si>
  <si>
    <t>Elof Lindälvs gymn Enhet 1</t>
  </si>
  <si>
    <t>2017:7916</t>
  </si>
  <si>
    <t>Aranäsgymnasiet Enhet 4</t>
  </si>
  <si>
    <t>Stenungsunds kommun</t>
  </si>
  <si>
    <t>2017:7917</t>
  </si>
  <si>
    <t>Nösnäsgymnasiet 3</t>
  </si>
  <si>
    <t>2018:2019</t>
  </si>
  <si>
    <t>Nyköpings gymnasium introduktionsprogram</t>
  </si>
  <si>
    <t>2018:2231</t>
  </si>
  <si>
    <t>Consensum Lund</t>
  </si>
  <si>
    <t>2018:4849</t>
  </si>
  <si>
    <t>Västerås Idrottsgymnasium</t>
  </si>
  <si>
    <t>2018:5205</t>
  </si>
  <si>
    <t>Torsbergsgymnasiet RO5</t>
  </si>
  <si>
    <t>2018:627</t>
  </si>
  <si>
    <t>Individuella Gymnasiet</t>
  </si>
  <si>
    <t>2018:5204</t>
  </si>
  <si>
    <t>Torsbergsgymnasiet RO4</t>
  </si>
  <si>
    <t xml:space="preserve">Arbetsområden (AO) och kritiska faktorer (KF) </t>
  </si>
  <si>
    <t xml:space="preserve">Undervisningen är systematiskt inriktad på målen i läroplanen och övriga författningsbestämmelser. </t>
  </si>
  <si>
    <t xml:space="preserve">Lärarna stärker elevernas självförtroende samt vilja och förmåga att lära vilja att lära. </t>
  </si>
  <si>
    <t>Skolan samverkar med arbetslivet och med samhället i övrigt.</t>
  </si>
  <si>
    <t>Arbetsplatsförlagt lärande</t>
  </si>
  <si>
    <t xml:space="preserve">Eleverna på nationella och specialutformade program får arbetsplatsförlagt lärande i den omfattning de har rätt till, under ledning av handledare, som har nödvändiga kunskaper och erfarenheter för uppdraget och som även i övrigt bedöms vara lämplig. </t>
  </si>
  <si>
    <t>2016:10321</t>
  </si>
  <si>
    <t>Vackstanäsgymnasiet</t>
  </si>
  <si>
    <t>2016:10498</t>
  </si>
  <si>
    <t>Fenix kunskapscentrum/gysär</t>
  </si>
  <si>
    <t>2016:10947</t>
  </si>
  <si>
    <t>Kv. Örnen gy.särskola</t>
  </si>
  <si>
    <t>Trollhättans kommun</t>
  </si>
  <si>
    <t>2017:4327</t>
  </si>
  <si>
    <t>Magnus Åbergsgymnasiet 3</t>
  </si>
  <si>
    <t>2017:5331</t>
  </si>
  <si>
    <t>Älvstrandsgymn. komvux</t>
  </si>
  <si>
    <t>2017:5387</t>
  </si>
  <si>
    <t>Nobelgymnasiet</t>
  </si>
  <si>
    <t>2017:5388</t>
  </si>
  <si>
    <t>Sundstagymnasiet</t>
  </si>
  <si>
    <t>2017:5401</t>
  </si>
  <si>
    <t>Elof Lindälvs gymn Enhet 5</t>
  </si>
  <si>
    <t>2017:5402</t>
  </si>
  <si>
    <t>Aranäsgymnasiet Enhet 1</t>
  </si>
  <si>
    <t>2017:5434</t>
  </si>
  <si>
    <t>Nösnäsgymnasiet särskola</t>
  </si>
  <si>
    <t>2017:5624</t>
  </si>
  <si>
    <t>Sandbackaskolan</t>
  </si>
  <si>
    <t>2017:5671</t>
  </si>
  <si>
    <t>2017:5733</t>
  </si>
  <si>
    <t>2017:5764</t>
  </si>
  <si>
    <t>Malå gymnasieskola</t>
  </si>
  <si>
    <t>2017:5781</t>
  </si>
  <si>
    <t>2017:5794</t>
  </si>
  <si>
    <t>Platengymnasiet Gymnasiesärsk.</t>
  </si>
  <si>
    <t>2017:5809</t>
  </si>
  <si>
    <t>Nyköpings gymnasium Gripen2</t>
  </si>
  <si>
    <t>2017:5849</t>
  </si>
  <si>
    <t>Gymnasiesärskolan</t>
  </si>
  <si>
    <t>2017:5916</t>
  </si>
  <si>
    <t>Tyresö gymnasium sär</t>
  </si>
  <si>
    <t>2017:6185</t>
  </si>
  <si>
    <t>2017:6186</t>
  </si>
  <si>
    <t>Tranellska gymnasiet</t>
  </si>
  <si>
    <t>2017:6187</t>
  </si>
  <si>
    <t>Lidmanska gymnasiet</t>
  </si>
  <si>
    <t>2017:6188</t>
  </si>
  <si>
    <t>Carlforsska gymnasiet Ekonomi/Handel</t>
  </si>
  <si>
    <t>2017:6189</t>
  </si>
  <si>
    <t>Fridhemsskolans gymnasiesär</t>
  </si>
  <si>
    <t>2017:6191</t>
  </si>
  <si>
    <t>Carlforsska gymnasiet Samhäll/Vård och omsorg</t>
  </si>
  <si>
    <t>2017:6192</t>
  </si>
  <si>
    <t>Rudbeckianska gymnasiet</t>
  </si>
  <si>
    <t>2017:6193</t>
  </si>
  <si>
    <t>Edströmska</t>
  </si>
  <si>
    <t>2017:6194</t>
  </si>
  <si>
    <t>Carlforsska gymnasiet Estet/Hantverk</t>
  </si>
  <si>
    <t>2017:8510</t>
  </si>
  <si>
    <t>Häggviks Gymnasium Gymnasiesärskola</t>
  </si>
  <si>
    <t>2018:1465</t>
  </si>
  <si>
    <t>Höghammargymnasiet RO2</t>
  </si>
  <si>
    <t>2018:1466</t>
  </si>
  <si>
    <t>Höghammargymnasiet RO1</t>
  </si>
  <si>
    <t>2018:1985</t>
  </si>
  <si>
    <t>Vindrosen gymnasiesär</t>
  </si>
  <si>
    <t>2018:2193</t>
  </si>
  <si>
    <t>De la Gardiegymnasiet, Gymnasiesärskola</t>
  </si>
  <si>
    <t>Ludvika kommun</t>
  </si>
  <si>
    <t>2018:590</t>
  </si>
  <si>
    <t>Högbergsskolan gymnasiesärskola</t>
  </si>
  <si>
    <t>Regelbunden tillsyn 2018 inom ny tillsynsmodell fr.o.m. andra halvåret 2018:</t>
  </si>
  <si>
    <t>Huvudmannatillsyn</t>
  </si>
  <si>
    <t>Huvudman</t>
  </si>
  <si>
    <t>Förutsättningar för utbildningen vid skolenheterna</t>
  </si>
  <si>
    <t>Kommunen säkerställer att eleverna i dess grundskola fullgör sin skolgång.</t>
  </si>
  <si>
    <t>Huvudmannen ser till att rektorer som anställs vid skolenheterna har pedagogisk insikt genom utbildning och erfarenhet. För rektorer som anställts efter den 15 mars 2010 har huvudmannen sett till att de har gått, går eller kommer att gå särskild befattningsutbildning eller utbildning som kan jämställas med denna.</t>
  </si>
  <si>
    <t>Huvudmannen ser till att det på grundskoleenheterna finns tillgång till elevhälsa för eleverna i förskoleklass och grundskola, så att den kan användas främst förebyggande och hälsofrämjande för att stödja elevernas utveckling mot målen.</t>
  </si>
  <si>
    <t xml:space="preserve">Huvudmannen ser till att grundskolan har tillgång till personal med sådan kompetens, så att elevernas behov av vägledning inför val av framtida utbildnings- och yrkesverksamhet kan tillgodoses. </t>
  </si>
  <si>
    <t>Huvudmannen ser till att det på grundskoleenheterna finns tillgång till skolbibliotek, som kan användas för att stödja elevernas lärande och utveckling.</t>
  </si>
  <si>
    <t>Huvudmannen ser till att det vid grundskoleenheterna erbjuds och anordnas modersmålsundervisning för de elever som har rätt till detta.</t>
  </si>
  <si>
    <t>Huvudmannen ser till att det vid grundskoleenheterna erbjuds studiehandledning på modersmålet till de elever som behöver det.</t>
  </si>
  <si>
    <t>Huvudmannen tar emot anmälningar från rektorer om angivna kränkningar mot elever, utreder skyndsamt omständigheterna kring de angivna kränkningarna och vidtar i förekommande fall de åtgärder som skäligen kan krävas för att förhindra kränkande behandling i framtiden.</t>
  </si>
  <si>
    <t>Utbildningen vid skolenheterna genomförs av den huvudman som erhållit godkännande för utbildningen vid respektive skolenhet, samt enligt de villkor som framgår av godkännandet eller särskilda beslut.</t>
  </si>
  <si>
    <t xml:space="preserve">Huvudmannen lämnar snarast uppgift till hemkommun när en skolpliktig elev börjar eller slutar vid dess fristående skola eller utan giltig orsak är frånvarande i betydande utsträckning. </t>
  </si>
  <si>
    <t>Huvudmannen överlämnar elevernas slutbetyg till den kommun där skolan är belägen.</t>
  </si>
  <si>
    <t>Huvudmannen ser till att rektorn tar ansvar för att en bedömning av nyanlända elevers kunskaper skyndsamt görs och att resultatet av bedömningen beaktas vid planeringen och genomförandet av elevens undervisning.</t>
  </si>
  <si>
    <t>Utveckling av utbildningen vid skolenheterna</t>
  </si>
  <si>
    <t>Inriktningen för huvudmannens kvalitetsarbete är att de nationella mål och krav som anges i styrdokumenten uppfylls.</t>
  </si>
  <si>
    <t>Huvudmannen följer upp resultat inom utbildningen, och dokumenterar denna uppföljning.</t>
  </si>
  <si>
    <t xml:space="preserve">Utifrån en analys av det som framkommer i uppföljningen beslutar huvudmannen om nödvändiga utvecklingsåtgärder, och dokumenterar de beslutade åtgärderna. </t>
  </si>
  <si>
    <t xml:space="preserve">Huvudmannen planerar för genomförandet av utvecklingsåtgärder och genomför dessa. Planeringen och åtgärderna dokumenteras. </t>
  </si>
  <si>
    <t>Kommunen fördelar resurser till utbildning inom skolväsendet efter elevernas olika förutsättningar och behov, för att säkerställa en likvärdig utbildning.</t>
  </si>
  <si>
    <t>Nacka</t>
  </si>
  <si>
    <t>2015:9796</t>
  </si>
  <si>
    <t>Frihab AB</t>
  </si>
  <si>
    <t>5569171936</t>
  </si>
  <si>
    <t>Södertälje</t>
  </si>
  <si>
    <t>2016:10324</t>
  </si>
  <si>
    <t>Stiftelsen Mora Parks Läkepedagogiska Institut</t>
  </si>
  <si>
    <t>8156003926</t>
  </si>
  <si>
    <t>Uppsala län</t>
  </si>
  <si>
    <t>Tierp</t>
  </si>
  <si>
    <t>2016:10376</t>
  </si>
  <si>
    <t>Tierps kommun</t>
  </si>
  <si>
    <t>2120000266</t>
  </si>
  <si>
    <t>Vaggeryd</t>
  </si>
  <si>
    <t>2016:10489</t>
  </si>
  <si>
    <t>2120000522</t>
  </si>
  <si>
    <t>Töreboda</t>
  </si>
  <si>
    <t>2016:10699</t>
  </si>
  <si>
    <t>Töreboda kommun</t>
  </si>
  <si>
    <t>2120001678</t>
  </si>
  <si>
    <t>Hjo</t>
  </si>
  <si>
    <t>2016:10720</t>
  </si>
  <si>
    <t>Hjo kommun</t>
  </si>
  <si>
    <t>2120001728</t>
  </si>
  <si>
    <t>Gagnef</t>
  </si>
  <si>
    <t>2016:10791</t>
  </si>
  <si>
    <t>Gagnefs kommun</t>
  </si>
  <si>
    <t>2120002155</t>
  </si>
  <si>
    <t>Leksand</t>
  </si>
  <si>
    <t>2016:10799</t>
  </si>
  <si>
    <t>Leksands kommun</t>
  </si>
  <si>
    <t>2120002163</t>
  </si>
  <si>
    <t>Säter</t>
  </si>
  <si>
    <t>2016:10817</t>
  </si>
  <si>
    <t>2120002247</t>
  </si>
  <si>
    <t>Hofors</t>
  </si>
  <si>
    <t>2016:10853</t>
  </si>
  <si>
    <t>Hofors kommun</t>
  </si>
  <si>
    <t>2120002296</t>
  </si>
  <si>
    <t>Härnösand</t>
  </si>
  <si>
    <t>2016:10888</t>
  </si>
  <si>
    <t>2120002403</t>
  </si>
  <si>
    <t>Gällivare</t>
  </si>
  <si>
    <t>2016:10921</t>
  </si>
  <si>
    <t>2120002726</t>
  </si>
  <si>
    <t>Luleå</t>
  </si>
  <si>
    <t>2016:10935</t>
  </si>
  <si>
    <t>2120002742</t>
  </si>
  <si>
    <t>Stockholm</t>
  </si>
  <si>
    <t>2016:11114</t>
  </si>
  <si>
    <t>Theducation AB</t>
  </si>
  <si>
    <t>5565697082</t>
  </si>
  <si>
    <t>Hultsfred</t>
  </si>
  <si>
    <t>Nya centralskolan i virserum AB</t>
  </si>
  <si>
    <t>5568088743</t>
  </si>
  <si>
    <t>Falkenberg</t>
  </si>
  <si>
    <t>2016:11272</t>
  </si>
  <si>
    <t>Morups friskola, förskola o fritidshem ekonomisk förening</t>
  </si>
  <si>
    <t>7696074181</t>
  </si>
  <si>
    <t>2016:11361</t>
  </si>
  <si>
    <t>Stiftelsen segerbaneret</t>
  </si>
  <si>
    <t>8832014776</t>
  </si>
  <si>
    <t>8880008365</t>
  </si>
  <si>
    <t>Malmö</t>
  </si>
  <si>
    <t>Föreningen kastanjeskolan</t>
  </si>
  <si>
    <t>8465016791</t>
  </si>
  <si>
    <t>Bollebygd</t>
  </si>
  <si>
    <t>2017:5306</t>
  </si>
  <si>
    <t>Bollebygds kommun</t>
  </si>
  <si>
    <t>2120002973</t>
  </si>
  <si>
    <t>Hagfors</t>
  </si>
  <si>
    <t>2017:5320</t>
  </si>
  <si>
    <t>2120001884</t>
  </si>
  <si>
    <t>Hammarö</t>
  </si>
  <si>
    <t>2017:5335</t>
  </si>
  <si>
    <t>2120001793</t>
  </si>
  <si>
    <t>Härryda</t>
  </si>
  <si>
    <t>2017:5347</t>
  </si>
  <si>
    <t>2120001264</t>
  </si>
  <si>
    <t>Karlsborg</t>
  </si>
  <si>
    <t>2017:5364</t>
  </si>
  <si>
    <t>2120001629</t>
  </si>
  <si>
    <t>Karlstad</t>
  </si>
  <si>
    <t>2017:5371</t>
  </si>
  <si>
    <t>2120001850</t>
  </si>
  <si>
    <t>Kungsbacka</t>
  </si>
  <si>
    <t>2017:5393</t>
  </si>
  <si>
    <t>2120001256</t>
  </si>
  <si>
    <t>Lidköping</t>
  </si>
  <si>
    <t>2017:5406</t>
  </si>
  <si>
    <t>2120001694</t>
  </si>
  <si>
    <t>Sotenäs</t>
  </si>
  <si>
    <t>2017:5419</t>
  </si>
  <si>
    <t>2120001322</t>
  </si>
  <si>
    <t>Stenungsund</t>
  </si>
  <si>
    <t>2017:5427</t>
  </si>
  <si>
    <t>2120001298</t>
  </si>
  <si>
    <t>Svenljunga</t>
  </si>
  <si>
    <t>2017:5438</t>
  </si>
  <si>
    <t>2120001512</t>
  </si>
  <si>
    <t>Öckerö</t>
  </si>
  <si>
    <t>2017:5452</t>
  </si>
  <si>
    <t>2120001280</t>
  </si>
  <si>
    <t>2017:5461</t>
  </si>
  <si>
    <t>Betelförsamlingens skolstiftelse</t>
  </si>
  <si>
    <t>8024250972</t>
  </si>
  <si>
    <t>2017:5463</t>
  </si>
  <si>
    <t>Broholmskolans ekonomiska förening</t>
  </si>
  <si>
    <t>7696081319</t>
  </si>
  <si>
    <t>2017:5465</t>
  </si>
  <si>
    <t>Forsviks friskola</t>
  </si>
  <si>
    <t>8655010661</t>
  </si>
  <si>
    <t>2017:5467</t>
  </si>
  <si>
    <t>Föreningen montessoriskolan daggdroppen</t>
  </si>
  <si>
    <t>8494004693</t>
  </si>
  <si>
    <t>2017:5471</t>
  </si>
  <si>
    <t>Montenova montessoriskola ekonomisk förening</t>
  </si>
  <si>
    <t>7696022248</t>
  </si>
  <si>
    <t>2017:5473</t>
  </si>
  <si>
    <t>Montessorifriskolan stellatus ekonomisk förening</t>
  </si>
  <si>
    <t>7696041107</t>
  </si>
  <si>
    <t>2017:5475</t>
  </si>
  <si>
    <t>Montessoriskolan i onsala ekonomisk förening</t>
  </si>
  <si>
    <t>7696013361</t>
  </si>
  <si>
    <t>2017:5477</t>
  </si>
  <si>
    <t>PONTOS Grundskola väst AB</t>
  </si>
  <si>
    <t>5568337363</t>
  </si>
  <si>
    <t>2017:5479</t>
  </si>
  <si>
    <t>Stenungsunds montessori ekonomiska förening</t>
  </si>
  <si>
    <t>7696038103</t>
  </si>
  <si>
    <t>Göteborg</t>
  </si>
  <si>
    <t>2017:5492</t>
  </si>
  <si>
    <t>Stiftelsen göteborgs högre samskola</t>
  </si>
  <si>
    <t>8572059197</t>
  </si>
  <si>
    <t>Vallentuna</t>
  </si>
  <si>
    <t>Aktivia AB</t>
  </si>
  <si>
    <t>5567812069</t>
  </si>
  <si>
    <t>Arvidsjaur</t>
  </si>
  <si>
    <t>2017:5617</t>
  </si>
  <si>
    <t>2120002650</t>
  </si>
  <si>
    <t>Avesta</t>
  </si>
  <si>
    <t>2017:5628</t>
  </si>
  <si>
    <t>2120002262</t>
  </si>
  <si>
    <t>Nyköping</t>
  </si>
  <si>
    <t>Båktorp AB</t>
  </si>
  <si>
    <t>5564834363</t>
  </si>
  <si>
    <t>Ekerö</t>
  </si>
  <si>
    <t>2017:5641</t>
  </si>
  <si>
    <t>2120000050</t>
  </si>
  <si>
    <t>Söderhamn</t>
  </si>
  <si>
    <t>Ellithan AB</t>
  </si>
  <si>
    <t>5568042070</t>
  </si>
  <si>
    <t>Motala</t>
  </si>
  <si>
    <t>Fria intermilia skolan</t>
  </si>
  <si>
    <t>8240008709</t>
  </si>
  <si>
    <t>Hvb lappetorp AB</t>
  </si>
  <si>
    <t>5565250247</t>
  </si>
  <si>
    <t>Härjedalen</t>
  </si>
  <si>
    <t>2017:5659</t>
  </si>
  <si>
    <t>2120002510</t>
  </si>
  <si>
    <t>Jönköping</t>
  </si>
  <si>
    <t>J-son pedagogikcentrum AB</t>
  </si>
  <si>
    <t>5566126479</t>
  </si>
  <si>
    <t>Österåker</t>
  </si>
  <si>
    <t>Korallens Friskola AB</t>
  </si>
  <si>
    <t>5567357073</t>
  </si>
  <si>
    <t>Kramfors</t>
  </si>
  <si>
    <t>2017:5677</t>
  </si>
  <si>
    <t>2120002429</t>
  </si>
  <si>
    <t>Krokom</t>
  </si>
  <si>
    <t>2017:5708</t>
  </si>
  <si>
    <t>2120002478</t>
  </si>
  <si>
    <t>2017:5721</t>
  </si>
  <si>
    <t>Kunskapsskolan i sverige aktiebolag</t>
  </si>
  <si>
    <t>5565661815</t>
  </si>
  <si>
    <t>Landskrona</t>
  </si>
  <si>
    <t>2017:5725</t>
  </si>
  <si>
    <t>2120001140</t>
  </si>
  <si>
    <t>Landskrona School of Sports AB</t>
  </si>
  <si>
    <t>5567206239</t>
  </si>
  <si>
    <t>Lund</t>
  </si>
  <si>
    <t>2017:5739</t>
  </si>
  <si>
    <t>2120001132</t>
  </si>
  <si>
    <t>Malå</t>
  </si>
  <si>
    <t>2017:5758</t>
  </si>
  <si>
    <t>2120002866</t>
  </si>
  <si>
    <t>Mjölby</t>
  </si>
  <si>
    <t>2017:5769</t>
  </si>
  <si>
    <t>2120000480</t>
  </si>
  <si>
    <t>2017:5785</t>
  </si>
  <si>
    <t>2120002817</t>
  </si>
  <si>
    <t>2017:5798</t>
  </si>
  <si>
    <t>2120002940</t>
  </si>
  <si>
    <t>Pajala</t>
  </si>
  <si>
    <t>2017:5813</t>
  </si>
  <si>
    <t>2120002718</t>
  </si>
  <si>
    <t>Ronneby</t>
  </si>
  <si>
    <t>2017:5824</t>
  </si>
  <si>
    <t>2120000837</t>
  </si>
  <si>
    <t>Sandviken</t>
  </si>
  <si>
    <t>2017:5837</t>
  </si>
  <si>
    <t>2120002346</t>
  </si>
  <si>
    <t>Östra Göinge</t>
  </si>
  <si>
    <t>Skolföreningen växthuset ekonomisk förening</t>
  </si>
  <si>
    <t>7696004154</t>
  </si>
  <si>
    <t>Solna</t>
  </si>
  <si>
    <t>2017:5856</t>
  </si>
  <si>
    <t>2120000183</t>
  </si>
  <si>
    <t>Sorsele</t>
  </si>
  <si>
    <t>2017:5869</t>
  </si>
  <si>
    <t>2120002585</t>
  </si>
  <si>
    <t>Västerås</t>
  </si>
  <si>
    <t>Stiftelsen källan</t>
  </si>
  <si>
    <t>8780019090</t>
  </si>
  <si>
    <t>Stiftelsen martinskolan söders waldorfskola</t>
  </si>
  <si>
    <t>8020072644</t>
  </si>
  <si>
    <t>2017:5897</t>
  </si>
  <si>
    <t>2120002353</t>
  </si>
  <si>
    <t>Tyresö</t>
  </si>
  <si>
    <t>2017:5907</t>
  </si>
  <si>
    <t>2120000092</t>
  </si>
  <si>
    <t>Tyresö montessoriskola aktiebolag</t>
  </si>
  <si>
    <t>5566668413</t>
  </si>
  <si>
    <t>Utbildningsservice i Västerås AB</t>
  </si>
  <si>
    <t>5566708615</t>
  </si>
  <si>
    <t>Valdemarsvik</t>
  </si>
  <si>
    <t>2017:5935</t>
  </si>
  <si>
    <t>2120000431</t>
  </si>
  <si>
    <t>2017:5942</t>
  </si>
  <si>
    <t>2120000027</t>
  </si>
  <si>
    <t>Vetlanda</t>
  </si>
  <si>
    <t>2017:5955</t>
  </si>
  <si>
    <t>2120000571</t>
  </si>
  <si>
    <t>Vimmerby</t>
  </si>
  <si>
    <t>2017:5967</t>
  </si>
  <si>
    <t>2120000787</t>
  </si>
  <si>
    <t>Bollnäs</t>
  </si>
  <si>
    <t>Växsjö byskola AB</t>
  </si>
  <si>
    <t>5568021496</t>
  </si>
  <si>
    <t>Åtvidaberg</t>
  </si>
  <si>
    <t>2017:5979</t>
  </si>
  <si>
    <t>2120000415</t>
  </si>
  <si>
    <t>Östersund</t>
  </si>
  <si>
    <t>2017:5988</t>
  </si>
  <si>
    <t>2120002528</t>
  </si>
  <si>
    <t>2017:6002</t>
  </si>
  <si>
    <t>2120002890</t>
  </si>
  <si>
    <t>Enköping</t>
  </si>
  <si>
    <t>2017:6016</t>
  </si>
  <si>
    <t>Aktiebolaget Fria Skolor i Enköping</t>
  </si>
  <si>
    <t>5568086085</t>
  </si>
  <si>
    <t>2017:6020</t>
  </si>
  <si>
    <t>Avesta-Grytnäs pastorat</t>
  </si>
  <si>
    <t>2520047560</t>
  </si>
  <si>
    <t>2017:6024</t>
  </si>
  <si>
    <t>Blomenbergska skolan AB</t>
  </si>
  <si>
    <t>5568737091</t>
  </si>
  <si>
    <t>2017:6026</t>
  </si>
  <si>
    <t>Böle byskola AB</t>
  </si>
  <si>
    <t>5566304613</t>
  </si>
  <si>
    <t>2017:6028</t>
  </si>
  <si>
    <t>CK Utbildning AB</t>
  </si>
  <si>
    <t>5569081150</t>
  </si>
  <si>
    <t>2017:6030</t>
  </si>
  <si>
    <t>Dalby och södra sandby montessoriförening ek för</t>
  </si>
  <si>
    <t>7696010151</t>
  </si>
  <si>
    <t>2017:6032</t>
  </si>
  <si>
    <t>DOCKSTA FRISKOLA Ekonomisk förening</t>
  </si>
  <si>
    <t>7696227094</t>
  </si>
  <si>
    <t>2017:6038</t>
  </si>
  <si>
    <t>Freinetskolan i lund,ideell förening</t>
  </si>
  <si>
    <t>8450030203</t>
  </si>
  <si>
    <t>2017:6042</t>
  </si>
  <si>
    <t>Friskolan Lust &amp; Lära i Bollnäs AB</t>
  </si>
  <si>
    <t>5567748149</t>
  </si>
  <si>
    <t>IQRA Utbildning AB</t>
  </si>
  <si>
    <t>5569309825</t>
  </si>
  <si>
    <t>2017:6051</t>
  </si>
  <si>
    <t>Kangos kultur och ekologiskola</t>
  </si>
  <si>
    <t>8976008238</t>
  </si>
  <si>
    <t>2017:6057</t>
  </si>
  <si>
    <t>Lära i Österåker AB</t>
  </si>
  <si>
    <t>5567317416</t>
  </si>
  <si>
    <t>2017:6061</t>
  </si>
  <si>
    <t>Mälaröarnas montessori, ek. för.</t>
  </si>
  <si>
    <t>7696032353</t>
  </si>
  <si>
    <t>2017:6067</t>
  </si>
  <si>
    <t>Rydbo friskola aktiebolag</t>
  </si>
  <si>
    <t>5565934055</t>
  </si>
  <si>
    <t>2017:6071</t>
  </si>
  <si>
    <t>Segersta Nya skola Ekonomisk förening</t>
  </si>
  <si>
    <t>7696256838</t>
  </si>
  <si>
    <t>2017:6073</t>
  </si>
  <si>
    <t>Skolhoppet AB</t>
  </si>
  <si>
    <t>5568771793</t>
  </si>
  <si>
    <t>2017:6075</t>
  </si>
  <si>
    <t>Stiftelsen bmsl</t>
  </si>
  <si>
    <t>8024781158</t>
  </si>
  <si>
    <t>Stiftelsen bollnäs bibelcenter</t>
  </si>
  <si>
    <t>8865009610</t>
  </si>
  <si>
    <t>2017:6079</t>
  </si>
  <si>
    <t>Stiftelsen mikaeliskolan i nyköping</t>
  </si>
  <si>
    <t>8190010572</t>
  </si>
  <si>
    <t>2017:6081</t>
  </si>
  <si>
    <t>Stiftelsen rudolf steinerskolan i lund</t>
  </si>
  <si>
    <t>8450008415</t>
  </si>
  <si>
    <t>2017:6083</t>
  </si>
  <si>
    <t>Söderhamns Friskola Ekonomisk förening</t>
  </si>
  <si>
    <t>7696302962</t>
  </si>
  <si>
    <t>2017:6085</t>
  </si>
  <si>
    <t>Sörängs skola AB</t>
  </si>
  <si>
    <t>5568793417</t>
  </si>
  <si>
    <t>2017:6089</t>
  </si>
  <si>
    <t>Tryserums friskola aktiebolag</t>
  </si>
  <si>
    <t>5564809712</t>
  </si>
  <si>
    <t>2017:6091</t>
  </si>
  <si>
    <t>Vallentuna friskola AB</t>
  </si>
  <si>
    <t>5565736187</t>
  </si>
  <si>
    <t>2017:6093</t>
  </si>
  <si>
    <t>Vidarskolan AB (svb)</t>
  </si>
  <si>
    <t>5566578307</t>
  </si>
  <si>
    <t>2017:6095</t>
  </si>
  <si>
    <t>Vims AB</t>
  </si>
  <si>
    <t>5568591555</t>
  </si>
  <si>
    <t>2017:6097</t>
  </si>
  <si>
    <t>Vrena friskoleförening</t>
  </si>
  <si>
    <t>8024604285</t>
  </si>
  <si>
    <t>2017:6101</t>
  </si>
  <si>
    <t>Österåkers friskola AB</t>
  </si>
  <si>
    <t>5565895777</t>
  </si>
  <si>
    <t>2017:6137</t>
  </si>
  <si>
    <t>2120002361</t>
  </si>
  <si>
    <t>Dorotea</t>
  </si>
  <si>
    <t>2017:6145</t>
  </si>
  <si>
    <t>2120002809</t>
  </si>
  <si>
    <t>Hallsberg</t>
  </si>
  <si>
    <t>2017:6154</t>
  </si>
  <si>
    <t>2120001926</t>
  </si>
  <si>
    <t>2017:6195</t>
  </si>
  <si>
    <t>2120002080</t>
  </si>
  <si>
    <t>Sollentuna</t>
  </si>
  <si>
    <t>2017:6210</t>
  </si>
  <si>
    <t>Utvecklingspedagogik Sverige Aktiebolag</t>
  </si>
  <si>
    <t>5564715729</t>
  </si>
  <si>
    <t>2017:6218</t>
  </si>
  <si>
    <t>Stiftelsen västerås waldorfskola</t>
  </si>
  <si>
    <t>8780017110</t>
  </si>
  <si>
    <t>Älmhult</t>
  </si>
  <si>
    <t>2017:6287</t>
  </si>
  <si>
    <t>2120000647</t>
  </si>
  <si>
    <t>Barnens montessoriakademi östermalm AB</t>
  </si>
  <si>
    <t>5565075586</t>
  </si>
  <si>
    <t>Stiftelsen fryx</t>
  </si>
  <si>
    <t>8780016211</t>
  </si>
  <si>
    <t>Stiftelsen nya ängkärrsskolan</t>
  </si>
  <si>
    <t>8020174069</t>
  </si>
  <si>
    <t>Stiftelsen s:t thomas skola</t>
  </si>
  <si>
    <t>8450030435</t>
  </si>
  <si>
    <t>Stiftelsen äventyret</t>
  </si>
  <si>
    <t>8024262159</t>
  </si>
  <si>
    <t>Västansjö byskola AB</t>
  </si>
  <si>
    <t>5569182784</t>
  </si>
  <si>
    <t>2017:6617</t>
  </si>
  <si>
    <t>Boukefs Privatskola AB</t>
  </si>
  <si>
    <t>5567155527</t>
  </si>
  <si>
    <t>2017:7159</t>
  </si>
  <si>
    <t>Inspira förskolor &amp; skolor AB</t>
  </si>
  <si>
    <t>5566096516</t>
  </si>
  <si>
    <t>Täby</t>
  </si>
  <si>
    <t>2017:7163</t>
  </si>
  <si>
    <t>Byängsskolan AB</t>
  </si>
  <si>
    <t>5567563316</t>
  </si>
  <si>
    <t>Söder triaden skolor ab</t>
  </si>
  <si>
    <t>5564840238</t>
  </si>
  <si>
    <t>Örnsköldsvik</t>
  </si>
  <si>
    <t>2018:1365</t>
  </si>
  <si>
    <t>Impius Vård och Utbildning AB</t>
  </si>
  <si>
    <t>5566824693</t>
  </si>
  <si>
    <t>Hope stiftelsen</t>
  </si>
  <si>
    <t>8275007683</t>
  </si>
  <si>
    <t>2018:2190</t>
  </si>
  <si>
    <t>Kullaviks Montesoriskola Ekonomisk Förening</t>
  </si>
  <si>
    <t>7164422243</t>
  </si>
  <si>
    <t>2018:2927</t>
  </si>
  <si>
    <t>Sandvikens friskola ab</t>
  </si>
  <si>
    <t>5590474481</t>
  </si>
  <si>
    <t>Kalmar</t>
  </si>
  <si>
    <t>2018:3885</t>
  </si>
  <si>
    <t>Stiftelsen kalmar waldorfskola</t>
  </si>
  <si>
    <t>8324012288</t>
  </si>
  <si>
    <t>Nyfo AB</t>
  </si>
  <si>
    <t>5567812291</t>
  </si>
  <si>
    <t xml:space="preserve">Kommunen säkerställer att eleverna i dess grundsärskola fullgör sin skolgång. </t>
  </si>
  <si>
    <t xml:space="preserve">Huvudmannen ser till att det på skolenheterna finns tillgång till elevhälsa för eleverna i grundsärskola, så att den kan användas främst förebyggande och hälsofrämjande för att stödja elevernas utveckling mot målen. </t>
  </si>
  <si>
    <t xml:space="preserve">Huvudmannen ser till att grundsärskolan har tillgång till personal med sådan kompetens, att elevernas behov av vägledning inför val av framtida utbildnings- och yrkesverksamhet kan tillgodoses.  </t>
  </si>
  <si>
    <t xml:space="preserve">Huvudmannen ser till att det på skolenheterna finns tillgång till skolbibliotek, som kan användas för att stödja elevernas lärande och utveckling. </t>
  </si>
  <si>
    <t xml:space="preserve">Huvudmannen ser till att det vid skolenheterna erbjuds och anordnas modersmålsundervisning för de elever som har rätt till detta. </t>
  </si>
  <si>
    <t xml:space="preserve">Hemkommunen ser till att mottagandet i grundsärskolan föregås av en utredning som omfattar en pedagogisk, psykologisk, medicinsk och social bedömning, samt att samråd sker med elevens vårdnadshavare. </t>
  </si>
  <si>
    <t xml:space="preserve">Hemkommunen ser till mottagandet föregås av att vårdnadshavare lämnat sitt medgivande till att eleven tas emot i grundsärskolan, om det inte finns synnerliga skäl med hänsyn till barnets bästa att ta emot eleven utan vårdnadshavares medgivande. </t>
  </si>
  <si>
    <t xml:space="preserve">Hemkommunen utreder vid behov skyndsamt frågan om omprövning av beslut om mottagande till grundsärskolan, och vidtar efter beslut de åtgärder som krävs för elevens övergång till annan skolform. </t>
  </si>
  <si>
    <t xml:space="preserve">Huvudmannen avgör om elever huvudsakligen ska läsa ämnen eller ämnesområden. </t>
  </si>
  <si>
    <t xml:space="preserve">Huvudmannen ser till att det finns möjlighet för elever som är mottagna i grundsärskolan att få sin utbildning i grundskolan eller sameskolan, och för elever i grundskolan att få sin utbildning inom grundsärskolan, och att det är den ursprungliga skolformens bestämmelser som gäller för eleven. </t>
  </si>
  <si>
    <t xml:space="preserve">Huvudmannen ser till att det finns möjlighet för en elev i grundskolan, grundsärskolan eller specialskolan att på försök under högst sex månader tas emot som elev i en annan av dessa skolformer. </t>
  </si>
  <si>
    <t xml:space="preserve">Huvudmannen ser till att det vid skolenheterna erbjuds studiehandledning på modersmålet till de elever som behöver det. </t>
  </si>
  <si>
    <t>Huvudmannen överlämnar elevernas slutbetyg eller de betygsdokument som eleven får efter fullföljd utbildning till den kommun där skolan är belägen.</t>
  </si>
  <si>
    <t>2016:10701</t>
  </si>
  <si>
    <t>2016:10722</t>
  </si>
  <si>
    <t>2016:10801</t>
  </si>
  <si>
    <t>2016:10819</t>
  </si>
  <si>
    <t>2016:10855</t>
  </si>
  <si>
    <t>2016:10890</t>
  </si>
  <si>
    <t>2016:10923</t>
  </si>
  <si>
    <t>2016:10937</t>
  </si>
  <si>
    <t>2017:5308</t>
  </si>
  <si>
    <t>2017:5323</t>
  </si>
  <si>
    <t>2017:5338</t>
  </si>
  <si>
    <t>2017:5349</t>
  </si>
  <si>
    <t>2017:5366</t>
  </si>
  <si>
    <t>2017:5373</t>
  </si>
  <si>
    <t>2017:5395</t>
  </si>
  <si>
    <t>2017:5408</t>
  </si>
  <si>
    <t>2017:5421</t>
  </si>
  <si>
    <t>2017:5429</t>
  </si>
  <si>
    <t>2017:5440</t>
  </si>
  <si>
    <t>2017:5454</t>
  </si>
  <si>
    <t>2017:5620</t>
  </si>
  <si>
    <t>2017:5630</t>
  </si>
  <si>
    <t>2017:5643</t>
  </si>
  <si>
    <t>2017:5661</t>
  </si>
  <si>
    <t>2017:5679</t>
  </si>
  <si>
    <t>2017:5710</t>
  </si>
  <si>
    <t>2017:5727</t>
  </si>
  <si>
    <t>2017:5741</t>
  </si>
  <si>
    <t>2017:5760</t>
  </si>
  <si>
    <t>2017:5771</t>
  </si>
  <si>
    <t>2017:5787</t>
  </si>
  <si>
    <t>2017:5800</t>
  </si>
  <si>
    <t>2017:5826</t>
  </si>
  <si>
    <t>2017:5839</t>
  </si>
  <si>
    <t>2017:5858</t>
  </si>
  <si>
    <t>2017:5871</t>
  </si>
  <si>
    <t>2017:5899</t>
  </si>
  <si>
    <t>2017:5909</t>
  </si>
  <si>
    <t>2017:5937</t>
  </si>
  <si>
    <t>2017:5944</t>
  </si>
  <si>
    <t>2017:5957</t>
  </si>
  <si>
    <t>2017:5969</t>
  </si>
  <si>
    <t>2017:5981</t>
  </si>
  <si>
    <t>2017:5990</t>
  </si>
  <si>
    <t>2017:6004</t>
  </si>
  <si>
    <t>2017:6141</t>
  </si>
  <si>
    <t>2017:6149</t>
  </si>
  <si>
    <t>2017:6199</t>
  </si>
  <si>
    <t>2017:6204</t>
  </si>
  <si>
    <t>2017:6214</t>
  </si>
  <si>
    <t>2017:6288</t>
  </si>
  <si>
    <t>2017:8519</t>
  </si>
  <si>
    <t>2017:9050</t>
  </si>
  <si>
    <t>Sjöbo</t>
  </si>
  <si>
    <t>Stiftelsen vindrosen</t>
  </si>
  <si>
    <t>8480010621</t>
  </si>
  <si>
    <t>Huvudmannen ser till att det på gymnasieskolenheterna finns tillgång till elevhälsa för eleverna i gymnasieskolan, så att den kan användas främst förebyggande och hälsofrämjande för att stödja elevernas utveckling mot målen.</t>
  </si>
  <si>
    <t xml:space="preserve">Huvudmannen ser till att gymnasieskolan har tillgång till personal med sådan kompetens, så att elevernas behov av vägledning inför val av framtida utbildnings- och yrkesverksamhet kan tillgodoses. </t>
  </si>
  <si>
    <t>Huvudmannen ser till att det på gymnasieskolenheterna finns tillgång till skolbibliotek, som kan användas för att stödja elevernas lärande och utveckling.</t>
  </si>
  <si>
    <t>Hemkommunen erbjuder – själv eller genom ett samverkansavtal med annan kommun eller ett landsting – alla behöriga ungdomar i kommunen utbildning på ett allsidigt urval av nationella program och nationella inriktningar.</t>
  </si>
  <si>
    <t xml:space="preserve">Hemkommunen erbjuder – själv eller genom ett samverkansavtal med annan kommun eller ett landsting – utbildning på introduktionsprogram i enlighet med författningarnas krav. </t>
  </si>
  <si>
    <t>Huvudmannen ser till att det vid gymnasieskolenheterna erbjuds och anordnas modersmålsundervisning för de elever som har rätt till detta.</t>
  </si>
  <si>
    <t>Huvudmannen ser till att det vid gymnasieskolenheterna erbjuds studiehandledning på modersmålet till de elever som behöver det.</t>
  </si>
  <si>
    <t>Huvudmannen ser till att gymnasieskolorna samverkar nära med arbetslivet, universiteten och högskolorna samt med samhället i övrigt.</t>
  </si>
  <si>
    <t>Hemkommunen håller sig löpande under året informerad om hur de ungdomar i kommunen är sysselsatta, som har fullgjort sin skolplikt men inte har fyllt 20 år och inte genomför eller har fullföljt utbildning på nationella program i gymnasieskola eller gymnasiesärskola eller motsvarande utbildning. Hemkommunen erbjuder de ungdomar som berörs lämpliga individuella åtgärder, vilka dokumenteras på lämpligt sätt.</t>
  </si>
  <si>
    <t>Huvudmannen överlämnar elevernas betygsdokument som eleven får efter fullföljd gymnasieutbildning till den kommun där skolan är belägen.</t>
  </si>
  <si>
    <t xml:space="preserve">Huvudmannen gör en bedömning av elevens språkkunskaper i god tid inför mottagandet av en elev till språkintroduktion. </t>
  </si>
  <si>
    <t>2015:4011</t>
  </si>
  <si>
    <t>Stockholms Idrottsgymnasium AB</t>
  </si>
  <si>
    <t>5567379226</t>
  </si>
  <si>
    <t>2016:10320</t>
  </si>
  <si>
    <t>8156000690</t>
  </si>
  <si>
    <t>2016:10700</t>
  </si>
  <si>
    <t>2016:10721</t>
  </si>
  <si>
    <t>2016:10792</t>
  </si>
  <si>
    <t>2016:10818</t>
  </si>
  <si>
    <t>2016:10854</t>
  </si>
  <si>
    <t>2016:10889</t>
  </si>
  <si>
    <t>2016:10922</t>
  </si>
  <si>
    <t>2016:10936</t>
  </si>
  <si>
    <t>Ludvika</t>
  </si>
  <si>
    <t>2016:11018</t>
  </si>
  <si>
    <t>Västerbergslagens utbildningscentrum,vbu</t>
  </si>
  <si>
    <t>2220000802</t>
  </si>
  <si>
    <t>Ljungby</t>
  </si>
  <si>
    <t>2016:11039</t>
  </si>
  <si>
    <t>Ljungby Fria Gymnasium AB</t>
  </si>
  <si>
    <t>5563604767</t>
  </si>
  <si>
    <t>Ryssbygymnasiet AB</t>
  </si>
  <si>
    <t>5566214069</t>
  </si>
  <si>
    <t>Surahammar</t>
  </si>
  <si>
    <t>2016:11234</t>
  </si>
  <si>
    <t>Viljan Friskola AB</t>
  </si>
  <si>
    <t>5567777775</t>
  </si>
  <si>
    <t>Malung-Sälen</t>
  </si>
  <si>
    <t>2017:3522</t>
  </si>
  <si>
    <t>Västerdalarnas utbildningsförbund</t>
  </si>
  <si>
    <t>2220003145</t>
  </si>
  <si>
    <t>Vänersborg</t>
  </si>
  <si>
    <t>2017:4324</t>
  </si>
  <si>
    <t>Kunskapsförbundet väst</t>
  </si>
  <si>
    <t>2220002998</t>
  </si>
  <si>
    <t>2017:5307</t>
  </si>
  <si>
    <t>2017:5322</t>
  </si>
  <si>
    <t>2017:5337</t>
  </si>
  <si>
    <t>2017:5348</t>
  </si>
  <si>
    <t>2017:5365</t>
  </si>
  <si>
    <t>2017:5372</t>
  </si>
  <si>
    <t>2017:5394</t>
  </si>
  <si>
    <t>2017:5407</t>
  </si>
  <si>
    <t>2017:5420</t>
  </si>
  <si>
    <t>2017:5428</t>
  </si>
  <si>
    <t>2017:5439</t>
  </si>
  <si>
    <t>2017:5453</t>
  </si>
  <si>
    <t>2017:5484</t>
  </si>
  <si>
    <t>Lillerudsgymnasiet AB</t>
  </si>
  <si>
    <t>5566243548</t>
  </si>
  <si>
    <t>2017:5485</t>
  </si>
  <si>
    <t>Munkeröds utbildningscenter aktiebolag</t>
  </si>
  <si>
    <t>5562067495</t>
  </si>
  <si>
    <t>Ängelholm</t>
  </si>
  <si>
    <t>2017:5488</t>
  </si>
  <si>
    <t>Peabskolan AB</t>
  </si>
  <si>
    <t>5564427432</t>
  </si>
  <si>
    <t>Värmdö</t>
  </si>
  <si>
    <t>2017:5490</t>
  </si>
  <si>
    <t>Värmdö tekniska utbildningar aktiebolag, vtu</t>
  </si>
  <si>
    <t>5563836757</t>
  </si>
  <si>
    <t>2017:5493</t>
  </si>
  <si>
    <t>Folkuniversitetet Stiftelsen Kursver Ksamheten Vid Göteborgs</t>
  </si>
  <si>
    <t>8572006313</t>
  </si>
  <si>
    <t>2017:5619</t>
  </si>
  <si>
    <t>2017:5629</t>
  </si>
  <si>
    <t>2017:5642</t>
  </si>
  <si>
    <t>Friskolan Nytorp AB</t>
  </si>
  <si>
    <t>5568813561</t>
  </si>
  <si>
    <t>2017:5660</t>
  </si>
  <si>
    <t>Johan movingers gymnasium</t>
  </si>
  <si>
    <t>8024142781</t>
  </si>
  <si>
    <t>2017:5678</t>
  </si>
  <si>
    <t>2017:5709</t>
  </si>
  <si>
    <t>2017:5720</t>
  </si>
  <si>
    <t>2017:5726</t>
  </si>
  <si>
    <t>2017:5740</t>
  </si>
  <si>
    <t>2017:5759</t>
  </si>
  <si>
    <t>2017:5770</t>
  </si>
  <si>
    <t>2017:5786</t>
  </si>
  <si>
    <t>2017:5799</t>
  </si>
  <si>
    <t>2017:5814</t>
  </si>
  <si>
    <t>2017:5825</t>
  </si>
  <si>
    <t>2017:5838</t>
  </si>
  <si>
    <t>2017:5857</t>
  </si>
  <si>
    <t>2017:5870</t>
  </si>
  <si>
    <t>2017:5890</t>
  </si>
  <si>
    <t>Sydnärkes utbildningsförbund</t>
  </si>
  <si>
    <t>2220001180</t>
  </si>
  <si>
    <t>2017:5898</t>
  </si>
  <si>
    <t>2017:5908</t>
  </si>
  <si>
    <t>2017:5936</t>
  </si>
  <si>
    <t>2017:5943</t>
  </si>
  <si>
    <t>2017:5956</t>
  </si>
  <si>
    <t>2017:5968</t>
  </si>
  <si>
    <t>2017:5980</t>
  </si>
  <si>
    <t>2017:6003</t>
  </si>
  <si>
    <t>2017:6103</t>
  </si>
  <si>
    <t>Dille gård AB</t>
  </si>
  <si>
    <t>5564173853</t>
  </si>
  <si>
    <t>2017:6104</t>
  </si>
  <si>
    <t>Elteknikbranschens Gymnasium i Nyköping AB</t>
  </si>
  <si>
    <t>5567106637</t>
  </si>
  <si>
    <t>2017:6105</t>
  </si>
  <si>
    <t>Erastos AB</t>
  </si>
  <si>
    <t>5564418449</t>
  </si>
  <si>
    <t>2017:6112</t>
  </si>
  <si>
    <t>Hälsingegymnasiet AB</t>
  </si>
  <si>
    <t>5567600886</t>
  </si>
  <si>
    <t>2017:6114</t>
  </si>
  <si>
    <t>Lunds fordonstekniska gymnasium AB</t>
  </si>
  <si>
    <t>5566426630</t>
  </si>
  <si>
    <t>2017:6118</t>
  </si>
  <si>
    <t>NaturLära i Hälsingland AB</t>
  </si>
  <si>
    <t>5568554314</t>
  </si>
  <si>
    <t>2017:6119</t>
  </si>
  <si>
    <t>Nytorps Hästgymnasium AB</t>
  </si>
  <si>
    <t>5569063455</t>
  </si>
  <si>
    <t>2017:6120</t>
  </si>
  <si>
    <t>Psykologigymnasiet Sverige AB</t>
  </si>
  <si>
    <t>5567295885</t>
  </si>
  <si>
    <t>2017:6121</t>
  </si>
  <si>
    <t>Sandvik utbildningsaktiebolag</t>
  </si>
  <si>
    <t>5563048791</t>
  </si>
  <si>
    <t>Västerås Citygymnasium AB</t>
  </si>
  <si>
    <t>5567503890</t>
  </si>
  <si>
    <t>2017:6123</t>
  </si>
  <si>
    <t>Västerås entreprenörsgymnasium</t>
  </si>
  <si>
    <t>8176058942</t>
  </si>
  <si>
    <t>2017:6124</t>
  </si>
  <si>
    <t>Västerås Ridgymnasium Handelsbolag</t>
  </si>
  <si>
    <t>9165808479</t>
  </si>
  <si>
    <t>2017:6125</t>
  </si>
  <si>
    <t>Östersunds gymnasieskola AB</t>
  </si>
  <si>
    <t>5567212641</t>
  </si>
  <si>
    <t>2017:6138</t>
  </si>
  <si>
    <t>2017:6146</t>
  </si>
  <si>
    <t>2017:6196</t>
  </si>
  <si>
    <t>2017:6202</t>
  </si>
  <si>
    <t>Honesta Skolutveckling AB</t>
  </si>
  <si>
    <t>5569173635</t>
  </si>
  <si>
    <t>2017:6220</t>
  </si>
  <si>
    <t>2017:6224</t>
  </si>
  <si>
    <t>Medborgarskolans friskolor i stockholm AB</t>
  </si>
  <si>
    <t>5565684965</t>
  </si>
  <si>
    <t>2017:6289</t>
  </si>
  <si>
    <t>Au Claves AB</t>
  </si>
  <si>
    <t>5567284822</t>
  </si>
  <si>
    <t>2017:9051</t>
  </si>
  <si>
    <t>2018:2196</t>
  </si>
  <si>
    <t>Consensum Lund AB</t>
  </si>
  <si>
    <t>5566023684</t>
  </si>
  <si>
    <t>2018:2698</t>
  </si>
  <si>
    <t>2018:3886</t>
  </si>
  <si>
    <t>2018:3889</t>
  </si>
  <si>
    <t>Hälsinglands Utbildningsförbund</t>
  </si>
  <si>
    <t>2220003111</t>
  </si>
  <si>
    <t>2018:3892</t>
  </si>
  <si>
    <t>Västerås idrottsgymnasium ab</t>
  </si>
  <si>
    <t>5567802144</t>
  </si>
  <si>
    <t>Tillsynade *</t>
  </si>
  <si>
    <t xml:space="preserve">Huvudmannen ser till att det på skolenheterna finns tillgång till elevhälsa för eleverna i gymnasiesärskola, så att den kan användas främst förebyggande och hälsofrämjande för att stödja elevernas utveckling mot målen. </t>
  </si>
  <si>
    <t xml:space="preserve">Huvudmannen ser till att gymnasiesärskolan har tillgång till personal med sådan kompetens, att elevernas behov av vägledning inför val av framtida utbildnings- och yrkesverksamhet kan tillgodoses.  </t>
  </si>
  <si>
    <t>Hemkommunen prövar frågan om en sökande tillhör målgruppen, och ser till att ett beslut om mottagande föregås av en utredning som omfattar en pedagogisk, psykologisk, medicinsk och social bedömning.</t>
  </si>
  <si>
    <t xml:space="preserve">Hemkommunen utreder vid behov skyndsamt frågan om omprövning av beslut, och vidtar efter beslut de åtgärder som krävs för elevens övergång till annan skolform. </t>
  </si>
  <si>
    <t>Hemkommunen ser till att alla elever i kommunen som bedöms tillhöra målgruppen erbjuds utbildning i gymnasiesärskolan</t>
  </si>
  <si>
    <t>2016:10379</t>
  </si>
  <si>
    <t>2016:10702</t>
  </si>
  <si>
    <t>2016:10723</t>
  </si>
  <si>
    <t>2016:10802</t>
  </si>
  <si>
    <t>2016:10820</t>
  </si>
  <si>
    <t>2016:10856</t>
  </si>
  <si>
    <t>2016:10891</t>
  </si>
  <si>
    <t>2016:10924</t>
  </si>
  <si>
    <t>2016:10938</t>
  </si>
  <si>
    <t>2016:11020</t>
  </si>
  <si>
    <t>2017:4326</t>
  </si>
  <si>
    <t>2017:5310</t>
  </si>
  <si>
    <t>2017:5324</t>
  </si>
  <si>
    <t>2017:5339</t>
  </si>
  <si>
    <t>2017:5350</t>
  </si>
  <si>
    <t>2017:5367</t>
  </si>
  <si>
    <t>2017:5374</t>
  </si>
  <si>
    <t>2017:5396</t>
  </si>
  <si>
    <t>2017:5409</t>
  </si>
  <si>
    <t>2017:5422</t>
  </si>
  <si>
    <t>2017:5430</t>
  </si>
  <si>
    <t>2017:5441</t>
  </si>
  <si>
    <t>2017:5455</t>
  </si>
  <si>
    <t>2017:5621</t>
  </si>
  <si>
    <t>2017:5631</t>
  </si>
  <si>
    <t>2017:5644</t>
  </si>
  <si>
    <t>2017:5662</t>
  </si>
  <si>
    <t>2017:5681</t>
  </si>
  <si>
    <t>2017:5711</t>
  </si>
  <si>
    <t>2017:5728</t>
  </si>
  <si>
    <t>2017:5742</t>
  </si>
  <si>
    <t>2017:5761</t>
  </si>
  <si>
    <t>2017:5772</t>
  </si>
  <si>
    <t>2017:5788</t>
  </si>
  <si>
    <t>2017:5801</t>
  </si>
  <si>
    <t>2017:5816</t>
  </si>
  <si>
    <t>2017:5827</t>
  </si>
  <si>
    <t>2017:5840</t>
  </si>
  <si>
    <t>2017:5859</t>
  </si>
  <si>
    <t>2017:5872</t>
  </si>
  <si>
    <t>2017:5892</t>
  </si>
  <si>
    <t>2017:5900</t>
  </si>
  <si>
    <t>2017:5910</t>
  </si>
  <si>
    <t>2017:5938</t>
  </si>
  <si>
    <t>2017:5945</t>
  </si>
  <si>
    <t>2017:5958</t>
  </si>
  <si>
    <t>2017:5970</t>
  </si>
  <si>
    <t>2017:5982</t>
  </si>
  <si>
    <t>2017:5991</t>
  </si>
  <si>
    <t>2017:6005</t>
  </si>
  <si>
    <t>2017:6142</t>
  </si>
  <si>
    <t>2017:6150</t>
  </si>
  <si>
    <t>2017:6200</t>
  </si>
  <si>
    <t>2017:6290</t>
  </si>
  <si>
    <t>2017:9052</t>
  </si>
  <si>
    <t>2018:3890</t>
  </si>
  <si>
    <t>Förutsättningar för utbildningen i förskolan</t>
  </si>
  <si>
    <t xml:space="preserve">Kommunen informerar vårdnadshavarna om rätt till plats i förskola eller och om sådan pedagogisk verksamhet som avses i 25 kap. och som erbjuds i eller av kommunen. </t>
  </si>
  <si>
    <t xml:space="preserve">Kommunen erbjuder förskoleplats i enlighet med författningarna. </t>
  </si>
  <si>
    <t>Huvudmannen ser till att barngrupperna har en lämplig sammansättning och storlek, och att barnen i övrigt erbjuds en god miljö.</t>
  </si>
  <si>
    <t xml:space="preserve">Huvudmannen ser till att förskolan medverkar till att barn med annat modersmål än svenska får möjlighet att utveckla sin förmåga att kommunicera såväl på svenska som på sitt modersmål. </t>
  </si>
  <si>
    <t xml:space="preserve">Huvudmannen ser till att anställda förskolechefer som leder och samordnar verksamheterna i förskolan har pedagogisk insikt genom utbildning och erfarenhet. </t>
  </si>
  <si>
    <t xml:space="preserve">Huvudmannen ser till att förskollärare i förskolan har legitimation och är behöriga för den undervisning de bedriver, om de inte omfattas av något av undantagen från dessa krav. </t>
  </si>
  <si>
    <t xml:space="preserve">Huvudmannen ser till att personalen i förskolan ges möjligheter till den kompetensutveckling som krävs, för att de professionellt ska kunna utföra sina uppgifter. </t>
  </si>
  <si>
    <t xml:space="preserve">Huvudmannen tar emot anmälningar från förskolechefer, eller den personal som huvudmannen utser i annan pedagogisk verksamhet, om angivna kränkningar mot barn, utreder skyndsamt omständigheterna kring de angivna kränkningarna och vidtar i förekommande fall de åtgärder som skäligen kan krävas för att förhindra kränkande behandling. </t>
  </si>
  <si>
    <t xml:space="preserve">Kommunen utövar tillsyn över förskola vars huvudman kommunen har godkänt, och till pedagogisk omsorg vars huvudman kommunen har förklarat ha rätt till bidrag. </t>
  </si>
  <si>
    <t>Verksamheten i förskolan utformas så att den stimulerar barnets utveckling och lärande.</t>
  </si>
  <si>
    <t>I förskolan bedrivs ett aktivt värdegrundsarbete.</t>
  </si>
  <si>
    <t>Förskolecheferna leder den pedagogiska verksamheten i enlighet med målen i läroplanen.</t>
  </si>
  <si>
    <t>Utveckling av utbildningen i förskolan</t>
  </si>
  <si>
    <t xml:space="preserve">Inriktningen för huvudmannens kvalitetsarbete är att de nationella mål och krav som anges i styrdokumenten uppfylls. </t>
  </si>
  <si>
    <t xml:space="preserve">Huvudmannen följer upp resultat inom utbildningen, och dokumenterar denna uppföljning. </t>
  </si>
  <si>
    <t xml:space="preserve">Kommunen fördelar resurser till utbildning inom förskolan efter barnens olika förutsättningar och behov, för att säkerställa en likvärdig utbildning. </t>
  </si>
  <si>
    <t xml:space="preserve">Huvudmannen ser till att det inom ramen för utbildningen i förskolan och annan pedagogisk verksamhet bedrivs ett målinriktat arbete för att motverka kränkande behandling av barn. </t>
  </si>
  <si>
    <t>Huvudmannen ser till att nödvändiga åtgärder vidtas om det genom klagomål eller på annat sätt kommer fram att det finns brister i verksamheten.</t>
  </si>
  <si>
    <t>2016:10375</t>
  </si>
  <si>
    <t>2016:10488</t>
  </si>
  <si>
    <t>2016:10698</t>
  </si>
  <si>
    <t>2016:10719</t>
  </si>
  <si>
    <t>2016:10816</t>
  </si>
  <si>
    <t>2016:10852</t>
  </si>
  <si>
    <t>2016:10887</t>
  </si>
  <si>
    <t>2016:10920</t>
  </si>
  <si>
    <t>2016:10934</t>
  </si>
  <si>
    <t>2017:5305</t>
  </si>
  <si>
    <t>2017:5319</t>
  </si>
  <si>
    <t>2017:5334</t>
  </si>
  <si>
    <t>2017:5346</t>
  </si>
  <si>
    <t>2017:5363</t>
  </si>
  <si>
    <t>2017:5370</t>
  </si>
  <si>
    <t>2017:5392</t>
  </si>
  <si>
    <t>2017:5405</t>
  </si>
  <si>
    <t>2017:5418</t>
  </si>
  <si>
    <t>2017:5426</t>
  </si>
  <si>
    <t>2017:5437</t>
  </si>
  <si>
    <t>2017:5451</t>
  </si>
  <si>
    <t>2017:5616</t>
  </si>
  <si>
    <t>2017:5627</t>
  </si>
  <si>
    <t>2017:5640</t>
  </si>
  <si>
    <t>2017:5658</t>
  </si>
  <si>
    <t>2017:5676</t>
  </si>
  <si>
    <t>2017:5707</t>
  </si>
  <si>
    <t>2017:5724</t>
  </si>
  <si>
    <t>2017:5738</t>
  </si>
  <si>
    <t>2017:5757</t>
  </si>
  <si>
    <t>2017:5767</t>
  </si>
  <si>
    <t>2017:5784</t>
  </si>
  <si>
    <t>2017:5797</t>
  </si>
  <si>
    <t>2017:5812</t>
  </si>
  <si>
    <t>2017:5823</t>
  </si>
  <si>
    <t>2017:5836</t>
  </si>
  <si>
    <t>2017:5855</t>
  </si>
  <si>
    <t>2017:5868</t>
  </si>
  <si>
    <t>2017:5896</t>
  </si>
  <si>
    <t>2017:5906</t>
  </si>
  <si>
    <t>2017:5934</t>
  </si>
  <si>
    <t>2017:5941</t>
  </si>
  <si>
    <t>2017:5954</t>
  </si>
  <si>
    <t>2017:5966</t>
  </si>
  <si>
    <t>2017:5978</t>
  </si>
  <si>
    <t>2017:5987</t>
  </si>
  <si>
    <t>2017:6001</t>
  </si>
  <si>
    <t>2017:6140</t>
  </si>
  <si>
    <t>2017:6148</t>
  </si>
  <si>
    <t>2017:6198</t>
  </si>
  <si>
    <t>2017:6292</t>
  </si>
  <si>
    <t>Enskilda fritidshem</t>
  </si>
  <si>
    <t xml:space="preserve">Arbetssområden (AO.) och kritiska faktorer (KF) </t>
  </si>
  <si>
    <t>Huvudmannen ser till att elevgrupperna har en lämplig sammansättning och storlek, och att eleverna i övrigt erbjuds en god miljö.</t>
  </si>
  <si>
    <t>Huvudmannen ser till att lärarna i fritidshemmet har legitimation och är behöriga för den undervisning de bedriver, om de inte omfattas av något av undantagen från dessa krav.</t>
  </si>
  <si>
    <t>Huvudmannen ser till att personalen i fritidshemmet ges möjligheter till den kompetensutveckling som krävs, för att de professionellt ska kunna utföra sina uppgifter.</t>
  </si>
  <si>
    <t>Undervisningen i fritidshemmet stimulerar elevernas utveckling och lärande samt kompletterar förskoleklassen och skolan.</t>
  </si>
  <si>
    <t>Undervisningen i fritidshemmet erbjuder eleverna en meningsfull fritid och rekreation.</t>
  </si>
  <si>
    <t>Rektorn leder den pedagogiska verksamheten i enlighet med målen i läroplanen.</t>
  </si>
  <si>
    <t>Huvudmannen ser till att det inom ramen för utbildningen bedrivs ett målinriktat arbete för att motverka kränkande behandling av elever.</t>
  </si>
  <si>
    <t>*Huvudmannen ser till att nödvändiga åtgärder vidtas om det genom klagomål eller på annat sätt kommer fram att det finns brister i verksamheten.</t>
  </si>
  <si>
    <t>2015:9797</t>
  </si>
  <si>
    <t>2016:11239</t>
  </si>
  <si>
    <t>2016:11271</t>
  </si>
  <si>
    <t>2016:11360</t>
  </si>
  <si>
    <t>2016:11364</t>
  </si>
  <si>
    <t>Trollhättan</t>
  </si>
  <si>
    <t>2017:10004</t>
  </si>
  <si>
    <t>Nya skolan trollhättan aktiebolag</t>
  </si>
  <si>
    <t>5566127600</t>
  </si>
  <si>
    <t>2017:10742</t>
  </si>
  <si>
    <t>2017:5460</t>
  </si>
  <si>
    <t>2017:5462</t>
  </si>
  <si>
    <t>2017:5464</t>
  </si>
  <si>
    <t>2017:5466</t>
  </si>
  <si>
    <t>2017:5470</t>
  </si>
  <si>
    <t>2017:5472</t>
  </si>
  <si>
    <t>2017:5474</t>
  </si>
  <si>
    <t>2017:5476</t>
  </si>
  <si>
    <t>2017:5478</t>
  </si>
  <si>
    <t>2017:5649</t>
  </si>
  <si>
    <t>2017:5672</t>
  </si>
  <si>
    <t>2017:5877</t>
  </si>
  <si>
    <t>2017:5879</t>
  </si>
  <si>
    <t>2017:5917</t>
  </si>
  <si>
    <t>2017:5930</t>
  </si>
  <si>
    <t>2017:5974</t>
  </si>
  <si>
    <t>2017:6019</t>
  </si>
  <si>
    <t>2017:6023</t>
  </si>
  <si>
    <t>2017:6025</t>
  </si>
  <si>
    <t>2017:6027</t>
  </si>
  <si>
    <t>2017:6029</t>
  </si>
  <si>
    <t>2017:6031</t>
  </si>
  <si>
    <t>2017:6037</t>
  </si>
  <si>
    <t>2017:6048</t>
  </si>
  <si>
    <t>2017:6050</t>
  </si>
  <si>
    <t>2017:6056</t>
  </si>
  <si>
    <t>2017:6060</t>
  </si>
  <si>
    <t>2017:6062</t>
  </si>
  <si>
    <t>2017:6066</t>
  </si>
  <si>
    <t>2017:6070</t>
  </si>
  <si>
    <t>2017:6072</t>
  </si>
  <si>
    <t>2017:6074</t>
  </si>
  <si>
    <t>2017:6076</t>
  </si>
  <si>
    <t>2017:6078</t>
  </si>
  <si>
    <t>2017:6080</t>
  </si>
  <si>
    <t>2017:6084</t>
  </si>
  <si>
    <t>2017:6088</t>
  </si>
  <si>
    <t>2017:6092</t>
  </si>
  <si>
    <t>2017:6094</t>
  </si>
  <si>
    <t>2017:6096</t>
  </si>
  <si>
    <t>2017:6100</t>
  </si>
  <si>
    <t>2017:6600</t>
  </si>
  <si>
    <t>2017:6609</t>
  </si>
  <si>
    <t>2017:6611</t>
  </si>
  <si>
    <t>2017:6613</t>
  </si>
  <si>
    <t>2017:7023</t>
  </si>
  <si>
    <t>2017:7158</t>
  </si>
  <si>
    <t>2017:7162</t>
  </si>
  <si>
    <t>2017:8309</t>
  </si>
  <si>
    <t>2017:8520</t>
  </si>
  <si>
    <t>2017:8722</t>
  </si>
  <si>
    <t>2017:9053</t>
  </si>
  <si>
    <t>2018:179</t>
  </si>
  <si>
    <t>2018:2096</t>
  </si>
  <si>
    <t>2018:262</t>
  </si>
  <si>
    <t>2018:2738</t>
  </si>
  <si>
    <t>2018:3887</t>
  </si>
  <si>
    <t>2018:4458</t>
  </si>
  <si>
    <t>2018:5932</t>
  </si>
  <si>
    <t>Söderhamn knowledge ab</t>
  </si>
  <si>
    <t>5590692223</t>
  </si>
  <si>
    <t>Offentliga fritidshem</t>
  </si>
  <si>
    <t>Förutsättningar för utbildningen i fritidshemmet</t>
  </si>
  <si>
    <t>Kommunen informerar vårdnadshavarna om rätt till plats i fritidshem och om sådan pedagogisk verksamhet som avses i 25 kap. och som erbjuds i eller av kommunen.</t>
  </si>
  <si>
    <t>Kommunen erbjuder utbildning i fritidshem i enlighet med författningarna.</t>
  </si>
  <si>
    <t>Huvudmannen ser till att anställda rektorer eller förskolechefer som leder och samordnar verksamheterna i fritidshemmet har pedagogisk insikt genom utbildning och erfarenhet. För rektorer som anställts efter den 15 mars 2010 har huvudmannen sett till att de har gått, går eller kommer att gå särskild befattningsutbildning eller utbildning som kan jämställas med denna.</t>
  </si>
  <si>
    <t>Huvudmannen tar emot anmälningar från rektorer, eller den personal som huvudmannen utser i annan pedagogisk verksamhet, om angivna kränkningar mot elever, utreder skyndsamt omständigheterna kring de angivna kränkningarna och vidtar i förekommande fall de åtgärder som skäligen kan krävas för att förhindra kränkande behandling i framtiden.</t>
  </si>
  <si>
    <t>Kommunen utövar tillsyn över fritidshem vars huvudman kommunen har godkänt och till pedagogisk omsorg vars huvudman kommunen har förklarat ha rätt till bidrag.</t>
  </si>
  <si>
    <t>Utveckling av utbildningen i fritidshemmet</t>
  </si>
  <si>
    <t>Kommunen fördelar resurser till utbildning inom fritidshemmet efter elevernas olika förutsättningar och behov, för att säkerställa en likvärdig utbildning.</t>
  </si>
  <si>
    <t xml:space="preserve">Huvudmannen ser till att det inom ramen för utbildningen i fritidshemmet och annan pedagogisk verksamhet bedrivs ett målinriktat arbete för att motverka kränkande behandling av elever. </t>
  </si>
  <si>
    <t>2016:10374</t>
  </si>
  <si>
    <t>2016:10487</t>
  </si>
  <si>
    <t>2016:10697</t>
  </si>
  <si>
    <t>2016:10718</t>
  </si>
  <si>
    <t>2016:10797</t>
  </si>
  <si>
    <t>2016:10815</t>
  </si>
  <si>
    <t>2016:10851</t>
  </si>
  <si>
    <t>2016:10886</t>
  </si>
  <si>
    <t>2016:10919</t>
  </si>
  <si>
    <t>2016:10933</t>
  </si>
  <si>
    <t>2017:5303</t>
  </si>
  <si>
    <t>2017:5318</t>
  </si>
  <si>
    <t>2017:5333</t>
  </si>
  <si>
    <t>2017:5345</t>
  </si>
  <si>
    <t>2017:5362</t>
  </si>
  <si>
    <t>2017:5369</t>
  </si>
  <si>
    <t>2017:5391</t>
  </si>
  <si>
    <t>2017:5404</t>
  </si>
  <si>
    <t>2017:5417</t>
  </si>
  <si>
    <t>2017:5425</t>
  </si>
  <si>
    <t>2017:5436</t>
  </si>
  <si>
    <t>2017:5450</t>
  </si>
  <si>
    <t>2017:5615</t>
  </si>
  <si>
    <t>2017:5626</t>
  </si>
  <si>
    <t>2017:5639</t>
  </si>
  <si>
    <t>2017:5657</t>
  </si>
  <si>
    <t>2017:5675</t>
  </si>
  <si>
    <t>2017:5706</t>
  </si>
  <si>
    <t>2017:5723</t>
  </si>
  <si>
    <t>2017:5737</t>
  </si>
  <si>
    <t>2017:5756</t>
  </si>
  <si>
    <t>2017:5766</t>
  </si>
  <si>
    <t>2017:5783</t>
  </si>
  <si>
    <t>2017:5796</t>
  </si>
  <si>
    <t>2017:5811</t>
  </si>
  <si>
    <t>2017:5822</t>
  </si>
  <si>
    <t>2017:5835</t>
  </si>
  <si>
    <t>2017:5854</t>
  </si>
  <si>
    <t>2017:5867</t>
  </si>
  <si>
    <t>2017:5895</t>
  </si>
  <si>
    <t>2017:5905</t>
  </si>
  <si>
    <t>2017:5933</t>
  </si>
  <si>
    <t>2017:5940</t>
  </si>
  <si>
    <t>2017:5953</t>
  </si>
  <si>
    <t>2017:5965</t>
  </si>
  <si>
    <t>2017:5977</t>
  </si>
  <si>
    <t>2017:5986</t>
  </si>
  <si>
    <t>2017:6000</t>
  </si>
  <si>
    <t>2017:6139</t>
  </si>
  <si>
    <t>2017:6147</t>
  </si>
  <si>
    <t>2017:6156</t>
  </si>
  <si>
    <t>2017:6197</t>
  </si>
  <si>
    <t>2017:6291</t>
  </si>
  <si>
    <t>Förutsättningar för utbildningen i vuxenutbildningen</t>
  </si>
  <si>
    <t>För de som har rätt till kommunal vuxenutbildning på grundläggande nivå och i svenska för invandrare verkar hemkommunen aktivt för att nu ut och motivera att de får delta i sådan utbildning.</t>
  </si>
  <si>
    <t>För de vuxna som har rätt till och önskar delta i kommunal vuxenutbildning på gymnasial nivå informerar och verkar hemkommunen aktivt för att de ska delta och ser till att de får delta i sådan utbildning.</t>
  </si>
  <si>
    <t>Hemkommunen ser till att den som avser att påbörja utbildning på grundläggande nivå och i svenska för invandrare erbjuds studie- och yrkesvägledning.</t>
  </si>
  <si>
    <t>Hemkommunen tar ansvar för att det för varje elev inom kommunal vuxenutbildning upprättas en individuell studieplan, att planen innehåller uppgifter i enlighet med författningarnas krav och att de informeras när planen revideras.</t>
  </si>
  <si>
    <t>För de vuxna som har rätt till det och önskar delta i särskild utbildning för vuxna på grundläggande nivå verkar hemkommunen aktivt för att nå ut, motivera och se till att de får delta i sådan utbildning.</t>
  </si>
  <si>
    <t>Hemkommunen ser till att den som avser att påbörja särskild utbildning för vuxna på grundläggande nivå erbjuds studie- och yrkesvägledning.</t>
  </si>
  <si>
    <t>Hemkommunen tar ansvar för att det för varje elev inom särskild utbildning för vuxna upprättas en individuell studieplan, att planen innehåller uppgifter i enlighet med författningarnas krav och att de informeras när planen revideras.</t>
  </si>
  <si>
    <t>Huvudmannen tillhandahåller kommunal vuxenutbildning på grundläggande och gymnasial nivå och ser till att den bedrivs i form av kurser.</t>
  </si>
  <si>
    <t>Huvudmannen tillhandahåller kommunal vuxenutbildning som svenska för invandrare och ser till att det bedrivs i den omfattning och enligt studievägarna som författningarna kräver.</t>
  </si>
  <si>
    <t>Huvudmannen ser till att kommunal vuxenutbildning är flexibel till arbetsformer, tid och bedrivs kontinuerligt under hela året så att den möter varje elev utifrån dennes behov och förutsättningar.</t>
  </si>
  <si>
    <t>Huvudmannen ser till att kommunal vuxenutbildning i svenska för invandrare är utformad så att den enskildes studier kan kombineras med förvärvsarbete och andra studier inom andra skolformer inom skolväsendet.</t>
  </si>
  <si>
    <t>Huvudmannen ser till att elever på grundläggande nivå som har bristfälliga kunskaper i svenska språket kan få utbildning på sitt modersmål eller annat språk eleven behärskar eller få studiehandledning på ett språk som eleven behärskar.</t>
  </si>
  <si>
    <t>Huvudmannen säkerställer att rektorn ser till att betyg sätts i enlighet med författningarnas krav.</t>
  </si>
  <si>
    <t>Huvudmannen ser till att en elev kan få sina kunskaper och sin kompetens validerade i enlighet med författningarnas krav.</t>
  </si>
  <si>
    <t xml:space="preserve">Huvudmannen ser till att det arbetsplatsförlagda lärandet motsvarar de krav som ställs på utbildningen. </t>
  </si>
  <si>
    <t>Huvudmannen tillhandahåller särskild utbildning för vuxna på grundläggande och gymnasial nivå och ser till att den bedrivs på det sätt som författningarna kräver.</t>
  </si>
  <si>
    <t>Huvudmannen ser till att särskild utbildning för vuxna är flexibel så att den möter varje elev utifrån dennes behov och förutsättningar och bedrivs kontinuerligt under hela året.</t>
  </si>
  <si>
    <t>Huvudmannen ser till att en elev kan få sina kunskaper och sin kompetens validerade.</t>
  </si>
  <si>
    <t>Huvudmannen ser till att det arbetsplatsförlagda lärandet motsvarar de krav som ställs på utbildningen.</t>
  </si>
  <si>
    <t>Huvudmannen ser till att rektorn har pedagogisk insikt genom utbildning och erfarenhet. För rektorer som anställts efter 15 mars 2010 har huvudmannen sett till att de har gått, går eller kommer gå särskild befattningsutbildning eller utbildning som kan jämföras med denna.</t>
  </si>
  <si>
    <t>Huvudmannen ser till att lärarna i vuxenutbildningen har legitimation och är behöriga för den undervisning de bedriver om de inte omfattas av något av undantagen från dessa krav.</t>
  </si>
  <si>
    <t>Huvudmannen ser till att vuxenutbildningen har tillgång till personal med sådan kompetens att elevernas behov av vägledning inför val av framtida utbildnings- och yrkesverksamhet kan tillgodoses.</t>
  </si>
  <si>
    <t>För de vuxna som har rätt till det och önskar delta i särskild utbildning för vuxna på gymnasial nivå informerar och verkar hemkommunen aktivt för att de ska delta och ser till att de får delta i sådan utbildning.</t>
  </si>
  <si>
    <t>Utveckling av utbildningen i vuxenutbildningen</t>
  </si>
  <si>
    <t>Utifrån en analys av det som framkommer i uppföljningen beslutar huvudmannen om och genomför nödvändiga utvecklingsåtgärder, och dokumenterar dessa.</t>
  </si>
  <si>
    <t>Huvudmannen ser till att nödvändiga åtgärder vidtas om det vid uppföljning, genom klagomål eller på annat sätt kommer fram att det finns brister i verksamheten.</t>
  </si>
  <si>
    <t>Huvudmannen ser till att personalen i vuxenutbildningen ges möjligheter till kompetensutveckling.</t>
  </si>
  <si>
    <t>Huvudmannen ser till att det i verksamheterna bedrivs ett målinriktat arbete för att motverka kränkande behandling av elever.</t>
  </si>
  <si>
    <t>2016:10373</t>
  </si>
  <si>
    <t>2016:10696</t>
  </si>
  <si>
    <t>2016:10717</t>
  </si>
  <si>
    <t>2016:10814</t>
  </si>
  <si>
    <t>2016:10850</t>
  </si>
  <si>
    <t>2016:10885</t>
  </si>
  <si>
    <t>2016:10918</t>
  </si>
  <si>
    <t>2016:10932</t>
  </si>
  <si>
    <t>2016:11014</t>
  </si>
  <si>
    <t>2017:4325</t>
  </si>
  <si>
    <t>2017:4621</t>
  </si>
  <si>
    <t>2017:5302</t>
  </si>
  <si>
    <t>2017:5317</t>
  </si>
  <si>
    <t>2017:5332</t>
  </si>
  <si>
    <t>2017:5344</t>
  </si>
  <si>
    <t>2017:5361</t>
  </si>
  <si>
    <t>2017:5368</t>
  </si>
  <si>
    <t>2017:5390</t>
  </si>
  <si>
    <t>2017:5403</t>
  </si>
  <si>
    <t>2017:5416</t>
  </si>
  <si>
    <t>2017:5424</t>
  </si>
  <si>
    <t>2017:5435</t>
  </si>
  <si>
    <t>2017:5449</t>
  </si>
  <si>
    <t>2017:5614</t>
  </si>
  <si>
    <t>2017:5625</t>
  </si>
  <si>
    <t>2017:5638</t>
  </si>
  <si>
    <t>2017:5656</t>
  </si>
  <si>
    <t>2017:5674</t>
  </si>
  <si>
    <t>2017:5705</t>
  </si>
  <si>
    <t>2017:5736</t>
  </si>
  <si>
    <t>2017:5755</t>
  </si>
  <si>
    <t>2017:5765</t>
  </si>
  <si>
    <t>2017:5782</t>
  </si>
  <si>
    <t>2017:5795</t>
  </si>
  <si>
    <t>2017:5810</t>
  </si>
  <si>
    <t>2017:5821</t>
  </si>
  <si>
    <t>2017:5834</t>
  </si>
  <si>
    <t>2017:5853</t>
  </si>
  <si>
    <t>2017:5866</t>
  </si>
  <si>
    <t>2017:5886</t>
  </si>
  <si>
    <t>2017:5904</t>
  </si>
  <si>
    <t>2017:5932</t>
  </si>
  <si>
    <t>2017:5939</t>
  </si>
  <si>
    <t>2017:5952</t>
  </si>
  <si>
    <t>2017:5964</t>
  </si>
  <si>
    <t>2017:5976</t>
  </si>
  <si>
    <t>2017:5985</t>
  </si>
  <si>
    <t>2017:5999</t>
  </si>
  <si>
    <t>2017:6143</t>
  </si>
  <si>
    <t>2017:6151</t>
  </si>
  <si>
    <t>2017:6201</t>
  </si>
  <si>
    <t>2017:6293</t>
  </si>
  <si>
    <t>2018:3888</t>
  </si>
  <si>
    <t>2018:513</t>
  </si>
  <si>
    <t>2015:4397</t>
  </si>
  <si>
    <t>Kullaviks Montessoriskola</t>
  </si>
  <si>
    <t>Nacka kommun</t>
  </si>
  <si>
    <t>Akademiska skolan</t>
  </si>
  <si>
    <t>Morups friskola</t>
  </si>
  <si>
    <t>Banérskolan</t>
  </si>
  <si>
    <t>Betelskolan</t>
  </si>
  <si>
    <t>Broholmskolan</t>
  </si>
  <si>
    <t>Särö Montessoriskola</t>
  </si>
  <si>
    <t>Nova Montessoriskola</t>
  </si>
  <si>
    <t>Montessorifriskolan Stellatus</t>
  </si>
  <si>
    <t>Onsala Montessoriskola</t>
  </si>
  <si>
    <t>Pontos Grundskola</t>
  </si>
  <si>
    <t>Stenungsunds Montessoriskola</t>
  </si>
  <si>
    <t>Göteborgs kommun</t>
  </si>
  <si>
    <t>2017:5480</t>
  </si>
  <si>
    <t>Göteborgs Högre Samskola gr.</t>
  </si>
  <si>
    <t>2017:5481</t>
  </si>
  <si>
    <t>Lilla Samskolan F-6</t>
  </si>
  <si>
    <t>Enköpings kommun</t>
  </si>
  <si>
    <t>2017:6012</t>
  </si>
  <si>
    <t>Robinson Svedia</t>
  </si>
  <si>
    <t>2017:6013</t>
  </si>
  <si>
    <t>Robinson Husberg</t>
  </si>
  <si>
    <t>2017:6014</t>
  </si>
  <si>
    <t>Robinson Vårfru</t>
  </si>
  <si>
    <t>2017:6015</t>
  </si>
  <si>
    <t>Robinson Fanna</t>
  </si>
  <si>
    <t>Grytnäs friskola</t>
  </si>
  <si>
    <t>Blomenbergska skolan</t>
  </si>
  <si>
    <t>Böle Byskola</t>
  </si>
  <si>
    <t>Skälbyskolan</t>
  </si>
  <si>
    <t>Skrylleängs Montessoriskola</t>
  </si>
  <si>
    <t>Docksta Friskola</t>
  </si>
  <si>
    <t>Freinetskolan i Lund</t>
  </si>
  <si>
    <t>Friskolan Lust &amp; Lära</t>
  </si>
  <si>
    <t>Örnsköldsviks kommun</t>
  </si>
  <si>
    <t>2017:6047</t>
  </si>
  <si>
    <t>Bäckagårdsskolan</t>
  </si>
  <si>
    <t>Kangos Kultur- o ekologiskola</t>
  </si>
  <si>
    <t>Fredsborgskolan</t>
  </si>
  <si>
    <t>Birkaskolan</t>
  </si>
  <si>
    <t>Rydbo friskola</t>
  </si>
  <si>
    <t>Segersta Nya skola</t>
  </si>
  <si>
    <t>Lingua Montessoriskola</t>
  </si>
  <si>
    <t>Stiftelsen BMSL</t>
  </si>
  <si>
    <t>Mikaeliskolan</t>
  </si>
  <si>
    <t>Lunds Waldorfskola</t>
  </si>
  <si>
    <t>Söderhamns friskola</t>
  </si>
  <si>
    <t>Sörängs skola</t>
  </si>
  <si>
    <t>Tryserums friskola</t>
  </si>
  <si>
    <t>Vallentuna Friskola</t>
  </si>
  <si>
    <t>Östersunds Waldorfskola</t>
  </si>
  <si>
    <t>Vallentuna internationella montessoriskola</t>
  </si>
  <si>
    <t>Vrena friskola</t>
  </si>
  <si>
    <t>Akers friskola F-9</t>
  </si>
  <si>
    <t>2017:6205</t>
  </si>
  <si>
    <t>Silverbäckens skola</t>
  </si>
  <si>
    <t>Kalmar kommun</t>
  </si>
  <si>
    <t>2017:6207</t>
  </si>
  <si>
    <t>Kalmar waldorfskola</t>
  </si>
  <si>
    <t>2017:6211</t>
  </si>
  <si>
    <t>2017:6213</t>
  </si>
  <si>
    <t>Borås kommun</t>
  </si>
  <si>
    <t>2017:6215</t>
  </si>
  <si>
    <t>Kunskapsskolan Borås</t>
  </si>
  <si>
    <t>2017:6217</t>
  </si>
  <si>
    <t>2017:7025</t>
  </si>
  <si>
    <t>Kunskapsskolan Saltsjöbaden</t>
  </si>
  <si>
    <t>2017:7026</t>
  </si>
  <si>
    <t>Kunskapsskolan Enskede</t>
  </si>
  <si>
    <t>Katrineholms kommun</t>
  </si>
  <si>
    <t>2017:7027</t>
  </si>
  <si>
    <t>Kunskapsskolan Katrineholm</t>
  </si>
  <si>
    <t>2017:7028</t>
  </si>
  <si>
    <t>Kunskapsskolans Resursskola</t>
  </si>
  <si>
    <t>2017:7029</t>
  </si>
  <si>
    <t>Kunskapsskolan Täby</t>
  </si>
  <si>
    <t>2017:7030</t>
  </si>
  <si>
    <t>Kunskapsskolan Västerås</t>
  </si>
  <si>
    <t>2017:7031</t>
  </si>
  <si>
    <t>Kunskapsskolan Spånga</t>
  </si>
  <si>
    <t>Helsingborgs kommun</t>
  </si>
  <si>
    <t>2017:7032</t>
  </si>
  <si>
    <t>Kunskapsskolan Helsingborg</t>
  </si>
  <si>
    <t>2017:7033</t>
  </si>
  <si>
    <t>Kunskapsskolan Lund</t>
  </si>
  <si>
    <t>Ystads kommun</t>
  </si>
  <si>
    <t>2017:7035</t>
  </si>
  <si>
    <t>Kunskapsskolan Ystad</t>
  </si>
  <si>
    <t>2017:7036</t>
  </si>
  <si>
    <t>Kunskapsskolan Landskrona</t>
  </si>
  <si>
    <t>2017:7037</t>
  </si>
  <si>
    <t>Kunskapsskolan Fruängen</t>
  </si>
  <si>
    <t>Trelleborgs kommun</t>
  </si>
  <si>
    <t>2017:7038</t>
  </si>
  <si>
    <t>Kunskapsskolan Trelleborg</t>
  </si>
  <si>
    <t>2017:7039</t>
  </si>
  <si>
    <t>Kunskapsskolan Enköping</t>
  </si>
  <si>
    <t>Uppsala kommun</t>
  </si>
  <si>
    <t>2017:7040</t>
  </si>
  <si>
    <t>Kunskapsskolan Uppsala Norra</t>
  </si>
  <si>
    <t>2017:7041</t>
  </si>
  <si>
    <t>Kunskapsskolan Uppsala</t>
  </si>
  <si>
    <t>Örebro kommun</t>
  </si>
  <si>
    <t>2017:7042</t>
  </si>
  <si>
    <t>Kunskapsskolan Örebro</t>
  </si>
  <si>
    <t>Norrköpings kommun</t>
  </si>
  <si>
    <t>2017:7043</t>
  </si>
  <si>
    <t>Kunskapsskolan Norrköping</t>
  </si>
  <si>
    <t>2017:7044</t>
  </si>
  <si>
    <t>Kunskapsskolan Tyresö</t>
  </si>
  <si>
    <t>2017:7045</t>
  </si>
  <si>
    <t>Kunskapsskolan Krokslätt</t>
  </si>
  <si>
    <t>2017:7046</t>
  </si>
  <si>
    <t>Kunskapsskolan Nacka</t>
  </si>
  <si>
    <t>2017:7047</t>
  </si>
  <si>
    <t>Kunskapsskolan Nyköping</t>
  </si>
  <si>
    <t>2017:7161</t>
  </si>
  <si>
    <t>Runborgs skola</t>
  </si>
  <si>
    <t>Botkyrka kommun</t>
  </si>
  <si>
    <t>2017:8940</t>
  </si>
  <si>
    <t>Kunskapsskolan Tumba</t>
  </si>
  <si>
    <t>Sandvikens Montessoriskola</t>
  </si>
  <si>
    <t>Rektorn följer upp skolenhetens resultat.  Uppföljningen genomförs i relation till de nationella målen och dokumenteras.</t>
  </si>
  <si>
    <t xml:space="preserve">Rektorn fördelar resurser inom skolenheten efter elevernas olika  förutsättningar och behov. </t>
  </si>
  <si>
    <t>Huvudmannen ser till att rektorer som anställs vid skolenheterna har pedagogisk insikt genom utbildning och erfarenhet. För rektorer som anställts efter den 15 mars 2010 har huvudmannen sett till att de har gått, går eller kommer att gå särskild befattnin</t>
  </si>
  <si>
    <t>Huvudmannen tar emot anmälningar från rektorer om angivna kränkningar mot elever, utreder skyndsamt omständigheterna kring de angivna kränkningarna och vidtar i förekommande fall de åtgärder som skäligen kan krävas för att förhindra kränkande behandling i</t>
  </si>
  <si>
    <t>Ljungby Fria Gymnasium</t>
  </si>
  <si>
    <t>Surahammars kommun</t>
  </si>
  <si>
    <t>Viljan</t>
  </si>
  <si>
    <t>2017:10005</t>
  </si>
  <si>
    <t>Peabskolan Göteborg</t>
  </si>
  <si>
    <t>2017:10006</t>
  </si>
  <si>
    <t>Peabskolan Solna</t>
  </si>
  <si>
    <t>2017:5482</t>
  </si>
  <si>
    <t>Folkuniversitetets gymnasium i Trollhättan</t>
  </si>
  <si>
    <t>2017:5483</t>
  </si>
  <si>
    <t>Folkuniversitetets gymnasium i Karlstad</t>
  </si>
  <si>
    <t>Lillerudsgymnasiet</t>
  </si>
  <si>
    <t>Munkeröds utb.c., Stenungsund</t>
  </si>
  <si>
    <t>2017:5491</t>
  </si>
  <si>
    <t>Göteborgs Högre Samskola gy.</t>
  </si>
  <si>
    <t>Dille Gård Naturbruksgymnasium</t>
  </si>
  <si>
    <t>Elteknikbranschens gymnasium</t>
  </si>
  <si>
    <t>Nyköpings Enskilda Gymnasium</t>
  </si>
  <si>
    <t>Hälsingegymnasiet</t>
  </si>
  <si>
    <t>Lunds Fordonstekniska Gymn.</t>
  </si>
  <si>
    <t>2017:6115</t>
  </si>
  <si>
    <t>Påhlmans gymnasium</t>
  </si>
  <si>
    <t>2017:6116</t>
  </si>
  <si>
    <t>Kulturama gymnasium Odenplan</t>
  </si>
  <si>
    <t>2017:6117</t>
  </si>
  <si>
    <t>Stockholms Tillskärarakademis Gymnasium</t>
  </si>
  <si>
    <t>Naturlära i Hälsingland</t>
  </si>
  <si>
    <t>Nytorps Hästgymnasium</t>
  </si>
  <si>
    <t>Psykologigymnasiet</t>
  </si>
  <si>
    <t>Göranssonska skolan</t>
  </si>
  <si>
    <t>Kopparlundsgymnasiet</t>
  </si>
  <si>
    <t>Västerås Ridgymnasium</t>
  </si>
  <si>
    <t>Östersunds Gymnasieskola</t>
  </si>
  <si>
    <t>Skellefteå kommun</t>
  </si>
  <si>
    <t>2017:6203</t>
  </si>
  <si>
    <t>Guldstadsgymnasiet i Skellefteå</t>
  </si>
  <si>
    <t>2017:6208</t>
  </si>
  <si>
    <t>Dag Hammarskjöld Gymnasiet</t>
  </si>
  <si>
    <t>2017:6216</t>
  </si>
  <si>
    <t>Kunskapsgymnasiet Göteborg</t>
  </si>
  <si>
    <t>2017:6219</t>
  </si>
  <si>
    <t>Hampnäs gymnasium</t>
  </si>
  <si>
    <t>2017:7048</t>
  </si>
  <si>
    <t>Internationella Kunskapsgymnasiet</t>
  </si>
  <si>
    <t>2017:7049</t>
  </si>
  <si>
    <t>Kunskapsgymnasiet Norrköping</t>
  </si>
  <si>
    <t>2017:7051</t>
  </si>
  <si>
    <t>Kunskapsgymnasiet Uppsala</t>
  </si>
  <si>
    <t>2017:7395</t>
  </si>
  <si>
    <t>Häggviks Gymnasium Gymnasieskola</t>
  </si>
  <si>
    <t>2018:2230</t>
  </si>
  <si>
    <t>Consensum Sollentuna</t>
  </si>
  <si>
    <t>2018:695</t>
  </si>
  <si>
    <t>Kunskapsgymnasiet Västerås</t>
  </si>
  <si>
    <t>2015:10173</t>
  </si>
  <si>
    <t>Stockholms Idrottsgymnasium</t>
  </si>
  <si>
    <t>Förutsättningar för utbildningen</t>
  </si>
  <si>
    <t>Huvudmannen ser till att rektorer som anställs vid skolenheterna har pedagogisk insikt genom utbildning och erfarenhet samt att de har gått, går eller kommer att gå särskild befattningsutbildning eller utbildning som kan jämställas med denna.</t>
  </si>
  <si>
    <t>Huvudmannen ser till att det på grundskoleenheterna finns tillgång till elevhälsa för eleverna i förskoleklass och grundskola, så att den kan användas främst förebyggande och hälsofrämjande och för att stödja elevernas utveckling mot målen.</t>
  </si>
  <si>
    <t>Huvudmannen ser till att det vid skolenheterna erbjuds och anordnas modersmålsundervisning till alla elever som tillhör någon av de nationella minoriteterna och för de elever som i övrigt har rätt till detta.</t>
  </si>
  <si>
    <t>Styrning och utveckling av utbildningen</t>
  </si>
  <si>
    <t>Huvudmannen följer upp resultat inom utbildningen i förhållande till de nationella målen, och dokumenterar denna uppföljning.</t>
  </si>
  <si>
    <t xml:space="preserve">Utifrån en analys av det som framkommer i uppföljningen beslutar huvudmannen om nödvändiga utvecklingsåtgärder för att säkerställa en likvärdig utbildning, och dokumenterar de beslutade åtgärderna. </t>
  </si>
  <si>
    <t xml:space="preserve">Huvudmannen ser till att det inom ramen för utbildningen bedrivs ett målinriktat arbete för att motverka kränkande behandling av elever, samt tar emot anmälningar om kränkande behandling från rektorer.
</t>
  </si>
  <si>
    <t>Huvudmannen fullgör de uppgifter och det ansvar som följer av huvudmannaskapet.</t>
  </si>
  <si>
    <t>Skärsta Friskola Ekonomisk förening</t>
  </si>
  <si>
    <t>7696144539</t>
  </si>
  <si>
    <t>2018:6694</t>
  </si>
  <si>
    <t>2120000654</t>
  </si>
  <si>
    <t>2018:6728</t>
  </si>
  <si>
    <t>2120001041</t>
  </si>
  <si>
    <t>2018:7127</t>
  </si>
  <si>
    <t>2120002445</t>
  </si>
  <si>
    <t>Nordmalings kommun</t>
  </si>
  <si>
    <t>2018:7134</t>
  </si>
  <si>
    <t>2120002536</t>
  </si>
  <si>
    <t>Robertsfors kommun</t>
  </si>
  <si>
    <t>2018:7141</t>
  </si>
  <si>
    <t>2120002551</t>
  </si>
  <si>
    <t>Flens kommun</t>
  </si>
  <si>
    <t>2018:8760</t>
  </si>
  <si>
    <t>2120000332</t>
  </si>
  <si>
    <t>Mönsterås kommun</t>
  </si>
  <si>
    <t>2018:8764</t>
  </si>
  <si>
    <t>2120000720</t>
  </si>
  <si>
    <t>Tulinkisuando friskoleförening</t>
  </si>
  <si>
    <t>8024175567</t>
  </si>
  <si>
    <t xml:space="preserve">Huvudmannen ser till att det på skolenheterna finns tillgång till elevhälsa för eleverna i grundsärskola, så att den kan användas främst förebyggande och hälsofrämjande och för att stödja elevernas utveckling mot målen. </t>
  </si>
  <si>
    <t>2018:6696</t>
  </si>
  <si>
    <t>2018:6745</t>
  </si>
  <si>
    <t>2018:7129</t>
  </si>
  <si>
    <t>2018:7136</t>
  </si>
  <si>
    <t>2018:7143</t>
  </si>
  <si>
    <t>Huvudmannen ser till att det på gymnasieskolenheterna finns tillgång till elevhälsa för eleverna i gymnasieskolan, så att den kan användas främst förebyggande och hälsofrämjande och för att stödja elevernas utveckling mot målen.</t>
  </si>
  <si>
    <t>Huvudmannen ser till att det vid skolenheterna erbjuds och anordnas modersmålsundervisning till elever som tillhör någon av de nationella minoriteterna och har rätt till detta. Huvudmannen ska se till att det erbjuds och anordnas modersmålsundervisning även i övrigt för de elever som har rätt till detta.</t>
  </si>
  <si>
    <t>Cybergymnasiet Stockholm AB</t>
  </si>
  <si>
    <t>5565547964</t>
  </si>
  <si>
    <t>Distra utbildnings center AB</t>
  </si>
  <si>
    <t>5566064209</t>
  </si>
  <si>
    <t>Utbildningscentret för yrkestrafik i Sverige AB</t>
  </si>
  <si>
    <t>5562629179</t>
  </si>
  <si>
    <t>2018:6695</t>
  </si>
  <si>
    <t>2018:6742</t>
  </si>
  <si>
    <t>2018:7128</t>
  </si>
  <si>
    <t>2018:7135</t>
  </si>
  <si>
    <t>2018:7142</t>
  </si>
  <si>
    <t>2018:8034</t>
  </si>
  <si>
    <t>Stadsmissionens skolstiftelse</t>
  </si>
  <si>
    <t>8020170794</t>
  </si>
  <si>
    <t xml:space="preserve">Huvudmannen ser till att det på skolenheterna finns tillgång till elevhälsa för eleverna i gymnasiesärskola, så att den kan användas främst förebyggande och hälsofrämjande och för att stödja elevernas utveckling mot målen. </t>
  </si>
  <si>
    <t>2018:6697</t>
  </si>
  <si>
    <t>2018:6749</t>
  </si>
  <si>
    <t>2018:7130</t>
  </si>
  <si>
    <t>2018:7137</t>
  </si>
  <si>
    <t>2018:7144</t>
  </si>
  <si>
    <t xml:space="preserve">Huvudmannen följer upp resultat inom utbildningen i förhållande till de nationella målen, och dokumenterar denna uppföljning. </t>
  </si>
  <si>
    <t xml:space="preserve">Huvudmannen ser till att det inom ramen för utbildningen i förskolan och annan pedagogisk verksamhet bedrivs ett målinriktat arbete för att motverka kränkande behandling av barn samt tar emot anmälningar om kränkande behandling från förskolechefer. </t>
  </si>
  <si>
    <t xml:space="preserve">Huvudmannen fullgör de uppgifter och det ansvar som följer av huvudmannaskapet. </t>
  </si>
  <si>
    <t>2018:6693</t>
  </si>
  <si>
    <t>2018:6726</t>
  </si>
  <si>
    <t>2018:7126</t>
  </si>
  <si>
    <t>2018:7133</t>
  </si>
  <si>
    <t>2018:7140</t>
  </si>
  <si>
    <t>Huvudmannen ser till att anställda rektorer eller förskolechefer som leder och samordnar verksamheterna i fritidshemmet har pedagogisk insikt genom utbildning och erfarenhet, samt att de har gått, går eller kommer att gå särskild befattningsutbildning eller utbildning som kan jämställas med denna.</t>
  </si>
  <si>
    <t xml:space="preserve">Huvudmannen ser till att det inom ramen för utbildningen i fritidshemmet och annan pedagogisk verksamhet bedrivs ett målinriktat arbete för att motverka kränkande behandling av elever samt tar emot anmälningar om kränkande behandling från rektorer. </t>
  </si>
  <si>
    <t>Huvudmannen fullgör de uppgifter och de ansvar som följer av huvudmannaskapet.</t>
  </si>
  <si>
    <t>2018:6692</t>
  </si>
  <si>
    <t>2018:7125</t>
  </si>
  <si>
    <t>2018:7132</t>
  </si>
  <si>
    <t>2018:7139</t>
  </si>
  <si>
    <t>Förutsättningar för vuxenutbildningen</t>
  </si>
  <si>
    <t>För de som har rätt till kommunal vuxenutbildning på grundläggande nivå och i svenska för invandrare verkar hemkommunen aktivt för att nå ut och motivera att de får delta i sådan utbildning.</t>
  </si>
  <si>
    <t>Huvudmannen ser till att rektorn har pedagogisk insikt genom utbildning och erfarenhet, samt att de har gått, går eller kommer gå särskild befattningsutbildning eller utbildning som kan jämföras med denna.</t>
  </si>
  <si>
    <t>Styrning och utveckling av vuxenutbildningen</t>
  </si>
  <si>
    <t>Utifrån en analys av det som framkommer i uppföljningen beslutar huvudmannen om och genomför nödvändiga utvecklingsåtgärder för att säkerställa en likvärdig utbildning, och dokumenterar dessa.</t>
  </si>
  <si>
    <t>Huvudmannen ser till att det i verksamheterna bedrivs ett målinriktat arbete för att motverka kränkande behandling av elever samt tar emot anmälningar om kränkande behandling från rektorer.</t>
  </si>
  <si>
    <t>2018:6691</t>
  </si>
  <si>
    <t>2018:6722</t>
  </si>
  <si>
    <t>2018:7124</t>
  </si>
  <si>
    <t>2018:7131</t>
  </si>
  <si>
    <t>2018:7138</t>
  </si>
  <si>
    <t>Tillsyn av huvudmän:</t>
  </si>
  <si>
    <t>Prioriterad tillsyn av skolor:</t>
  </si>
  <si>
    <t>Tillbaka till Innehållsförteckning</t>
  </si>
  <si>
    <t>Regelbunden tillsyn 2018 inom tidigare tillsynsmodell t.o.m. första halvåret 2018:</t>
  </si>
  <si>
    <t/>
  </si>
  <si>
    <t>Bastillsyn av skolor:</t>
  </si>
  <si>
    <t>Regelbunden tillsyn, Skolinspektionen 2018 (tidigare tillsynsmodell)</t>
  </si>
  <si>
    <t>Regelbunden tillsyn, Skolinspektionen 2018 (ny tillsynsmodell)</t>
  </si>
  <si>
    <t>- Under andra halvåret 2018 förändrade Skolinspektionen sin inspektionsmodell. Eftersom tillsynen i den tidigare modellen och den nya modellen inte är helt jämförbara så presenteras statistiken i separata tabeller. De allra flesta beslut 2018 togs i den tidigare modellen.</t>
  </si>
  <si>
    <t>Organisations-nummer</t>
  </si>
  <si>
    <t>Ärende-nummer</t>
  </si>
  <si>
    <t xml:space="preserve"> - Huvudmannen är den som driver skolan/verksamheten. När det gäller kommunala skolor är huvudmannen kommunen och för landstingsdrivna skolor är huvudmannen landstinget. Dessa huvudmän kategoriseras som offentliga huvudmän. För fristående skolor är huvudmannen det företag eller organisation eller den enskilda individ som driver skolan. Dessa huvudmän  kategoriseras som enskilda huvudmän. En enskild huvudman kan vara huvudman för en eller fler skolenheter.</t>
  </si>
  <si>
    <t>- Statistiken visar förhållandena som gällde vid tiden för den regelbundna tillsynen. Efter att Skolinspektionens beslut fattats  kan skolorna ha förbättrat arbetet på de granskade områdena.</t>
  </si>
  <si>
    <t>Grundsärskola (inga beslut fattade i ny tillsynsmodell 2018)</t>
  </si>
  <si>
    <t>Gymnasiesärskola (inga beslut fattade i ny tillsynsmodell 2018)</t>
  </si>
  <si>
    <t>Fritidshem, enskilda (inga beslut fattade i ny tillsynsmodell 2018)</t>
  </si>
  <si>
    <t xml:space="preserve">- Skolinspektionen genomför tillsyn av grund- och gymnasieskolor där en hög andel elever riskerar att inte få den utbildning de har rätt till, i den tidigare modellen kallad prioriterad tillsyn. Dessutom görs huvudmannatillsyn av huvudmannens övergripande verksamhet inom samtliga skol- och verksamhetsformer. I den tidigare modellen fick alla fristående skolor antingen prioriterad tillsyn eller en mindre omfattande bastillsyn. Dessutom fick alla grundsär- och gymnasiesärskolor en tillsyn omfattande den prioriterade tillsynen. </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</si>
</sst>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i/>
      <sz val="10"/>
      <color theme="1"/>
      <name val="Calibri"/>
      <family val="2"/>
      <scheme val="minor"/>
    </font>
    <font>
      <b/>
      <sz val="11"/>
      <name val="Calibri"/>
      <family val="2"/>
      <scheme val="minor"/>
    </font>
    <font>
      <sz val="11"/>
      <name val="Calibri"/>
      <family val="2"/>
      <scheme val="minor"/>
    </font>
    <font>
      <sz val="10"/>
      <color theme="1"/>
      <name val="Calibri"/>
      <family val="2"/>
      <scheme val="minor"/>
    </font>
    <font>
      <sz val="10"/>
      <name val="Calibri"/>
      <family val="2"/>
      <scheme val="minor"/>
    </font>
    <font>
      <b/>
      <sz val="11"/>
      <color rgb="FFFF0000"/>
      <name val="Calibri"/>
      <family val="2"/>
      <scheme val="minor"/>
    </font>
    <font>
      <b/>
      <sz val="10"/>
      <color theme="1"/>
      <name val="Calibri"/>
      <family val="2"/>
      <scheme val="minor"/>
    </font>
    <font>
      <b/>
      <sz val="10"/>
      <name val="Calibri"/>
      <family val="2"/>
      <scheme val="minor"/>
    </font>
    <font>
      <sz val="9"/>
      <color theme="1"/>
      <name val="Calibri"/>
      <family val="2"/>
      <scheme val="minor"/>
    </font>
    <font>
      <sz val="10"/>
      <color rgb="FFFF0000"/>
      <name val="Calibri"/>
      <family val="2"/>
      <scheme val="minor"/>
    </font>
    <font>
      <sz val="11"/>
      <color rgb="FF222222"/>
      <name val="Calibri"/>
      <family val="2"/>
      <scheme val="minor"/>
    </font>
    <font>
      <b/>
      <sz val="11"/>
      <color rgb="FF0070C0"/>
      <name val="Calibri"/>
      <family val="2"/>
      <scheme val="minor"/>
    </font>
    <font>
      <u/>
      <sz val="11"/>
      <color theme="10"/>
      <name val="Calibri"/>
      <family val="2"/>
      <scheme val="minor"/>
    </font>
    <font>
      <b/>
      <u/>
      <sz val="12"/>
      <color theme="1"/>
      <name val="Calibri"/>
      <family val="2"/>
      <scheme val="minor"/>
    </font>
    <font>
      <sz val="8"/>
      <color rgb="FFFF0000"/>
      <name val="Calibri"/>
      <family val="2"/>
      <scheme val="minor"/>
    </font>
    <font>
      <i/>
      <sz val="10"/>
      <color rgb="FFFF0000"/>
      <name val="Calibri"/>
      <family val="2"/>
      <scheme val="minor"/>
    </font>
    <font>
      <i/>
      <sz val="11"/>
      <color theme="1"/>
      <name val="Calibri"/>
      <family val="2"/>
      <scheme val="minor"/>
    </font>
    <font>
      <i/>
      <sz val="1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theme="4" tint="0.79998168889431442"/>
        <bgColor theme="4" tint="0.79998168889431442"/>
      </patternFill>
    </fill>
  </fills>
  <borders count="17">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theme="4" tint="0.39997558519241921"/>
      </top>
      <bottom style="thin">
        <color theme="4" tint="0.39997558519241921"/>
      </bottom>
      <diagonal/>
    </border>
    <border>
      <left/>
      <right style="thin">
        <color indexed="64"/>
      </right>
      <top/>
      <bottom/>
      <diagonal/>
    </border>
    <border>
      <left/>
      <right style="thin">
        <color indexed="64"/>
      </right>
      <top/>
      <bottom style="thin">
        <color indexed="64"/>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5">
    <xf numFmtId="0" fontId="0" fillId="0" borderId="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8" fillId="0" borderId="0" applyNumberFormat="0" applyFill="0" applyBorder="0" applyAlignment="0" applyProtection="0"/>
  </cellStyleXfs>
  <cellXfs count="174">
    <xf numFmtId="0" fontId="0" fillId="0" borderId="0" xfId="0"/>
    <xf numFmtId="0" fontId="3" fillId="0" borderId="0" xfId="0" applyFont="1"/>
    <xf numFmtId="0" fontId="4" fillId="0" borderId="0" xfId="0" applyFont="1"/>
    <xf numFmtId="0" fontId="2" fillId="0" borderId="0" xfId="0" applyFont="1"/>
    <xf numFmtId="0" fontId="5" fillId="0" borderId="0" xfId="0" applyFont="1"/>
    <xf numFmtId="0" fontId="0" fillId="2" borderId="0" xfId="0" applyFont="1" applyFill="1" applyAlignment="1" applyProtection="1">
      <alignment horizontal="left"/>
    </xf>
    <xf numFmtId="0" fontId="0" fillId="2" borderId="0" xfId="0" applyFont="1" applyFill="1" applyAlignment="1" applyProtection="1">
      <alignment horizontal="right"/>
    </xf>
    <xf numFmtId="0" fontId="0" fillId="2" borderId="1" xfId="0" applyFont="1" applyFill="1" applyBorder="1" applyAlignment="1">
      <alignment horizontal="left" wrapText="1"/>
    </xf>
    <xf numFmtId="0" fontId="0" fillId="2" borderId="0" xfId="0" applyFont="1" applyFill="1" applyBorder="1" applyAlignment="1">
      <alignment horizontal="left" wrapText="1"/>
    </xf>
    <xf numFmtId="0" fontId="0" fillId="2" borderId="0" xfId="0" applyFont="1" applyFill="1" applyAlignment="1">
      <alignment horizontal="left"/>
    </xf>
    <xf numFmtId="0" fontId="7" fillId="2" borderId="0" xfId="0" applyFont="1" applyFill="1" applyAlignment="1" applyProtection="1">
      <alignment horizontal="left"/>
    </xf>
    <xf numFmtId="0" fontId="8" fillId="2" borderId="0" xfId="0" applyFont="1" applyFill="1" applyAlignment="1" applyProtection="1">
      <alignment horizontal="left"/>
    </xf>
    <xf numFmtId="0" fontId="9" fillId="2" borderId="0" xfId="0" applyFont="1" applyFill="1" applyAlignment="1" applyProtection="1">
      <alignment horizontal="right"/>
    </xf>
    <xf numFmtId="0" fontId="6" fillId="2" borderId="0" xfId="0" applyFont="1" applyFill="1" applyAlignment="1" applyProtection="1">
      <alignment horizontal="center"/>
    </xf>
    <xf numFmtId="0" fontId="6" fillId="2" borderId="0" xfId="0" applyFont="1" applyFill="1" applyAlignment="1" applyProtection="1">
      <alignment horizontal="left"/>
    </xf>
    <xf numFmtId="0" fontId="6" fillId="2" borderId="0" xfId="0" applyFont="1" applyFill="1" applyAlignment="1" applyProtection="1">
      <alignment horizontal="right"/>
    </xf>
    <xf numFmtId="0" fontId="9" fillId="2" borderId="0" xfId="0" applyFont="1" applyFill="1" applyAlignment="1">
      <alignment horizontal="center"/>
    </xf>
    <xf numFmtId="0" fontId="10" fillId="2" borderId="0" xfId="0" applyFont="1" applyFill="1" applyAlignment="1" applyProtection="1">
      <alignment horizontal="left"/>
    </xf>
    <xf numFmtId="0" fontId="0" fillId="2" borderId="0" xfId="0" applyFont="1" applyFill="1" applyBorder="1" applyAlignment="1" applyProtection="1">
      <alignment horizontal="left" wrapText="1"/>
      <protection locked="0"/>
    </xf>
    <xf numFmtId="0" fontId="9" fillId="2" borderId="0" xfId="0" applyFont="1" applyFill="1" applyAlignment="1" applyProtection="1">
      <alignment horizontal="center"/>
    </xf>
    <xf numFmtId="9" fontId="10" fillId="2" borderId="0" xfId="1" applyFont="1" applyFill="1" applyAlignment="1" applyProtection="1">
      <alignment horizontal="left"/>
    </xf>
    <xf numFmtId="0" fontId="8" fillId="2" borderId="0" xfId="0" applyFont="1" applyFill="1" applyBorder="1" applyAlignment="1" applyProtection="1">
      <alignment horizontal="left"/>
    </xf>
    <xf numFmtId="0" fontId="0" fillId="2" borderId="0" xfId="0" applyFont="1" applyFill="1" applyBorder="1" applyAlignment="1">
      <alignment horizontal="left"/>
    </xf>
    <xf numFmtId="0" fontId="2" fillId="2" borderId="1" xfId="0" applyFont="1" applyFill="1" applyBorder="1" applyAlignment="1">
      <alignment horizontal="left" wrapText="1"/>
    </xf>
    <xf numFmtId="0" fontId="0" fillId="2" borderId="0" xfId="0" applyFont="1" applyFill="1" applyBorder="1" applyAlignment="1" applyProtection="1">
      <alignment horizontal="left"/>
    </xf>
    <xf numFmtId="0" fontId="0" fillId="2" borderId="0" xfId="0" applyFont="1" applyFill="1" applyBorder="1" applyAlignment="1" applyProtection="1">
      <alignment horizontal="right"/>
    </xf>
    <xf numFmtId="0" fontId="8" fillId="2" borderId="0" xfId="0" applyFont="1" applyFill="1" applyBorder="1" applyAlignment="1" applyProtection="1">
      <alignment horizontal="right"/>
    </xf>
    <xf numFmtId="0" fontId="12" fillId="2" borderId="2" xfId="0" applyFont="1" applyFill="1" applyBorder="1" applyAlignment="1">
      <alignment horizontal="left"/>
    </xf>
    <xf numFmtId="0" fontId="0" fillId="2" borderId="3" xfId="0" applyFont="1" applyFill="1" applyBorder="1" applyAlignment="1">
      <alignment horizontal="left" wrapText="1"/>
    </xf>
    <xf numFmtId="0" fontId="0" fillId="2" borderId="3" xfId="0" applyFont="1" applyFill="1" applyBorder="1" applyAlignment="1" applyProtection="1">
      <alignment horizontal="left" wrapText="1"/>
      <protection locked="0"/>
    </xf>
    <xf numFmtId="0" fontId="6" fillId="2" borderId="3" xfId="0" applyFont="1" applyFill="1" applyBorder="1" applyAlignment="1">
      <alignment horizontal="center" wrapText="1"/>
    </xf>
    <xf numFmtId="0" fontId="10" fillId="2" borderId="3" xfId="0" applyFont="1" applyFill="1" applyBorder="1" applyAlignment="1" applyProtection="1">
      <alignment horizontal="left"/>
    </xf>
    <xf numFmtId="0" fontId="9" fillId="2" borderId="3" xfId="0" applyFont="1" applyFill="1" applyBorder="1" applyAlignment="1" applyProtection="1">
      <alignment horizontal="left"/>
    </xf>
    <xf numFmtId="0" fontId="10" fillId="2" borderId="3" xfId="0" applyFont="1" applyFill="1" applyBorder="1" applyAlignment="1" applyProtection="1">
      <alignment horizontal="right"/>
    </xf>
    <xf numFmtId="0" fontId="12" fillId="0" borderId="1" xfId="0" applyFont="1" applyBorder="1" applyAlignment="1">
      <alignment horizontal="left"/>
    </xf>
    <xf numFmtId="0" fontId="12" fillId="0" borderId="0" xfId="0" applyFont="1" applyAlignment="1">
      <alignment horizontal="left"/>
    </xf>
    <xf numFmtId="0" fontId="12" fillId="2" borderId="3" xfId="0" applyFont="1" applyFill="1" applyBorder="1" applyAlignment="1">
      <alignment horizontal="left"/>
    </xf>
    <xf numFmtId="0" fontId="13" fillId="2" borderId="4" xfId="0" applyFont="1" applyFill="1" applyBorder="1" applyAlignment="1" applyProtection="1">
      <alignment horizontal="left" wrapText="1"/>
    </xf>
    <xf numFmtId="0" fontId="12" fillId="2" borderId="4" xfId="0" applyFont="1" applyFill="1" applyBorder="1" applyAlignment="1" applyProtection="1">
      <alignment horizontal="left" wrapText="1"/>
    </xf>
    <xf numFmtId="0" fontId="13" fillId="2" borderId="5" xfId="0" applyFont="1" applyFill="1" applyBorder="1" applyAlignment="1" applyProtection="1">
      <alignment horizontal="left" wrapText="1"/>
    </xf>
    <xf numFmtId="0" fontId="12" fillId="2" borderId="4" xfId="0" applyFont="1" applyFill="1" applyBorder="1" applyAlignment="1">
      <alignment horizontal="left"/>
    </xf>
    <xf numFmtId="0" fontId="9" fillId="0" borderId="0" xfId="0" applyFont="1" applyAlignment="1">
      <alignment horizontal="left"/>
    </xf>
    <xf numFmtId="49" fontId="0" fillId="0" borderId="0" xfId="0" applyNumberFormat="1"/>
    <xf numFmtId="0" fontId="0" fillId="0" borderId="0" xfId="0" applyFont="1" applyAlignment="1">
      <alignment horizontal="right"/>
    </xf>
    <xf numFmtId="0" fontId="0" fillId="0" borderId="0" xfId="0" applyFont="1" applyBorder="1"/>
    <xf numFmtId="0" fontId="0" fillId="0" borderId="6" xfId="0" applyFont="1" applyBorder="1"/>
    <xf numFmtId="49" fontId="0" fillId="0" borderId="0" xfId="0" applyNumberFormat="1" applyFill="1"/>
    <xf numFmtId="49" fontId="0" fillId="2" borderId="0" xfId="0" applyNumberFormat="1" applyFill="1"/>
    <xf numFmtId="0" fontId="0" fillId="0" borderId="0" xfId="0" applyFont="1" applyAlignment="1" applyProtection="1">
      <alignment horizontal="right"/>
    </xf>
    <xf numFmtId="0" fontId="9" fillId="0" borderId="0" xfId="0" applyFont="1" applyAlignment="1" applyProtection="1">
      <alignment horizontal="left"/>
    </xf>
    <xf numFmtId="0" fontId="9" fillId="0" borderId="0" xfId="0" applyFont="1" applyAlignment="1" applyProtection="1">
      <alignment horizontal="right"/>
    </xf>
    <xf numFmtId="0" fontId="9" fillId="0" borderId="1" xfId="0" applyFont="1" applyBorder="1" applyAlignment="1">
      <alignment horizontal="left"/>
    </xf>
    <xf numFmtId="0" fontId="9" fillId="3" borderId="0" xfId="0" applyFont="1" applyFill="1" applyAlignment="1">
      <alignment horizontal="left"/>
    </xf>
    <xf numFmtId="0" fontId="9" fillId="0" borderId="0" xfId="0" applyFont="1" applyFill="1" applyAlignment="1">
      <alignment horizontal="left"/>
    </xf>
    <xf numFmtId="0" fontId="9" fillId="0" borderId="0" xfId="0" applyFont="1" applyAlignment="1" applyProtection="1">
      <alignment horizontal="left"/>
      <protection locked="0"/>
    </xf>
    <xf numFmtId="0" fontId="9" fillId="2" borderId="0" xfId="0" applyFont="1" applyFill="1" applyAlignment="1">
      <alignment horizontal="left"/>
    </xf>
    <xf numFmtId="0" fontId="10" fillId="0" borderId="0" xfId="0" applyFont="1" applyAlignment="1" applyProtection="1">
      <alignment horizontal="right"/>
    </xf>
    <xf numFmtId="0" fontId="9" fillId="0" borderId="1" xfId="0" applyFont="1" applyBorder="1" applyAlignment="1">
      <alignment horizontal="left" wrapText="1"/>
    </xf>
    <xf numFmtId="0" fontId="9" fillId="0" borderId="0" xfId="0" applyFont="1" applyAlignment="1">
      <alignment horizontal="left" wrapText="1"/>
    </xf>
    <xf numFmtId="0" fontId="9" fillId="0" borderId="0" xfId="0" applyFont="1" applyFill="1" applyAlignment="1">
      <alignment horizontal="left" wrapText="1"/>
    </xf>
    <xf numFmtId="0" fontId="9" fillId="0" borderId="0" xfId="0" applyFont="1" applyAlignment="1" applyProtection="1">
      <alignment horizontal="left" wrapText="1"/>
      <protection locked="0"/>
    </xf>
    <xf numFmtId="0" fontId="9" fillId="3" borderId="0" xfId="0" applyFont="1" applyFill="1" applyAlignment="1">
      <alignment horizontal="left" wrapText="1"/>
    </xf>
    <xf numFmtId="0" fontId="14" fillId="2" borderId="0" xfId="0" applyFont="1" applyFill="1" applyBorder="1" applyAlignment="1"/>
    <xf numFmtId="0" fontId="14" fillId="2" borderId="3" xfId="0" applyFont="1" applyFill="1" applyBorder="1" applyAlignment="1"/>
    <xf numFmtId="0" fontId="0" fillId="2" borderId="3" xfId="0" applyFont="1" applyFill="1" applyBorder="1" applyAlignment="1">
      <alignment horizontal="left"/>
    </xf>
    <xf numFmtId="0" fontId="13" fillId="2" borderId="3" xfId="0" applyFont="1" applyFill="1" applyBorder="1" applyAlignment="1" applyProtection="1">
      <alignment horizontal="left"/>
    </xf>
    <xf numFmtId="0" fontId="12" fillId="2" borderId="3" xfId="0" applyFont="1" applyFill="1" applyBorder="1" applyAlignment="1" applyProtection="1">
      <alignment horizontal="left"/>
    </xf>
    <xf numFmtId="0" fontId="12" fillId="0" borderId="5" xfId="0" applyFont="1" applyBorder="1" applyAlignment="1">
      <alignment horizontal="left"/>
    </xf>
    <xf numFmtId="0" fontId="12" fillId="0" borderId="3" xfId="0" applyFont="1" applyFill="1" applyBorder="1" applyAlignment="1">
      <alignment horizontal="left"/>
    </xf>
    <xf numFmtId="0" fontId="13" fillId="0" borderId="4" xfId="0" applyFont="1" applyFill="1" applyBorder="1" applyAlignment="1" applyProtection="1">
      <alignment horizontal="left" wrapText="1"/>
    </xf>
    <xf numFmtId="0" fontId="0" fillId="0" borderId="0" xfId="0" applyFont="1"/>
    <xf numFmtId="0" fontId="2" fillId="0" borderId="0" xfId="0" applyFont="1" applyFill="1"/>
    <xf numFmtId="0" fontId="9" fillId="0" borderId="0" xfId="0" applyFont="1" applyAlignment="1" applyProtection="1">
      <alignment horizontal="left" wrapText="1"/>
    </xf>
    <xf numFmtId="0" fontId="10" fillId="0" borderId="0" xfId="0" applyFont="1" applyAlignment="1" applyProtection="1">
      <alignment horizontal="left"/>
    </xf>
    <xf numFmtId="0" fontId="0" fillId="2" borderId="0" xfId="0" applyFill="1"/>
    <xf numFmtId="0" fontId="2" fillId="2" borderId="1" xfId="0" applyFont="1" applyFill="1" applyBorder="1"/>
    <xf numFmtId="0" fontId="8" fillId="2" borderId="0" xfId="0" quotePrefix="1" applyFont="1" applyFill="1" applyBorder="1" applyAlignment="1">
      <alignment horizontal="left" vertical="center" wrapText="1"/>
    </xf>
    <xf numFmtId="0" fontId="8" fillId="2" borderId="0" xfId="0" quotePrefix="1" applyFont="1" applyFill="1" applyBorder="1" applyAlignment="1">
      <alignment horizontal="center" vertical="center" wrapText="1"/>
    </xf>
    <xf numFmtId="0" fontId="16" fillId="2" borderId="0" xfId="0" quotePrefix="1" applyFont="1" applyFill="1" applyBorder="1" applyAlignment="1">
      <alignment horizontal="left" vertical="center" wrapText="1"/>
    </xf>
    <xf numFmtId="0" fontId="16" fillId="2" borderId="0" xfId="0" quotePrefix="1" applyFont="1" applyFill="1" applyBorder="1" applyAlignment="1">
      <alignment horizontal="center" vertical="center" wrapText="1"/>
    </xf>
    <xf numFmtId="0" fontId="2" fillId="2" borderId="0" xfId="0" applyFont="1" applyFill="1" applyBorder="1" applyAlignment="1">
      <alignment horizontal="center" vertical="center" wrapText="1"/>
    </xf>
    <xf numFmtId="0" fontId="18" fillId="0" borderId="0" xfId="4"/>
    <xf numFmtId="0" fontId="2" fillId="2" borderId="0" xfId="0" applyFont="1" applyFill="1" applyAlignment="1">
      <alignment vertical="center" wrapText="1"/>
    </xf>
    <xf numFmtId="0" fontId="9" fillId="2" borderId="3" xfId="0" applyFont="1" applyFill="1" applyBorder="1" applyAlignment="1">
      <alignment horizontal="left"/>
    </xf>
    <xf numFmtId="0" fontId="12" fillId="0" borderId="4" xfId="0" applyFont="1" applyFill="1" applyBorder="1" applyAlignment="1">
      <alignment horizontal="left"/>
    </xf>
    <xf numFmtId="0" fontId="0" fillId="2" borderId="0" xfId="0" applyNumberFormat="1" applyFont="1" applyFill="1" applyAlignment="1" applyProtection="1">
      <alignment horizontal="left"/>
    </xf>
    <xf numFmtId="0" fontId="0" fillId="2" borderId="0" xfId="0" applyFill="1" applyBorder="1" applyAlignment="1">
      <alignment wrapText="1"/>
    </xf>
    <xf numFmtId="0" fontId="6" fillId="2" borderId="0" xfId="0" applyNumberFormat="1" applyFont="1" applyFill="1" applyAlignment="1" applyProtection="1">
      <alignment horizontal="left"/>
    </xf>
    <xf numFmtId="0" fontId="8" fillId="2" borderId="0" xfId="0" applyNumberFormat="1" applyFont="1" applyFill="1" applyBorder="1" applyAlignment="1" applyProtection="1">
      <alignment horizontal="left"/>
    </xf>
    <xf numFmtId="0" fontId="10" fillId="2" borderId="3" xfId="0" applyNumberFormat="1" applyFont="1" applyFill="1" applyBorder="1" applyAlignment="1" applyProtection="1">
      <alignment horizontal="left"/>
    </xf>
    <xf numFmtId="0" fontId="13" fillId="2" borderId="4" xfId="0" applyNumberFormat="1" applyFont="1" applyFill="1" applyBorder="1" applyAlignment="1" applyProtection="1">
      <alignment horizontal="left" wrapText="1"/>
    </xf>
    <xf numFmtId="0" fontId="0" fillId="0" borderId="0" xfId="0" applyNumberFormat="1" applyAlignment="1">
      <alignment horizontal="right"/>
    </xf>
    <xf numFmtId="0" fontId="0" fillId="0" borderId="1" xfId="0" applyBorder="1"/>
    <xf numFmtId="0" fontId="9" fillId="0" borderId="0" xfId="0" applyNumberFormat="1" applyFont="1"/>
    <xf numFmtId="0" fontId="9" fillId="0" borderId="0" xfId="0" applyNumberFormat="1" applyFont="1" applyAlignment="1" applyProtection="1">
      <alignment horizontal="left"/>
    </xf>
    <xf numFmtId="0" fontId="10" fillId="0" borderId="0" xfId="0" applyNumberFormat="1" applyFont="1" applyAlignment="1" applyProtection="1">
      <alignment horizontal="left"/>
    </xf>
    <xf numFmtId="0" fontId="19" fillId="0" borderId="0" xfId="0" applyFont="1"/>
    <xf numFmtId="0" fontId="10" fillId="2" borderId="0" xfId="0" applyFont="1" applyFill="1" applyAlignment="1">
      <alignment horizontal="center"/>
    </xf>
    <xf numFmtId="0" fontId="10" fillId="2" borderId="0" xfId="0" applyFont="1" applyFill="1" applyAlignment="1" applyProtection="1">
      <alignment horizontal="center"/>
    </xf>
    <xf numFmtId="9" fontId="8" fillId="2" borderId="0" xfId="0" applyNumberFormat="1" applyFont="1" applyFill="1" applyBorder="1" applyAlignment="1" applyProtection="1">
      <alignment horizontal="right"/>
    </xf>
    <xf numFmtId="0" fontId="12" fillId="0" borderId="0" xfId="0" applyFont="1" applyFill="1" applyAlignment="1">
      <alignment horizontal="left"/>
    </xf>
    <xf numFmtId="0" fontId="12" fillId="2" borderId="0" xfId="0" applyFont="1" applyFill="1" applyBorder="1" applyAlignment="1">
      <alignment horizontal="left"/>
    </xf>
    <xf numFmtId="0" fontId="0" fillId="0" borderId="0" xfId="0" applyFont="1" applyFill="1" applyBorder="1"/>
    <xf numFmtId="0" fontId="8" fillId="0" borderId="0" xfId="0" applyFont="1" applyFill="1" applyBorder="1"/>
    <xf numFmtId="0" fontId="2" fillId="0" borderId="0" xfId="0" applyFont="1" applyFill="1" applyBorder="1"/>
    <xf numFmtId="0" fontId="2" fillId="0" borderId="0" xfId="0" applyFont="1" applyFill="1" applyBorder="1" applyAlignment="1">
      <alignment horizontal="left"/>
    </xf>
    <xf numFmtId="0" fontId="9" fillId="0" borderId="0" xfId="0" applyFont="1" applyBorder="1" applyAlignment="1">
      <alignment horizontal="left"/>
    </xf>
    <xf numFmtId="0" fontId="0" fillId="0" borderId="0" xfId="0" applyFont="1" applyFill="1" applyBorder="1" applyAlignment="1">
      <alignment horizontal="left"/>
    </xf>
    <xf numFmtId="0" fontId="12" fillId="2" borderId="0" xfId="0" applyFont="1" applyFill="1" applyAlignment="1">
      <alignment horizontal="left"/>
    </xf>
    <xf numFmtId="0" fontId="0" fillId="0" borderId="0" xfId="0" applyFill="1" applyBorder="1" applyAlignment="1">
      <alignment horizontal="right"/>
    </xf>
    <xf numFmtId="1" fontId="2" fillId="0" borderId="0" xfId="0" applyNumberFormat="1" applyFont="1" applyFill="1" applyBorder="1"/>
    <xf numFmtId="9" fontId="7" fillId="2" borderId="0" xfId="0" applyNumberFormat="1" applyFont="1" applyFill="1" applyBorder="1" applyAlignment="1" applyProtection="1">
      <alignment horizontal="right"/>
    </xf>
    <xf numFmtId="0" fontId="0" fillId="0" borderId="6" xfId="0" applyFont="1" applyFill="1" applyBorder="1"/>
    <xf numFmtId="0" fontId="2" fillId="0" borderId="6" xfId="0" applyFont="1" applyFill="1" applyBorder="1"/>
    <xf numFmtId="0" fontId="2" fillId="2" borderId="0" xfId="0" applyFont="1" applyFill="1" applyAlignment="1">
      <alignment vertical="center"/>
    </xf>
    <xf numFmtId="0" fontId="0" fillId="6" borderId="6" xfId="0" applyFont="1" applyFill="1" applyBorder="1"/>
    <xf numFmtId="0" fontId="12" fillId="0" borderId="0" xfId="0" applyFont="1" applyFill="1" applyAlignment="1">
      <alignment horizontal="left" wrapText="1"/>
    </xf>
    <xf numFmtId="1" fontId="2" fillId="0" borderId="0" xfId="0" applyNumberFormat="1" applyFont="1" applyFill="1"/>
    <xf numFmtId="1" fontId="0" fillId="0" borderId="0" xfId="0" applyNumberFormat="1" applyFill="1"/>
    <xf numFmtId="0" fontId="2" fillId="0" borderId="5" xfId="3" applyFont="1" applyFill="1" applyBorder="1"/>
    <xf numFmtId="0" fontId="2" fillId="0" borderId="4" xfId="0" applyFont="1" applyFill="1" applyBorder="1"/>
    <xf numFmtId="0" fontId="2" fillId="0" borderId="4" xfId="3" applyFont="1" applyFill="1" applyBorder="1"/>
    <xf numFmtId="0" fontId="12" fillId="0" borderId="1" xfId="3" applyFont="1" applyFill="1" applyBorder="1" applyAlignment="1">
      <alignment wrapText="1"/>
    </xf>
    <xf numFmtId="0" fontId="12" fillId="0" borderId="0" xfId="0" applyFont="1" applyFill="1" applyBorder="1" applyAlignment="1">
      <alignment wrapText="1"/>
    </xf>
    <xf numFmtId="0" fontId="12" fillId="0" borderId="0" xfId="2" applyFont="1" applyFill="1" applyBorder="1" applyAlignment="1">
      <alignment wrapText="1"/>
    </xf>
    <xf numFmtId="0" fontId="12" fillId="0" borderId="0" xfId="3" applyFont="1" applyFill="1" applyBorder="1" applyAlignment="1">
      <alignment wrapText="1"/>
    </xf>
    <xf numFmtId="0" fontId="0" fillId="0" borderId="0" xfId="0" applyFill="1"/>
    <xf numFmtId="0" fontId="0" fillId="2" borderId="0" xfId="0" applyFont="1" applyFill="1" applyAlignment="1">
      <alignment horizontal="left" wrapText="1"/>
    </xf>
    <xf numFmtId="0" fontId="9" fillId="2" borderId="0" xfId="0" applyFont="1" applyFill="1" applyAlignment="1" applyProtection="1">
      <alignment horizontal="left"/>
    </xf>
    <xf numFmtId="0" fontId="12" fillId="2" borderId="5" xfId="0" applyFont="1" applyFill="1" applyBorder="1" applyAlignment="1">
      <alignment horizontal="left" wrapText="1"/>
    </xf>
    <xf numFmtId="0" fontId="12" fillId="2" borderId="4" xfId="0" applyFont="1" applyFill="1" applyBorder="1" applyAlignment="1">
      <alignment horizontal="left" wrapText="1"/>
    </xf>
    <xf numFmtId="0" fontId="0" fillId="0" borderId="1" xfId="0" applyNumberFormat="1" applyBorder="1"/>
    <xf numFmtId="9" fontId="0" fillId="2" borderId="1" xfId="1" applyFont="1" applyFill="1" applyBorder="1" applyAlignment="1">
      <alignment horizontal="left" wrapText="1"/>
    </xf>
    <xf numFmtId="0" fontId="9" fillId="0" borderId="0" xfId="0" applyFont="1"/>
    <xf numFmtId="0" fontId="21" fillId="2" borderId="0" xfId="0" applyFont="1" applyFill="1" applyAlignment="1" applyProtection="1">
      <alignment horizontal="left"/>
    </xf>
    <xf numFmtId="0" fontId="15" fillId="2" borderId="0" xfId="0" applyFont="1" applyFill="1" applyAlignment="1" applyProtection="1">
      <alignment horizontal="left"/>
    </xf>
    <xf numFmtId="9" fontId="15" fillId="2" borderId="0" xfId="1" applyFont="1" applyFill="1" applyAlignment="1" applyProtection="1">
      <alignment horizontal="left"/>
    </xf>
    <xf numFmtId="0" fontId="22" fillId="0" borderId="0" xfId="0" applyFont="1"/>
    <xf numFmtId="0" fontId="10" fillId="2" borderId="0" xfId="0" applyFont="1" applyFill="1" applyAlignment="1" applyProtection="1">
      <alignment horizontal="right"/>
    </xf>
    <xf numFmtId="0" fontId="23" fillId="2" borderId="0" xfId="0" applyFont="1" applyFill="1" applyAlignment="1" applyProtection="1">
      <alignment horizontal="center"/>
    </xf>
    <xf numFmtId="0" fontId="23" fillId="2" borderId="0" xfId="0" applyFont="1" applyFill="1" applyAlignment="1" applyProtection="1">
      <alignment horizontal="left"/>
    </xf>
    <xf numFmtId="0" fontId="23" fillId="2" borderId="0" xfId="0" applyFont="1" applyFill="1" applyAlignment="1" applyProtection="1">
      <alignment horizontal="right"/>
    </xf>
    <xf numFmtId="0" fontId="10" fillId="2" borderId="0" xfId="0" quotePrefix="1" applyFont="1" applyFill="1" applyAlignment="1" applyProtection="1">
      <alignment horizontal="right"/>
    </xf>
    <xf numFmtId="0" fontId="8" fillId="2" borderId="0" xfId="0" quotePrefix="1" applyFont="1" applyFill="1" applyBorder="1" applyAlignment="1">
      <alignment vertical="center" wrapText="1"/>
    </xf>
    <xf numFmtId="0" fontId="16" fillId="2" borderId="0" xfId="0" quotePrefix="1" applyFont="1" applyFill="1" applyBorder="1" applyAlignment="1">
      <alignment vertical="center" wrapText="1"/>
    </xf>
    <xf numFmtId="0" fontId="0" fillId="2" borderId="0" xfId="0" quotePrefix="1" applyFont="1" applyFill="1" applyBorder="1" applyAlignment="1">
      <alignment horizontal="left" vertical="center" wrapText="1"/>
    </xf>
    <xf numFmtId="0" fontId="4" fillId="0" borderId="0" xfId="0" applyFont="1" applyAlignment="1"/>
    <xf numFmtId="0" fontId="0" fillId="0" borderId="0" xfId="0" applyAlignment="1"/>
    <xf numFmtId="0" fontId="18" fillId="0" borderId="11" xfId="4" applyFill="1" applyBorder="1" applyAlignment="1" applyProtection="1">
      <alignment horizontal="center" vertical="center"/>
    </xf>
    <xf numFmtId="0" fontId="0" fillId="0" borderId="12" xfId="0" applyBorder="1" applyAlignment="1"/>
    <xf numFmtId="0" fontId="0" fillId="0" borderId="13" xfId="0" applyBorder="1" applyAlignment="1"/>
    <xf numFmtId="0" fontId="18" fillId="0" borderId="14" xfId="4" applyFill="1" applyBorder="1" applyAlignment="1">
      <alignment horizontal="center" vertical="center"/>
    </xf>
    <xf numFmtId="0" fontId="0" fillId="0" borderId="15" xfId="0" applyBorder="1" applyAlignment="1"/>
    <xf numFmtId="0" fontId="0" fillId="0" borderId="16" xfId="0" applyBorder="1" applyAlignment="1"/>
    <xf numFmtId="0" fontId="2" fillId="2" borderId="0" xfId="0" applyFont="1" applyFill="1" applyBorder="1" applyAlignment="1">
      <alignment horizontal="left"/>
    </xf>
    <xf numFmtId="0" fontId="2" fillId="2" borderId="0" xfId="0" applyFont="1" applyFill="1" applyBorder="1" applyAlignment="1">
      <alignment horizontal="left" vertical="center" wrapText="1"/>
    </xf>
    <xf numFmtId="0" fontId="8" fillId="2" borderId="0" xfId="0" quotePrefix="1" applyFont="1" applyFill="1" applyBorder="1" applyAlignment="1">
      <alignment horizontal="left" vertical="center" wrapText="1"/>
    </xf>
    <xf numFmtId="0" fontId="16" fillId="2" borderId="0" xfId="0" quotePrefix="1" applyFont="1" applyFill="1" applyBorder="1" applyAlignment="1">
      <alignment horizontal="left" vertical="center" wrapText="1"/>
    </xf>
    <xf numFmtId="0" fontId="0" fillId="2" borderId="0" xfId="0" quotePrefix="1" applyFont="1" applyFill="1" applyBorder="1" applyAlignment="1">
      <alignment horizontal="left" vertical="center" wrapText="1"/>
    </xf>
    <xf numFmtId="0" fontId="0" fillId="2" borderId="0" xfId="0" quotePrefix="1" applyFill="1" applyAlignment="1">
      <alignment vertical="top" wrapText="1"/>
    </xf>
    <xf numFmtId="0" fontId="0" fillId="0" borderId="0" xfId="0" applyAlignment="1">
      <alignment vertical="top" wrapText="1"/>
    </xf>
    <xf numFmtId="0" fontId="8" fillId="0" borderId="0" xfId="0" quotePrefix="1" applyFont="1" applyAlignment="1">
      <alignment horizontal="left" vertical="center" wrapText="1"/>
    </xf>
    <xf numFmtId="0" fontId="8" fillId="0" borderId="0" xfId="0" applyFont="1" applyAlignment="1">
      <alignment horizontal="left" vertical="center" wrapText="1"/>
    </xf>
    <xf numFmtId="0" fontId="6" fillId="2" borderId="0" xfId="0" applyFont="1" applyFill="1" applyBorder="1" applyAlignment="1">
      <alignment horizontal="center" wrapText="1"/>
    </xf>
    <xf numFmtId="0" fontId="6" fillId="2" borderId="3" xfId="0" applyFont="1" applyFill="1" applyBorder="1" applyAlignment="1">
      <alignment horizontal="center" wrapText="1"/>
    </xf>
    <xf numFmtId="0" fontId="18" fillId="0" borderId="9" xfId="4" applyFill="1" applyBorder="1" applyAlignment="1" applyProtection="1">
      <alignment horizontal="center" vertical="center"/>
    </xf>
    <xf numFmtId="0" fontId="18" fillId="0" borderId="10" xfId="4" applyFill="1" applyBorder="1" applyAlignment="1">
      <alignment horizontal="center" vertical="center"/>
    </xf>
    <xf numFmtId="0" fontId="6" fillId="0" borderId="0" xfId="0" applyFont="1" applyFill="1" applyBorder="1" applyAlignment="1">
      <alignment horizontal="center" wrapText="1"/>
    </xf>
    <xf numFmtId="0" fontId="6" fillId="0" borderId="3" xfId="0" applyFont="1" applyFill="1" applyBorder="1" applyAlignment="1">
      <alignment horizontal="center" wrapText="1"/>
    </xf>
    <xf numFmtId="0" fontId="20" fillId="2" borderId="0" xfId="0" applyFont="1" applyFill="1" applyBorder="1" applyAlignment="1" applyProtection="1">
      <alignment horizontal="center" wrapText="1"/>
    </xf>
    <xf numFmtId="0" fontId="20" fillId="2" borderId="7" xfId="0" applyFont="1" applyFill="1" applyBorder="1" applyAlignment="1" applyProtection="1">
      <alignment horizontal="center" wrapText="1"/>
    </xf>
    <xf numFmtId="0" fontId="20" fillId="2" borderId="3" xfId="0" applyFont="1" applyFill="1" applyBorder="1" applyAlignment="1" applyProtection="1">
      <alignment horizontal="center" wrapText="1"/>
    </xf>
    <xf numFmtId="0" fontId="20" fillId="2" borderId="8" xfId="0" applyFont="1" applyFill="1" applyBorder="1" applyAlignment="1" applyProtection="1">
      <alignment horizontal="center" wrapText="1"/>
    </xf>
    <xf numFmtId="0" fontId="0" fillId="0" borderId="0" xfId="0" applyAlignment="1">
      <alignment horizontal="left" vertical="center" wrapText="1"/>
    </xf>
  </cellXfs>
  <cellStyles count="5">
    <cellStyle name="20% - Dekorfärg4" xfId="2" builtinId="42"/>
    <cellStyle name="40% - Dekorfärg4" xfId="3" builtinId="43"/>
    <cellStyle name="Hyperlänk" xfId="4" builtinId="8"/>
    <cellStyle name="Normal" xfId="0" builtinId="0"/>
    <cellStyle name="Procent" xfId="1" builtinId="5"/>
  </cellStyles>
  <dxfs count="28">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21167</xdr:colOff>
      <xdr:row>0</xdr:row>
      <xdr:rowOff>105834</xdr:rowOff>
    </xdr:from>
    <xdr:to>
      <xdr:col>1</xdr:col>
      <xdr:colOff>1935692</xdr:colOff>
      <xdr:row>0</xdr:row>
      <xdr:rowOff>563034</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359834" y="105834"/>
          <a:ext cx="1914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00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00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876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876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876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90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90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62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62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228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228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228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33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33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33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xdr:col>
      <xdr:colOff>628650</xdr:colOff>
      <xdr:row>2</xdr:row>
      <xdr:rowOff>133350</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38100" y="38100"/>
          <a:ext cx="1981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2574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83238</xdr:rowOff>
    </xdr:to>
    <xdr:pic>
      <xdr:nvPicPr>
        <xdr:cNvPr id="2" name="Bild 1" descr="skolinspektionen"/>
        <xdr:cNvPicPr/>
      </xdr:nvPicPr>
      <xdr:blipFill>
        <a:blip xmlns:r="http://schemas.openxmlformats.org/officeDocument/2006/relationships" r:embed="rId1"/>
        <a:srcRect l="9505" t="20987" r="9514" b="32628"/>
        <a:stretch>
          <a:fillRect/>
        </a:stretch>
      </xdr:blipFill>
      <xdr:spPr bwMode="auto">
        <a:xfrm>
          <a:off x="0" y="0"/>
          <a:ext cx="0" cy="483288"/>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2020640</xdr:colOff>
      <xdr:row>2</xdr:row>
      <xdr:rowOff>83238</xdr:rowOff>
    </xdr:to>
    <xdr:pic>
      <xdr:nvPicPr>
        <xdr:cNvPr id="3" name="Bild 1" descr="skolinspektionen"/>
        <xdr:cNvPicPr/>
      </xdr:nvPicPr>
      <xdr:blipFill>
        <a:blip xmlns:r="http://schemas.openxmlformats.org/officeDocument/2006/relationships" r:embed="rId1"/>
        <a:srcRect l="9505" t="20987" r="9514" b="32628"/>
        <a:stretch>
          <a:fillRect/>
        </a:stretch>
      </xdr:blipFill>
      <xdr:spPr bwMode="auto">
        <a:xfrm>
          <a:off x="0" y="0"/>
          <a:ext cx="2020640" cy="48328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00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00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876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876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876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90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90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62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62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33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33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33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xdr:col>
      <xdr:colOff>628650</xdr:colOff>
      <xdr:row>2</xdr:row>
      <xdr:rowOff>133350</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38100" y="38100"/>
          <a:ext cx="1981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4098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2574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1336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265580</xdr:colOff>
      <xdr:row>2</xdr:row>
      <xdr:rowOff>106050</xdr:rowOff>
    </xdr:to>
    <xdr:pic>
      <xdr:nvPicPr>
        <xdr:cNvPr id="2" name="Bild 24" descr="Beskrivning: Skolinspektionens logo"/>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770530" cy="48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190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3"/>
  <sheetViews>
    <sheetView showGridLines="0" tabSelected="1" zoomScaleNormal="100" workbookViewId="0">
      <selection activeCell="B2" sqref="B2:D2"/>
    </sheetView>
  </sheetViews>
  <sheetFormatPr defaultRowHeight="15" x14ac:dyDescent="0.25"/>
  <cols>
    <col min="1" max="1" width="5" customWidth="1"/>
    <col min="2" max="2" width="29.140625" customWidth="1"/>
    <col min="3" max="3" width="25.42578125" customWidth="1"/>
  </cols>
  <sheetData>
    <row r="1" spans="2:4" ht="50.25" customHeight="1" x14ac:dyDescent="0.25"/>
    <row r="2" spans="2:4" ht="21" x14ac:dyDescent="0.35">
      <c r="B2" s="146" t="s">
        <v>11</v>
      </c>
      <c r="C2" s="147"/>
      <c r="D2" s="147"/>
    </row>
    <row r="3" spans="2:4" ht="15" customHeight="1" x14ac:dyDescent="0.35">
      <c r="B3" s="2"/>
    </row>
    <row r="4" spans="2:4" ht="15.75" customHeight="1" x14ac:dyDescent="0.3">
      <c r="B4" s="1" t="s">
        <v>9</v>
      </c>
    </row>
    <row r="6" spans="2:4" x14ac:dyDescent="0.25">
      <c r="B6" s="81" t="s">
        <v>10</v>
      </c>
    </row>
    <row r="8" spans="2:4" ht="15.75" x14ac:dyDescent="0.25">
      <c r="B8" s="96" t="s">
        <v>2122</v>
      </c>
      <c r="C8" s="4"/>
    </row>
    <row r="9" spans="2:4" ht="15" customHeight="1" x14ac:dyDescent="0.25"/>
    <row r="10" spans="2:4" x14ac:dyDescent="0.25">
      <c r="B10" s="3" t="s">
        <v>2120</v>
      </c>
    </row>
    <row r="11" spans="2:4" x14ac:dyDescent="0.25">
      <c r="B11" s="81" t="s">
        <v>0</v>
      </c>
    </row>
    <row r="12" spans="2:4" x14ac:dyDescent="0.25">
      <c r="B12" s="81" t="s">
        <v>2</v>
      </c>
    </row>
    <row r="13" spans="2:4" x14ac:dyDescent="0.25">
      <c r="B13" s="81" t="s">
        <v>1</v>
      </c>
    </row>
    <row r="14" spans="2:4" x14ac:dyDescent="0.25">
      <c r="B14" s="81" t="s">
        <v>3</v>
      </c>
    </row>
    <row r="15" spans="2:4" ht="21" customHeight="1" x14ac:dyDescent="0.25">
      <c r="B15" s="3" t="s">
        <v>2124</v>
      </c>
    </row>
    <row r="16" spans="2:4" x14ac:dyDescent="0.25">
      <c r="B16" s="81" t="s">
        <v>0</v>
      </c>
    </row>
    <row r="17" spans="2:3" x14ac:dyDescent="0.25">
      <c r="B17" s="81" t="s">
        <v>1</v>
      </c>
    </row>
    <row r="18" spans="2:3" ht="21" customHeight="1" x14ac:dyDescent="0.25">
      <c r="B18" s="3" t="s">
        <v>2119</v>
      </c>
    </row>
    <row r="19" spans="2:3" x14ac:dyDescent="0.25">
      <c r="B19" s="81" t="s">
        <v>0</v>
      </c>
    </row>
    <row r="20" spans="2:3" x14ac:dyDescent="0.25">
      <c r="B20" s="81" t="s">
        <v>2</v>
      </c>
    </row>
    <row r="21" spans="2:3" x14ac:dyDescent="0.25">
      <c r="B21" s="81" t="s">
        <v>1</v>
      </c>
    </row>
    <row r="22" spans="2:3" x14ac:dyDescent="0.25">
      <c r="B22" s="81" t="s">
        <v>3</v>
      </c>
    </row>
    <row r="23" spans="2:3" ht="16.5" customHeight="1" x14ac:dyDescent="0.25">
      <c r="B23" s="81" t="s">
        <v>6</v>
      </c>
    </row>
    <row r="24" spans="2:3" x14ac:dyDescent="0.25">
      <c r="B24" s="81" t="s">
        <v>5</v>
      </c>
    </row>
    <row r="25" spans="2:3" x14ac:dyDescent="0.25">
      <c r="B25" s="81" t="s">
        <v>4</v>
      </c>
    </row>
    <row r="26" spans="2:3" x14ac:dyDescent="0.25">
      <c r="B26" s="81" t="s">
        <v>7</v>
      </c>
    </row>
    <row r="27" spans="2:3" ht="32.25" customHeight="1" x14ac:dyDescent="0.25">
      <c r="B27" s="96" t="s">
        <v>837</v>
      </c>
      <c r="C27" s="4"/>
    </row>
    <row r="28" spans="2:3" ht="15" customHeight="1" x14ac:dyDescent="0.25">
      <c r="B28" s="96"/>
      <c r="C28" s="4"/>
    </row>
    <row r="29" spans="2:3" ht="15" customHeight="1" x14ac:dyDescent="0.25">
      <c r="B29" s="3" t="s">
        <v>2120</v>
      </c>
    </row>
    <row r="30" spans="2:3" x14ac:dyDescent="0.25">
      <c r="B30" s="81" t="s">
        <v>0</v>
      </c>
    </row>
    <row r="31" spans="2:3" x14ac:dyDescent="0.25">
      <c r="B31" t="s">
        <v>2132</v>
      </c>
    </row>
    <row r="32" spans="2:3" x14ac:dyDescent="0.25">
      <c r="B32" s="81" t="s">
        <v>1</v>
      </c>
    </row>
    <row r="33" spans="2:2" x14ac:dyDescent="0.25">
      <c r="B33" t="s">
        <v>2133</v>
      </c>
    </row>
    <row r="34" spans="2:2" ht="21" customHeight="1" x14ac:dyDescent="0.25">
      <c r="B34" s="3" t="s">
        <v>2119</v>
      </c>
    </row>
    <row r="35" spans="2:2" x14ac:dyDescent="0.25">
      <c r="B35" s="81" t="s">
        <v>0</v>
      </c>
    </row>
    <row r="36" spans="2:2" x14ac:dyDescent="0.25">
      <c r="B36" s="81" t="s">
        <v>2</v>
      </c>
    </row>
    <row r="37" spans="2:2" x14ac:dyDescent="0.25">
      <c r="B37" s="81" t="s">
        <v>1</v>
      </c>
    </row>
    <row r="38" spans="2:2" x14ac:dyDescent="0.25">
      <c r="B38" s="81" t="s">
        <v>3</v>
      </c>
    </row>
    <row r="39" spans="2:2" x14ac:dyDescent="0.25">
      <c r="B39" s="81" t="s">
        <v>6</v>
      </c>
    </row>
    <row r="40" spans="2:2" ht="15" customHeight="1" x14ac:dyDescent="0.25">
      <c r="B40" s="81" t="s">
        <v>5</v>
      </c>
    </row>
    <row r="41" spans="2:2" x14ac:dyDescent="0.25">
      <c r="B41" t="s">
        <v>2134</v>
      </c>
    </row>
    <row r="42" spans="2:2" x14ac:dyDescent="0.25">
      <c r="B42" s="81" t="s">
        <v>7</v>
      </c>
    </row>
    <row r="43" spans="2:2" x14ac:dyDescent="0.25">
      <c r="B43" s="137"/>
    </row>
  </sheetData>
  <sheetProtection sheet="1" objects="1" scenarios="1"/>
  <mergeCells count="1">
    <mergeCell ref="B2:D2"/>
  </mergeCells>
  <hyperlinks>
    <hyperlink ref="B6" location="'Att tolka statistiken'!A4" display="Att tolka statistiken"/>
    <hyperlink ref="B19" location="Hm_Gr!A4" display="Grundskola"/>
    <hyperlink ref="B20" location="Hm_GrS!A4" display="Grundsärskola"/>
    <hyperlink ref="B21" location="Hm_Gy!A4" display="Gymnasieskola"/>
    <hyperlink ref="B22" location="Hm_GyS!A4" display="Gymnasiesärskola"/>
    <hyperlink ref="B23" location="Hm_Fs!A4" display="Förskoleverksamhet"/>
    <hyperlink ref="B25" location="'Hm_Fh Eh'!A4" display="Fritidshem, enskilda"/>
    <hyperlink ref="B24" location="'Hm_Fh Oh'!A4" display="Fritidshem, offentliga"/>
    <hyperlink ref="B26" location="Hm_Vux!A4" display="Vuxenutbildning"/>
    <hyperlink ref="B11" location="Prio_Gr!A4" display="Grundskola"/>
    <hyperlink ref="B12" location="Prio_GrS!A4" display="Grundsärskola"/>
    <hyperlink ref="B13" location="'Prio Gy'!A4" display="Gymnasieskola"/>
    <hyperlink ref="B14" location="Prio_GyS!A4" display="Gymnasiesärskola"/>
    <hyperlink ref="B16" location="Bas_Gr!A4" display="Grundskola"/>
    <hyperlink ref="B17" location="Bas_Gy!A4" display="Gymnasieskola"/>
    <hyperlink ref="B35" location="'Hm_Gr_ny modell'!A4" display="Grundskola"/>
    <hyperlink ref="B36" location="'Hm_GrS_ny modell'!A4" display="Grundsärskola"/>
    <hyperlink ref="B37" location="'Hm_Gy_ny modell'!A4" display="Gymnasieskola"/>
    <hyperlink ref="B38" location="'Hm_Gys_ny modell'!A4" display="Gymnasiesärskola"/>
    <hyperlink ref="B39" location="'Hm_Fs_ny modell'!A4" display="Förskoleverksamhet"/>
    <hyperlink ref="B40" location="'Hm_Fh Oh_Ny modell'!A4" display="Fritidshem, offentliga"/>
    <hyperlink ref="B42" location="'Hm_Vux_ny modell'!A4" display="Vuxenutbildning"/>
    <hyperlink ref="B30" location="'Prio_Gr_ny modell'!A4" display="Grundskola"/>
    <hyperlink ref="B32" location="'Prio_Gy_ny modell'!A4" display="Gymnasieskola"/>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9"/>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5" customHeight="1" zeroHeight="1" x14ac:dyDescent="0.25"/>
  <cols>
    <col min="1" max="1" width="19.28515625" customWidth="1"/>
    <col min="2" max="2" width="13.85546875" customWidth="1"/>
    <col min="3" max="3" width="12.5703125" customWidth="1"/>
    <col min="4" max="4" width="38" customWidth="1"/>
    <col min="5" max="5" width="13.85546875" customWidth="1"/>
    <col min="6" max="6" width="17.28515625" customWidth="1"/>
    <col min="7" max="7" width="12.5703125" customWidth="1"/>
    <col min="8" max="8" width="17" customWidth="1"/>
    <col min="9" max="9" width="29.85546875" customWidth="1"/>
    <col min="10" max="10" width="29" customWidth="1"/>
    <col min="11" max="11" width="20.28515625" customWidth="1"/>
    <col min="12" max="12" width="23.140625" customWidth="1"/>
    <col min="13" max="13" width="20.7109375" customWidth="1"/>
    <col min="14" max="14" width="18.85546875" customWidth="1"/>
    <col min="15" max="15" width="18" customWidth="1"/>
    <col min="16" max="16" width="22.140625" customWidth="1"/>
    <col min="17" max="17" width="25.7109375" customWidth="1"/>
    <col min="18" max="18" width="22.7109375" customWidth="1"/>
    <col min="19" max="19" width="17.85546875" customWidth="1"/>
    <col min="20" max="20" width="30.28515625" customWidth="1"/>
    <col min="21" max="21" width="21.7109375" customWidth="1"/>
    <col min="22" max="22" width="21.140625" customWidth="1"/>
    <col min="23" max="23" width="17.28515625" customWidth="1"/>
    <col min="24" max="25" width="18.5703125" customWidth="1"/>
    <col min="26" max="26" width="18.7109375" customWidth="1"/>
    <col min="27" max="27" width="20.5703125" customWidth="1"/>
    <col min="28" max="28" width="17.140625" customWidth="1"/>
    <col min="29" max="29" width="24.28515625" customWidth="1"/>
    <col min="30" max="30" width="20.85546875" customWidth="1"/>
    <col min="31" max="32" width="23.42578125" customWidth="1"/>
    <col min="33" max="33" width="0" hidden="1" customWidth="1"/>
    <col min="34" max="16384" width="8.85546875" hidden="1"/>
  </cols>
  <sheetData>
    <row r="1" spans="1:32" ht="15.75" thickBot="1" x14ac:dyDescent="0.3">
      <c r="A1" s="5"/>
      <c r="B1" s="5"/>
      <c r="C1" s="5"/>
      <c r="D1" s="5"/>
      <c r="E1" s="5"/>
      <c r="F1" s="5"/>
      <c r="G1" s="5"/>
      <c r="H1" s="7"/>
      <c r="I1" s="8"/>
      <c r="J1" s="8"/>
      <c r="K1" s="8"/>
      <c r="L1" s="8"/>
      <c r="M1" s="8"/>
      <c r="N1" s="8"/>
      <c r="O1" s="8"/>
      <c r="P1" s="8"/>
      <c r="Q1" s="8"/>
      <c r="R1" s="8"/>
      <c r="S1" s="8"/>
      <c r="T1" s="8"/>
      <c r="U1" s="8"/>
      <c r="V1" s="8"/>
      <c r="W1" s="8"/>
      <c r="X1" s="8"/>
      <c r="Y1" s="8"/>
      <c r="Z1" s="8"/>
      <c r="AA1" s="8"/>
      <c r="AB1" s="8"/>
      <c r="AC1" s="8"/>
      <c r="AD1" s="8"/>
      <c r="AE1" s="8"/>
      <c r="AF1" s="163" t="s">
        <v>12</v>
      </c>
    </row>
    <row r="2" spans="1:32" ht="15.75" thickTop="1" x14ac:dyDescent="0.25">
      <c r="A2" s="5"/>
      <c r="B2" s="5"/>
      <c r="C2" s="5"/>
      <c r="D2" s="165" t="s">
        <v>2121</v>
      </c>
      <c r="E2" s="5"/>
      <c r="F2" s="5"/>
      <c r="G2" s="5"/>
      <c r="H2" s="7"/>
      <c r="I2" s="8"/>
      <c r="J2" s="8"/>
      <c r="K2" s="8"/>
      <c r="L2" s="8"/>
      <c r="M2" s="8"/>
      <c r="N2" s="8"/>
      <c r="O2" s="8"/>
      <c r="P2" s="8"/>
      <c r="Q2" s="8"/>
      <c r="R2" s="8"/>
      <c r="S2" s="8"/>
      <c r="T2" s="8"/>
      <c r="U2" s="8"/>
      <c r="V2" s="8"/>
      <c r="W2" s="8"/>
      <c r="X2" s="8"/>
      <c r="Y2" s="8"/>
      <c r="Z2" s="8"/>
      <c r="AA2" s="8"/>
      <c r="AB2" s="8"/>
      <c r="AC2" s="8"/>
      <c r="AD2" s="8"/>
      <c r="AE2" s="8"/>
      <c r="AF2" s="163"/>
    </row>
    <row r="3" spans="1:32" ht="15.75" thickBot="1" x14ac:dyDescent="0.3">
      <c r="A3" s="5"/>
      <c r="B3" s="5"/>
      <c r="C3" s="5"/>
      <c r="D3" s="166"/>
      <c r="E3" s="5"/>
      <c r="F3" s="5"/>
      <c r="G3" s="5"/>
      <c r="H3" s="7"/>
      <c r="I3" s="8"/>
      <c r="J3" s="8"/>
      <c r="K3" s="8"/>
      <c r="L3" s="8"/>
      <c r="M3" s="8"/>
      <c r="N3" s="8"/>
      <c r="O3" s="8"/>
      <c r="P3" s="8"/>
      <c r="Q3" s="8"/>
      <c r="R3" s="8"/>
      <c r="S3" s="8"/>
      <c r="T3" s="8"/>
      <c r="U3" s="8"/>
      <c r="V3" s="8"/>
      <c r="W3" s="8"/>
      <c r="X3" s="8"/>
      <c r="Y3" s="8"/>
      <c r="Z3" s="8"/>
      <c r="AA3" s="8"/>
      <c r="AB3" s="8"/>
      <c r="AC3" s="8"/>
      <c r="AD3" s="8"/>
      <c r="AE3" s="8"/>
      <c r="AF3" s="163"/>
    </row>
    <row r="4" spans="1:32" ht="15.75" thickTop="1" x14ac:dyDescent="0.25">
      <c r="A4" s="82" t="s">
        <v>2</v>
      </c>
      <c r="B4" s="11"/>
      <c r="C4" s="9"/>
      <c r="D4" s="9"/>
      <c r="E4" s="12"/>
      <c r="F4" s="13" t="s">
        <v>14</v>
      </c>
      <c r="G4" s="14" t="s">
        <v>15</v>
      </c>
      <c r="H4" s="7"/>
      <c r="I4" s="8"/>
      <c r="J4" s="8"/>
      <c r="K4" s="8"/>
      <c r="L4" s="8"/>
      <c r="M4" s="8"/>
      <c r="N4" s="8"/>
      <c r="O4" s="8"/>
      <c r="P4" s="8"/>
      <c r="Q4" s="8"/>
      <c r="R4" s="8"/>
      <c r="S4" s="8"/>
      <c r="T4" s="8"/>
      <c r="U4" s="8"/>
      <c r="V4" s="8"/>
      <c r="W4" s="8"/>
      <c r="X4" s="8"/>
      <c r="Y4" s="8"/>
      <c r="Z4" s="8"/>
      <c r="AA4" s="8"/>
      <c r="AB4" s="8"/>
      <c r="AC4" s="8"/>
      <c r="AD4" s="8"/>
      <c r="AE4" s="8"/>
      <c r="AF4" s="163"/>
    </row>
    <row r="5" spans="1:32" x14ac:dyDescent="0.25">
      <c r="A5" s="82" t="s">
        <v>838</v>
      </c>
      <c r="B5" s="11"/>
      <c r="C5" s="9"/>
      <c r="D5" s="9"/>
      <c r="E5" s="15" t="s">
        <v>17</v>
      </c>
      <c r="F5" s="16">
        <f>COUNTA(E11:E187)</f>
        <v>58</v>
      </c>
      <c r="G5" s="17"/>
      <c r="H5" s="7"/>
      <c r="I5" s="8"/>
      <c r="J5" s="8"/>
      <c r="K5" s="8"/>
      <c r="L5" s="8"/>
      <c r="M5" s="8"/>
      <c r="N5" s="8"/>
      <c r="O5" s="8"/>
      <c r="P5" s="8"/>
      <c r="Q5" s="8"/>
      <c r="R5" s="8"/>
      <c r="S5" s="8"/>
      <c r="T5" s="8"/>
      <c r="U5" s="8"/>
      <c r="V5" s="8"/>
      <c r="W5" s="8"/>
      <c r="X5" s="8"/>
      <c r="Y5" s="8"/>
      <c r="Z5" s="8"/>
      <c r="AA5" s="8"/>
      <c r="AB5" s="8"/>
      <c r="AC5" s="8"/>
      <c r="AD5" s="8"/>
      <c r="AE5" s="8"/>
      <c r="AF5" s="163"/>
    </row>
    <row r="6" spans="1:32" x14ac:dyDescent="0.25">
      <c r="A6" s="10" t="s">
        <v>2125</v>
      </c>
      <c r="B6" s="11"/>
      <c r="C6" s="9"/>
      <c r="D6" s="9"/>
      <c r="E6" s="15" t="s">
        <v>18</v>
      </c>
      <c r="F6" s="19">
        <f>COUNTIF(G11:G187,"&gt;0")</f>
        <v>40</v>
      </c>
      <c r="G6" s="20">
        <f>F6/F5</f>
        <v>0.68965517241379315</v>
      </c>
      <c r="H6" s="7"/>
      <c r="I6" s="8"/>
      <c r="J6" s="8"/>
      <c r="K6" s="8"/>
      <c r="L6" s="8"/>
      <c r="M6" s="8"/>
      <c r="N6" s="8"/>
      <c r="O6" s="8"/>
      <c r="P6" s="8"/>
      <c r="Q6" s="8"/>
      <c r="R6" s="8"/>
      <c r="S6" s="8"/>
      <c r="T6" s="8"/>
      <c r="U6" s="8"/>
      <c r="V6" s="8"/>
      <c r="W6" s="8"/>
      <c r="X6" s="8"/>
      <c r="Y6" s="8"/>
      <c r="Z6" s="8"/>
      <c r="AA6" s="8"/>
      <c r="AB6" s="8"/>
      <c r="AC6" s="8"/>
      <c r="AD6" s="8"/>
      <c r="AE6" s="8"/>
      <c r="AF6" s="163"/>
    </row>
    <row r="7" spans="1:32" x14ac:dyDescent="0.25">
      <c r="A7" s="21" t="s">
        <v>19</v>
      </c>
      <c r="B7" s="21"/>
      <c r="C7" s="22"/>
      <c r="D7" s="22"/>
      <c r="E7" s="15" t="s">
        <v>20</v>
      </c>
      <c r="F7" s="19">
        <f>COUNTIF(G11:G187,0)</f>
        <v>18</v>
      </c>
      <c r="G7" s="20">
        <f>F7/F5</f>
        <v>0.31034482758620691</v>
      </c>
      <c r="H7" s="23"/>
      <c r="I7" s="8"/>
      <c r="J7" s="8"/>
      <c r="K7" s="8"/>
      <c r="L7" s="8"/>
      <c r="M7" s="8"/>
      <c r="N7" s="8"/>
      <c r="O7" s="8"/>
      <c r="P7" s="8"/>
      <c r="Q7" s="8"/>
      <c r="R7" s="8"/>
      <c r="S7" s="8"/>
      <c r="T7" s="8"/>
      <c r="U7" s="8"/>
      <c r="V7" s="8"/>
      <c r="W7" s="8"/>
      <c r="X7" s="8"/>
      <c r="Y7" s="8"/>
      <c r="Z7" s="8"/>
      <c r="AA7" s="8"/>
      <c r="AB7" s="8"/>
      <c r="AC7" s="8"/>
      <c r="AD7" s="8"/>
      <c r="AE7" s="8"/>
      <c r="AF7" s="163"/>
    </row>
    <row r="8" spans="1:32" x14ac:dyDescent="0.25">
      <c r="A8" s="21"/>
      <c r="B8" s="21"/>
      <c r="C8" s="24"/>
      <c r="D8" s="24"/>
      <c r="E8" s="24"/>
      <c r="F8" s="24"/>
      <c r="G8" s="21"/>
      <c r="H8" s="27" t="s">
        <v>21</v>
      </c>
      <c r="I8" s="27"/>
      <c r="J8" s="28"/>
      <c r="K8" s="28"/>
      <c r="L8" s="28"/>
      <c r="M8" s="28"/>
      <c r="N8" s="28"/>
      <c r="O8" s="28"/>
      <c r="P8" s="28"/>
      <c r="Q8" s="28"/>
      <c r="R8" s="28"/>
      <c r="S8" s="28"/>
      <c r="T8" s="28"/>
      <c r="U8" s="28"/>
      <c r="V8" s="28"/>
      <c r="W8" s="28"/>
      <c r="X8" s="28"/>
      <c r="Y8" s="28"/>
      <c r="Z8" s="28"/>
      <c r="AA8" s="28"/>
      <c r="AB8" s="28"/>
      <c r="AC8" s="28"/>
      <c r="AD8" s="28"/>
      <c r="AE8" s="28"/>
      <c r="AF8" s="164"/>
    </row>
    <row r="9" spans="1:32" x14ac:dyDescent="0.25">
      <c r="A9" s="31"/>
      <c r="B9" s="31"/>
      <c r="C9" s="32"/>
      <c r="D9" s="32"/>
      <c r="E9" s="32"/>
      <c r="F9" s="32"/>
      <c r="G9" s="31"/>
      <c r="H9" s="67" t="s">
        <v>22</v>
      </c>
      <c r="I9" s="35" t="s">
        <v>23</v>
      </c>
      <c r="J9" s="35" t="s">
        <v>23</v>
      </c>
      <c r="K9" s="35" t="s">
        <v>23</v>
      </c>
      <c r="L9" s="35" t="s">
        <v>23</v>
      </c>
      <c r="M9" s="35" t="s">
        <v>23</v>
      </c>
      <c r="N9" s="35" t="s">
        <v>23</v>
      </c>
      <c r="O9" s="35" t="s">
        <v>23</v>
      </c>
      <c r="P9" s="35" t="s">
        <v>23</v>
      </c>
      <c r="Q9" s="35" t="s">
        <v>23</v>
      </c>
      <c r="R9" s="35" t="s">
        <v>23</v>
      </c>
      <c r="S9" s="35" t="s">
        <v>23</v>
      </c>
      <c r="T9" s="35" t="s">
        <v>23</v>
      </c>
      <c r="U9" s="35" t="s">
        <v>23</v>
      </c>
      <c r="V9" s="35" t="s">
        <v>23</v>
      </c>
      <c r="W9" s="35" t="s">
        <v>23</v>
      </c>
      <c r="X9" s="35" t="s">
        <v>23</v>
      </c>
      <c r="Y9" s="108" t="s">
        <v>23</v>
      </c>
      <c r="Z9" s="35" t="s">
        <v>24</v>
      </c>
      <c r="AA9" s="35" t="s">
        <v>23</v>
      </c>
      <c r="AB9" s="35" t="s">
        <v>23</v>
      </c>
      <c r="AC9" s="35" t="s">
        <v>23</v>
      </c>
      <c r="AD9" s="35" t="s">
        <v>23</v>
      </c>
      <c r="AE9" s="35" t="s">
        <v>23</v>
      </c>
      <c r="AF9" s="35" t="s">
        <v>29</v>
      </c>
    </row>
    <row r="10" spans="1:32" ht="141" x14ac:dyDescent="0.25">
      <c r="A10" s="37" t="s">
        <v>30</v>
      </c>
      <c r="B10" s="37" t="s">
        <v>31</v>
      </c>
      <c r="C10" s="38" t="s">
        <v>2129</v>
      </c>
      <c r="D10" s="38" t="s">
        <v>839</v>
      </c>
      <c r="E10" s="38" t="s">
        <v>2128</v>
      </c>
      <c r="F10" s="38" t="s">
        <v>33</v>
      </c>
      <c r="G10" s="37" t="s">
        <v>34</v>
      </c>
      <c r="H10" s="39" t="s">
        <v>840</v>
      </c>
      <c r="I10" s="37" t="s">
        <v>842</v>
      </c>
      <c r="J10" s="37" t="s">
        <v>848</v>
      </c>
      <c r="K10" s="37" t="s">
        <v>1251</v>
      </c>
      <c r="L10" s="37" t="s">
        <v>1252</v>
      </c>
      <c r="M10" s="37" t="s">
        <v>1253</v>
      </c>
      <c r="N10" s="37" t="s">
        <v>1254</v>
      </c>
      <c r="O10" s="37" t="s">
        <v>1255</v>
      </c>
      <c r="P10" s="37" t="s">
        <v>1256</v>
      </c>
      <c r="Q10" s="37" t="s">
        <v>1257</v>
      </c>
      <c r="R10" s="37" t="s">
        <v>1258</v>
      </c>
      <c r="S10" s="37" t="s">
        <v>1259</v>
      </c>
      <c r="T10" s="37" t="s">
        <v>1260</v>
      </c>
      <c r="U10" s="37" t="s">
        <v>1261</v>
      </c>
      <c r="V10" s="37" t="s">
        <v>849</v>
      </c>
      <c r="W10" s="37" t="s">
        <v>1262</v>
      </c>
      <c r="X10" s="37" t="s">
        <v>1263</v>
      </c>
      <c r="Y10" s="37" t="s">
        <v>852</v>
      </c>
      <c r="Z10" s="37" t="s">
        <v>853</v>
      </c>
      <c r="AA10" s="37" t="s">
        <v>854</v>
      </c>
      <c r="AB10" s="37" t="s">
        <v>855</v>
      </c>
      <c r="AC10" s="37" t="s">
        <v>856</v>
      </c>
      <c r="AD10" s="37" t="s">
        <v>857</v>
      </c>
      <c r="AE10" s="37" t="s">
        <v>858</v>
      </c>
      <c r="AF10" s="40" t="s">
        <v>71</v>
      </c>
    </row>
    <row r="11" spans="1:32" x14ac:dyDescent="0.25">
      <c r="A11" s="102" t="s">
        <v>97</v>
      </c>
      <c r="B11" s="102" t="s">
        <v>863</v>
      </c>
      <c r="C11" s="102" t="s">
        <v>505</v>
      </c>
      <c r="D11" s="102" t="s">
        <v>865</v>
      </c>
      <c r="E11" s="102" t="s">
        <v>866</v>
      </c>
      <c r="F11" s="102" t="s">
        <v>107</v>
      </c>
      <c r="G11" s="109">
        <f>SUM(COUNTIFS(H11:AF11,{"Föreläggande";"Föreläggande vid vite";"Anmärkning";"Avstående från ingripande"},$H$9:$AF$9,"&lt;&gt;*KF*"))</f>
        <v>1</v>
      </c>
      <c r="H11" s="104" t="s">
        <v>78</v>
      </c>
      <c r="I11" s="104" t="s">
        <v>77</v>
      </c>
      <c r="J11" s="104" t="s">
        <v>77</v>
      </c>
      <c r="K11" s="104"/>
      <c r="L11" s="104" t="s">
        <v>77</v>
      </c>
      <c r="M11" s="104" t="s">
        <v>77</v>
      </c>
      <c r="N11" s="104" t="s">
        <v>77</v>
      </c>
      <c r="O11" s="104" t="s">
        <v>77</v>
      </c>
      <c r="P11" s="104"/>
      <c r="Q11" s="104"/>
      <c r="R11" s="104"/>
      <c r="S11" s="104" t="s">
        <v>77</v>
      </c>
      <c r="T11" s="104" t="s">
        <v>77</v>
      </c>
      <c r="U11" s="104" t="s">
        <v>77</v>
      </c>
      <c r="V11" s="104" t="s">
        <v>78</v>
      </c>
      <c r="W11" s="104" t="s">
        <v>77</v>
      </c>
      <c r="X11" s="104" t="s">
        <v>77</v>
      </c>
      <c r="Y11" s="104" t="s">
        <v>77</v>
      </c>
      <c r="Z11" s="104" t="s">
        <v>77</v>
      </c>
      <c r="AA11" s="104" t="s">
        <v>77</v>
      </c>
      <c r="AB11" s="104" t="s">
        <v>77</v>
      </c>
      <c r="AC11" s="104" t="s">
        <v>77</v>
      </c>
      <c r="AD11" s="104" t="s">
        <v>77</v>
      </c>
      <c r="AE11" s="104"/>
      <c r="AF11" s="110" t="s">
        <v>77</v>
      </c>
    </row>
    <row r="12" spans="1:32" x14ac:dyDescent="0.25">
      <c r="A12" s="102" t="s">
        <v>212</v>
      </c>
      <c r="B12" s="102" t="s">
        <v>875</v>
      </c>
      <c r="C12" s="102" t="s">
        <v>1264</v>
      </c>
      <c r="D12" s="102" t="s">
        <v>877</v>
      </c>
      <c r="E12" s="102" t="s">
        <v>878</v>
      </c>
      <c r="F12" s="102" t="s">
        <v>76</v>
      </c>
      <c r="G12" s="109">
        <f>SUM(COUNTIFS(H12:AF12,{"Föreläggande";"Föreläggande vid vite";"Anmärkning";"Avstående från ingripande"},$H$9:$AF$9,"&lt;&gt;*KF*"))</f>
        <v>2</v>
      </c>
      <c r="H12" s="104" t="s">
        <v>78</v>
      </c>
      <c r="I12" s="104" t="s">
        <v>77</v>
      </c>
      <c r="J12" s="104" t="s">
        <v>77</v>
      </c>
      <c r="K12" s="104" t="s">
        <v>77</v>
      </c>
      <c r="L12" s="104" t="s">
        <v>77</v>
      </c>
      <c r="M12" s="104" t="s">
        <v>77</v>
      </c>
      <c r="N12" s="104" t="s">
        <v>77</v>
      </c>
      <c r="O12" s="104" t="s">
        <v>77</v>
      </c>
      <c r="P12" s="104" t="s">
        <v>78</v>
      </c>
      <c r="Q12" s="104" t="s">
        <v>77</v>
      </c>
      <c r="R12" s="104" t="s">
        <v>77</v>
      </c>
      <c r="S12" s="104" t="s">
        <v>77</v>
      </c>
      <c r="T12" s="104" t="s">
        <v>77</v>
      </c>
      <c r="U12" s="104" t="s">
        <v>78</v>
      </c>
      <c r="V12" s="104"/>
      <c r="W12" s="104" t="s">
        <v>77</v>
      </c>
      <c r="X12" s="104"/>
      <c r="Y12" s="104" t="s">
        <v>77</v>
      </c>
      <c r="Z12" s="104" t="s">
        <v>78</v>
      </c>
      <c r="AA12" s="104" t="s">
        <v>78</v>
      </c>
      <c r="AB12" s="104" t="s">
        <v>78</v>
      </c>
      <c r="AC12" s="104" t="s">
        <v>78</v>
      </c>
      <c r="AD12" s="104" t="s">
        <v>78</v>
      </c>
      <c r="AE12" s="104" t="s">
        <v>77</v>
      </c>
      <c r="AF12" s="110" t="s">
        <v>77</v>
      </c>
    </row>
    <row r="13" spans="1:32" x14ac:dyDescent="0.25">
      <c r="A13" s="102" t="s">
        <v>212</v>
      </c>
      <c r="B13" s="102" t="s">
        <v>879</v>
      </c>
      <c r="C13" s="102" t="s">
        <v>1265</v>
      </c>
      <c r="D13" s="102" t="s">
        <v>881</v>
      </c>
      <c r="E13" s="102" t="s">
        <v>882</v>
      </c>
      <c r="F13" s="102" t="s">
        <v>76</v>
      </c>
      <c r="G13" s="109">
        <f>SUM(COUNTIFS(H13:AF13,{"Föreläggande";"Föreläggande vid vite";"Anmärkning";"Avstående från ingripande"},$H$9:$AF$9,"&lt;&gt;*KF*"))</f>
        <v>2</v>
      </c>
      <c r="H13" s="104" t="s">
        <v>78</v>
      </c>
      <c r="I13" s="104" t="s">
        <v>77</v>
      </c>
      <c r="J13" s="104" t="s">
        <v>77</v>
      </c>
      <c r="K13" s="104" t="s">
        <v>77</v>
      </c>
      <c r="L13" s="104" t="s">
        <v>77</v>
      </c>
      <c r="M13" s="104" t="s">
        <v>77</v>
      </c>
      <c r="N13" s="104" t="s">
        <v>77</v>
      </c>
      <c r="O13" s="104" t="s">
        <v>77</v>
      </c>
      <c r="P13" s="104" t="s">
        <v>78</v>
      </c>
      <c r="Q13" s="104" t="s">
        <v>77</v>
      </c>
      <c r="R13" s="104" t="s">
        <v>77</v>
      </c>
      <c r="S13" s="104" t="s">
        <v>77</v>
      </c>
      <c r="T13" s="104" t="s">
        <v>77</v>
      </c>
      <c r="U13" s="104" t="s">
        <v>77</v>
      </c>
      <c r="V13" s="104"/>
      <c r="W13" s="104" t="s">
        <v>77</v>
      </c>
      <c r="X13" s="104"/>
      <c r="Y13" s="104" t="s">
        <v>77</v>
      </c>
      <c r="Z13" s="104" t="s">
        <v>78</v>
      </c>
      <c r="AA13" s="104" t="s">
        <v>78</v>
      </c>
      <c r="AB13" s="104" t="s">
        <v>78</v>
      </c>
      <c r="AC13" s="104" t="s">
        <v>78</v>
      </c>
      <c r="AD13" s="104" t="s">
        <v>78</v>
      </c>
      <c r="AE13" s="104" t="s">
        <v>77</v>
      </c>
      <c r="AF13" s="110" t="s">
        <v>77</v>
      </c>
    </row>
    <row r="14" spans="1:32" x14ac:dyDescent="0.25">
      <c r="A14" s="102" t="s">
        <v>184</v>
      </c>
      <c r="B14" s="102" t="s">
        <v>887</v>
      </c>
      <c r="C14" s="102" t="s">
        <v>1266</v>
      </c>
      <c r="D14" s="102" t="s">
        <v>889</v>
      </c>
      <c r="E14" s="102" t="s">
        <v>890</v>
      </c>
      <c r="F14" s="102" t="s">
        <v>76</v>
      </c>
      <c r="G14" s="109">
        <f>SUM(COUNTIFS(H14:AF14,{"Föreläggande";"Föreläggande vid vite";"Anmärkning";"Avstående från ingripande"},$H$9:$AF$9,"&lt;&gt;*KF*"))</f>
        <v>2</v>
      </c>
      <c r="H14" s="104" t="s">
        <v>78</v>
      </c>
      <c r="I14" s="104" t="s">
        <v>77</v>
      </c>
      <c r="J14" s="104" t="s">
        <v>77</v>
      </c>
      <c r="K14" s="104" t="s">
        <v>77</v>
      </c>
      <c r="L14" s="104" t="s">
        <v>78</v>
      </c>
      <c r="M14" s="104" t="s">
        <v>77</v>
      </c>
      <c r="N14" s="104" t="s">
        <v>77</v>
      </c>
      <c r="O14" s="104" t="s">
        <v>77</v>
      </c>
      <c r="P14" s="104" t="s">
        <v>78</v>
      </c>
      <c r="Q14" s="104" t="s">
        <v>77</v>
      </c>
      <c r="R14" s="104" t="s">
        <v>78</v>
      </c>
      <c r="S14" s="104" t="s">
        <v>77</v>
      </c>
      <c r="T14" s="104" t="s">
        <v>77</v>
      </c>
      <c r="U14" s="104" t="s">
        <v>77</v>
      </c>
      <c r="V14" s="104"/>
      <c r="W14" s="104" t="s">
        <v>77</v>
      </c>
      <c r="X14" s="104"/>
      <c r="Y14" s="104" t="s">
        <v>77</v>
      </c>
      <c r="Z14" s="104" t="s">
        <v>78</v>
      </c>
      <c r="AA14" s="104" t="s">
        <v>78</v>
      </c>
      <c r="AB14" s="104" t="s">
        <v>78</v>
      </c>
      <c r="AC14" s="104" t="s">
        <v>78</v>
      </c>
      <c r="AD14" s="104" t="s">
        <v>78</v>
      </c>
      <c r="AE14" s="104" t="s">
        <v>77</v>
      </c>
      <c r="AF14" s="110" t="s">
        <v>77</v>
      </c>
    </row>
    <row r="15" spans="1:32" x14ac:dyDescent="0.25">
      <c r="A15" s="102" t="s">
        <v>184</v>
      </c>
      <c r="B15" s="102" t="s">
        <v>891</v>
      </c>
      <c r="C15" s="102" t="s">
        <v>1267</v>
      </c>
      <c r="D15" s="102" t="s">
        <v>185</v>
      </c>
      <c r="E15" s="102" t="s">
        <v>893</v>
      </c>
      <c r="F15" s="102" t="s">
        <v>76</v>
      </c>
      <c r="G15" s="109">
        <f>SUM(COUNTIFS(H15:AF15,{"Föreläggande";"Föreläggande vid vite";"Anmärkning";"Avstående från ingripande"},$H$9:$AF$9,"&lt;&gt;*KF*"))</f>
        <v>0</v>
      </c>
      <c r="H15" s="104" t="s">
        <v>77</v>
      </c>
      <c r="I15" s="104" t="s">
        <v>77</v>
      </c>
      <c r="J15" s="104" t="s">
        <v>77</v>
      </c>
      <c r="K15" s="104" t="s">
        <v>77</v>
      </c>
      <c r="L15" s="104" t="s">
        <v>77</v>
      </c>
      <c r="M15" s="104" t="s">
        <v>77</v>
      </c>
      <c r="N15" s="104" t="s">
        <v>77</v>
      </c>
      <c r="O15" s="104" t="s">
        <v>77</v>
      </c>
      <c r="P15" s="104" t="s">
        <v>77</v>
      </c>
      <c r="Q15" s="104" t="s">
        <v>77</v>
      </c>
      <c r="R15" s="104" t="s">
        <v>77</v>
      </c>
      <c r="S15" s="104" t="s">
        <v>77</v>
      </c>
      <c r="T15" s="104" t="s">
        <v>77</v>
      </c>
      <c r="U15" s="104" t="s">
        <v>77</v>
      </c>
      <c r="V15" s="104"/>
      <c r="W15" s="104" t="s">
        <v>77</v>
      </c>
      <c r="X15" s="104"/>
      <c r="Y15" s="104" t="s">
        <v>77</v>
      </c>
      <c r="Z15" s="104" t="s">
        <v>77</v>
      </c>
      <c r="AA15" s="104" t="s">
        <v>77</v>
      </c>
      <c r="AB15" s="104" t="s">
        <v>77</v>
      </c>
      <c r="AC15" s="104" t="s">
        <v>77</v>
      </c>
      <c r="AD15" s="104" t="s">
        <v>77</v>
      </c>
      <c r="AE15" s="104" t="s">
        <v>77</v>
      </c>
      <c r="AF15" s="110" t="s">
        <v>77</v>
      </c>
    </row>
    <row r="16" spans="1:32" x14ac:dyDescent="0.25">
      <c r="A16" s="102" t="s">
        <v>264</v>
      </c>
      <c r="B16" s="102" t="s">
        <v>894</v>
      </c>
      <c r="C16" s="102" t="s">
        <v>1268</v>
      </c>
      <c r="D16" s="102" t="s">
        <v>896</v>
      </c>
      <c r="E16" s="102" t="s">
        <v>897</v>
      </c>
      <c r="F16" s="102" t="s">
        <v>76</v>
      </c>
      <c r="G16" s="109">
        <f>SUM(COUNTIFS(H16:AF16,{"Föreläggande";"Föreläggande vid vite";"Anmärkning";"Avstående från ingripande"},$H$9:$AF$9,"&lt;&gt;*KF*"))</f>
        <v>0</v>
      </c>
      <c r="H16" s="104" t="s">
        <v>77</v>
      </c>
      <c r="I16" s="104" t="s">
        <v>77</v>
      </c>
      <c r="J16" s="104" t="s">
        <v>77</v>
      </c>
      <c r="K16" s="104" t="s">
        <v>77</v>
      </c>
      <c r="L16" s="104" t="s">
        <v>77</v>
      </c>
      <c r="M16" s="104" t="s">
        <v>77</v>
      </c>
      <c r="N16" s="104" t="s">
        <v>77</v>
      </c>
      <c r="O16" s="104" t="s">
        <v>77</v>
      </c>
      <c r="P16" s="104" t="s">
        <v>77</v>
      </c>
      <c r="Q16" s="104" t="s">
        <v>77</v>
      </c>
      <c r="R16" s="104" t="s">
        <v>77</v>
      </c>
      <c r="S16" s="104" t="s">
        <v>77</v>
      </c>
      <c r="T16" s="104" t="s">
        <v>77</v>
      </c>
      <c r="U16" s="104" t="s">
        <v>77</v>
      </c>
      <c r="V16" s="104"/>
      <c r="W16" s="104" t="s">
        <v>77</v>
      </c>
      <c r="X16" s="104"/>
      <c r="Y16" s="104" t="s">
        <v>77</v>
      </c>
      <c r="Z16" s="104" t="s">
        <v>77</v>
      </c>
      <c r="AA16" s="104" t="s">
        <v>77</v>
      </c>
      <c r="AB16" s="104" t="s">
        <v>77</v>
      </c>
      <c r="AC16" s="104" t="s">
        <v>77</v>
      </c>
      <c r="AD16" s="104" t="s">
        <v>77</v>
      </c>
      <c r="AE16" s="104" t="s">
        <v>77</v>
      </c>
      <c r="AF16" s="110" t="s">
        <v>77</v>
      </c>
    </row>
    <row r="17" spans="1:32" x14ac:dyDescent="0.25">
      <c r="A17" s="102" t="s">
        <v>188</v>
      </c>
      <c r="B17" s="102" t="s">
        <v>898</v>
      </c>
      <c r="C17" s="102" t="s">
        <v>1269</v>
      </c>
      <c r="D17" s="102" t="s">
        <v>189</v>
      </c>
      <c r="E17" s="102" t="s">
        <v>900</v>
      </c>
      <c r="F17" s="102" t="s">
        <v>76</v>
      </c>
      <c r="G17" s="109">
        <f>SUM(COUNTIFS(H17:AF17,{"Föreläggande";"Föreläggande vid vite";"Anmärkning";"Avstående från ingripande"},$H$9:$AF$9,"&lt;&gt;*KF*"))</f>
        <v>1</v>
      </c>
      <c r="H17" s="104" t="s">
        <v>78</v>
      </c>
      <c r="I17" s="104" t="s">
        <v>77</v>
      </c>
      <c r="J17" s="104" t="s">
        <v>77</v>
      </c>
      <c r="K17" s="104" t="s">
        <v>77</v>
      </c>
      <c r="L17" s="104" t="s">
        <v>77</v>
      </c>
      <c r="M17" s="104" t="s">
        <v>77</v>
      </c>
      <c r="N17" s="104" t="s">
        <v>78</v>
      </c>
      <c r="O17" s="104" t="s">
        <v>77</v>
      </c>
      <c r="P17" s="104" t="s">
        <v>77</v>
      </c>
      <c r="Q17" s="104" t="s">
        <v>77</v>
      </c>
      <c r="R17" s="104" t="s">
        <v>77</v>
      </c>
      <c r="S17" s="104" t="s">
        <v>77</v>
      </c>
      <c r="T17" s="104" t="s">
        <v>77</v>
      </c>
      <c r="U17" s="104" t="s">
        <v>77</v>
      </c>
      <c r="V17" s="104"/>
      <c r="W17" s="104" t="s">
        <v>77</v>
      </c>
      <c r="X17" s="104"/>
      <c r="Y17" s="104" t="s">
        <v>77</v>
      </c>
      <c r="Z17" s="104" t="s">
        <v>77</v>
      </c>
      <c r="AA17" s="104" t="s">
        <v>77</v>
      </c>
      <c r="AB17" s="104" t="s">
        <v>77</v>
      </c>
      <c r="AC17" s="104" t="s">
        <v>77</v>
      </c>
      <c r="AD17" s="104" t="s">
        <v>77</v>
      </c>
      <c r="AE17" s="104" t="s">
        <v>77</v>
      </c>
      <c r="AF17" s="110" t="s">
        <v>77</v>
      </c>
    </row>
    <row r="18" spans="1:32" x14ac:dyDescent="0.25">
      <c r="A18" s="102" t="s">
        <v>89</v>
      </c>
      <c r="B18" s="102" t="s">
        <v>901</v>
      </c>
      <c r="C18" s="102" t="s">
        <v>1270</v>
      </c>
      <c r="D18" s="102" t="s">
        <v>192</v>
      </c>
      <c r="E18" s="102" t="s">
        <v>903</v>
      </c>
      <c r="F18" s="102" t="s">
        <v>76</v>
      </c>
      <c r="G18" s="109">
        <f>SUM(COUNTIFS(H18:AF18,{"Föreläggande";"Föreläggande vid vite";"Anmärkning";"Avstående från ingripande"},$H$9:$AF$9,"&lt;&gt;*KF*"))</f>
        <v>2</v>
      </c>
      <c r="H18" s="104" t="s">
        <v>78</v>
      </c>
      <c r="I18" s="104" t="s">
        <v>77</v>
      </c>
      <c r="J18" s="104" t="s">
        <v>77</v>
      </c>
      <c r="K18" s="104" t="s">
        <v>77</v>
      </c>
      <c r="L18" s="104" t="s">
        <v>78</v>
      </c>
      <c r="M18" s="104" t="s">
        <v>77</v>
      </c>
      <c r="N18" s="104" t="s">
        <v>77</v>
      </c>
      <c r="O18" s="104" t="s">
        <v>77</v>
      </c>
      <c r="P18" s="104" t="s">
        <v>77</v>
      </c>
      <c r="Q18" s="104" t="s">
        <v>77</v>
      </c>
      <c r="R18" s="104" t="s">
        <v>77</v>
      </c>
      <c r="S18" s="104" t="s">
        <v>77</v>
      </c>
      <c r="T18" s="104" t="s">
        <v>77</v>
      </c>
      <c r="U18" s="104" t="s">
        <v>77</v>
      </c>
      <c r="V18" s="104"/>
      <c r="W18" s="104" t="s">
        <v>77</v>
      </c>
      <c r="X18" s="104"/>
      <c r="Y18" s="104" t="s">
        <v>77</v>
      </c>
      <c r="Z18" s="104" t="s">
        <v>78</v>
      </c>
      <c r="AA18" s="104" t="s">
        <v>78</v>
      </c>
      <c r="AB18" s="104" t="s">
        <v>78</v>
      </c>
      <c r="AC18" s="104" t="s">
        <v>78</v>
      </c>
      <c r="AD18" s="104" t="s">
        <v>78</v>
      </c>
      <c r="AE18" s="104" t="s">
        <v>77</v>
      </c>
      <c r="AF18" s="110" t="s">
        <v>77</v>
      </c>
    </row>
    <row r="19" spans="1:32" x14ac:dyDescent="0.25">
      <c r="A19" s="102" t="s">
        <v>89</v>
      </c>
      <c r="B19" s="102" t="s">
        <v>904</v>
      </c>
      <c r="C19" s="102" t="s">
        <v>1271</v>
      </c>
      <c r="D19" s="102" t="s">
        <v>513</v>
      </c>
      <c r="E19" s="102" t="s">
        <v>906</v>
      </c>
      <c r="F19" s="102" t="s">
        <v>76</v>
      </c>
      <c r="G19" s="109">
        <f>SUM(COUNTIFS(H19:AF19,{"Föreläggande";"Föreläggande vid vite";"Anmärkning";"Avstående från ingripande"},$H$9:$AF$9,"&lt;&gt;*KF*"))</f>
        <v>1</v>
      </c>
      <c r="H19" s="104" t="s">
        <v>77</v>
      </c>
      <c r="I19" s="104" t="s">
        <v>77</v>
      </c>
      <c r="J19" s="104" t="s">
        <v>77</v>
      </c>
      <c r="K19" s="104" t="s">
        <v>77</v>
      </c>
      <c r="L19" s="104" t="s">
        <v>77</v>
      </c>
      <c r="M19" s="104" t="s">
        <v>77</v>
      </c>
      <c r="N19" s="104" t="s">
        <v>77</v>
      </c>
      <c r="O19" s="104" t="s">
        <v>77</v>
      </c>
      <c r="P19" s="104" t="s">
        <v>77</v>
      </c>
      <c r="Q19" s="104" t="s">
        <v>77</v>
      </c>
      <c r="R19" s="104" t="s">
        <v>77</v>
      </c>
      <c r="S19" s="104" t="s">
        <v>77</v>
      </c>
      <c r="T19" s="104" t="s">
        <v>77</v>
      </c>
      <c r="U19" s="104" t="s">
        <v>77</v>
      </c>
      <c r="V19" s="104"/>
      <c r="W19" s="104" t="s">
        <v>77</v>
      </c>
      <c r="X19" s="104"/>
      <c r="Y19" s="104" t="s">
        <v>77</v>
      </c>
      <c r="Z19" s="104" t="s">
        <v>78</v>
      </c>
      <c r="AA19" s="104" t="s">
        <v>77</v>
      </c>
      <c r="AB19" s="104" t="s">
        <v>78</v>
      </c>
      <c r="AC19" s="104" t="s">
        <v>78</v>
      </c>
      <c r="AD19" s="104" t="s">
        <v>78</v>
      </c>
      <c r="AE19" s="104" t="s">
        <v>77</v>
      </c>
      <c r="AF19" s="110" t="s">
        <v>77</v>
      </c>
    </row>
    <row r="20" spans="1:32" x14ac:dyDescent="0.25">
      <c r="A20" s="102" t="s">
        <v>212</v>
      </c>
      <c r="B20" s="102" t="s">
        <v>925</v>
      </c>
      <c r="C20" s="102" t="s">
        <v>1272</v>
      </c>
      <c r="D20" s="102" t="s">
        <v>927</v>
      </c>
      <c r="E20" s="102" t="s">
        <v>928</v>
      </c>
      <c r="F20" s="102" t="s">
        <v>76</v>
      </c>
      <c r="G20" s="109">
        <f>SUM(COUNTIFS(H20:AF20,{"Föreläggande";"Föreläggande vid vite";"Anmärkning";"Avstående från ingripande"},$H$9:$AF$9,"&lt;&gt;*KF*"))</f>
        <v>0</v>
      </c>
      <c r="H20" s="104" t="s">
        <v>77</v>
      </c>
      <c r="I20" s="104" t="s">
        <v>77</v>
      </c>
      <c r="J20" s="104" t="s">
        <v>77</v>
      </c>
      <c r="K20" s="104" t="s">
        <v>77</v>
      </c>
      <c r="L20" s="104" t="s">
        <v>77</v>
      </c>
      <c r="M20" s="104" t="s">
        <v>77</v>
      </c>
      <c r="N20" s="104" t="s">
        <v>77</v>
      </c>
      <c r="O20" s="104" t="s">
        <v>77</v>
      </c>
      <c r="P20" s="104" t="s">
        <v>77</v>
      </c>
      <c r="Q20" s="104" t="s">
        <v>77</v>
      </c>
      <c r="R20" s="104" t="s">
        <v>77</v>
      </c>
      <c r="S20" s="104" t="s">
        <v>77</v>
      </c>
      <c r="T20" s="104" t="s">
        <v>77</v>
      </c>
      <c r="U20" s="104" t="s">
        <v>77</v>
      </c>
      <c r="V20" s="104"/>
      <c r="W20" s="104" t="s">
        <v>77</v>
      </c>
      <c r="X20" s="104"/>
      <c r="Y20" s="104" t="s">
        <v>77</v>
      </c>
      <c r="Z20" s="104" t="s">
        <v>77</v>
      </c>
      <c r="AA20" s="104" t="s">
        <v>77</v>
      </c>
      <c r="AB20" s="104" t="s">
        <v>77</v>
      </c>
      <c r="AC20" s="104" t="s">
        <v>77</v>
      </c>
      <c r="AD20" s="104" t="s">
        <v>77</v>
      </c>
      <c r="AE20" s="104" t="s">
        <v>77</v>
      </c>
      <c r="AF20" s="110" t="s">
        <v>77</v>
      </c>
    </row>
    <row r="21" spans="1:32" x14ac:dyDescent="0.25">
      <c r="A21" s="102" t="s">
        <v>117</v>
      </c>
      <c r="B21" s="102" t="s">
        <v>929</v>
      </c>
      <c r="C21" s="102" t="s">
        <v>1273</v>
      </c>
      <c r="D21" s="102" t="s">
        <v>216</v>
      </c>
      <c r="E21" s="102" t="s">
        <v>931</v>
      </c>
      <c r="F21" s="102" t="s">
        <v>76</v>
      </c>
      <c r="G21" s="109">
        <f>SUM(COUNTIFS(H21:AF21,{"Föreläggande";"Föreläggande vid vite";"Anmärkning";"Avstående från ingripande"},$H$9:$AF$9,"&lt;&gt;*KF*"))</f>
        <v>1</v>
      </c>
      <c r="H21" s="104" t="s">
        <v>77</v>
      </c>
      <c r="I21" s="104" t="s">
        <v>77</v>
      </c>
      <c r="J21" s="104" t="s">
        <v>77</v>
      </c>
      <c r="K21" s="104" t="s">
        <v>77</v>
      </c>
      <c r="L21" s="104" t="s">
        <v>77</v>
      </c>
      <c r="M21" s="104" t="s">
        <v>77</v>
      </c>
      <c r="N21" s="104" t="s">
        <v>77</v>
      </c>
      <c r="O21" s="104" t="s">
        <v>77</v>
      </c>
      <c r="P21" s="104" t="s">
        <v>77</v>
      </c>
      <c r="Q21" s="104" t="s">
        <v>77</v>
      </c>
      <c r="R21" s="104" t="s">
        <v>77</v>
      </c>
      <c r="S21" s="104" t="s">
        <v>77</v>
      </c>
      <c r="T21" s="104" t="s">
        <v>77</v>
      </c>
      <c r="U21" s="104" t="s">
        <v>77</v>
      </c>
      <c r="V21" s="104"/>
      <c r="W21" s="104" t="s">
        <v>77</v>
      </c>
      <c r="X21" s="104"/>
      <c r="Y21" s="104" t="s">
        <v>77</v>
      </c>
      <c r="Z21" s="104" t="s">
        <v>78</v>
      </c>
      <c r="AA21" s="104" t="s">
        <v>78</v>
      </c>
      <c r="AB21" s="104" t="s">
        <v>78</v>
      </c>
      <c r="AC21" s="104" t="s">
        <v>78</v>
      </c>
      <c r="AD21" s="104" t="s">
        <v>78</v>
      </c>
      <c r="AE21" s="104" t="s">
        <v>77</v>
      </c>
      <c r="AF21" s="110" t="s">
        <v>77</v>
      </c>
    </row>
    <row r="22" spans="1:32" x14ac:dyDescent="0.25">
      <c r="A22" s="102" t="s">
        <v>117</v>
      </c>
      <c r="B22" s="102" t="s">
        <v>932</v>
      </c>
      <c r="C22" s="102" t="s">
        <v>1274</v>
      </c>
      <c r="D22" s="102" t="s">
        <v>457</v>
      </c>
      <c r="E22" s="102" t="s">
        <v>934</v>
      </c>
      <c r="F22" s="102" t="s">
        <v>76</v>
      </c>
      <c r="G22" s="109">
        <f>SUM(COUNTIFS(H22:AF22,{"Föreläggande";"Föreläggande vid vite";"Anmärkning";"Avstående från ingripande"},$H$9:$AF$9,"&lt;&gt;*KF*"))</f>
        <v>0</v>
      </c>
      <c r="H22" s="104" t="s">
        <v>77</v>
      </c>
      <c r="I22" s="104" t="s">
        <v>77</v>
      </c>
      <c r="J22" s="104" t="s">
        <v>77</v>
      </c>
      <c r="K22" s="104" t="s">
        <v>77</v>
      </c>
      <c r="L22" s="104" t="s">
        <v>77</v>
      </c>
      <c r="M22" s="104" t="s">
        <v>77</v>
      </c>
      <c r="N22" s="104" t="s">
        <v>77</v>
      </c>
      <c r="O22" s="104" t="s">
        <v>77</v>
      </c>
      <c r="P22" s="104" t="s">
        <v>77</v>
      </c>
      <c r="Q22" s="104" t="s">
        <v>77</v>
      </c>
      <c r="R22" s="104" t="s">
        <v>77</v>
      </c>
      <c r="S22" s="104" t="s">
        <v>77</v>
      </c>
      <c r="T22" s="104" t="s">
        <v>77</v>
      </c>
      <c r="U22" s="104" t="s">
        <v>77</v>
      </c>
      <c r="V22" s="104"/>
      <c r="W22" s="104" t="s">
        <v>77</v>
      </c>
      <c r="X22" s="104"/>
      <c r="Y22" s="104" t="s">
        <v>77</v>
      </c>
      <c r="Z22" s="104" t="s">
        <v>77</v>
      </c>
      <c r="AA22" s="104" t="s">
        <v>77</v>
      </c>
      <c r="AB22" s="104" t="s">
        <v>77</v>
      </c>
      <c r="AC22" s="104" t="s">
        <v>77</v>
      </c>
      <c r="AD22" s="104" t="s">
        <v>77</v>
      </c>
      <c r="AE22" s="104" t="s">
        <v>77</v>
      </c>
      <c r="AF22" s="110" t="s">
        <v>77</v>
      </c>
    </row>
    <row r="23" spans="1:32" x14ac:dyDescent="0.25">
      <c r="A23" s="102" t="s">
        <v>212</v>
      </c>
      <c r="B23" s="102" t="s">
        <v>935</v>
      </c>
      <c r="C23" s="102" t="s">
        <v>1275</v>
      </c>
      <c r="D23" s="102" t="s">
        <v>222</v>
      </c>
      <c r="E23" s="102" t="s">
        <v>937</v>
      </c>
      <c r="F23" s="102" t="s">
        <v>76</v>
      </c>
      <c r="G23" s="109">
        <f>SUM(COUNTIFS(H23:AF23,{"Föreläggande";"Föreläggande vid vite";"Anmärkning";"Avstående från ingripande"},$H$9:$AF$9,"&lt;&gt;*KF*"))</f>
        <v>2</v>
      </c>
      <c r="H23" s="104" t="s">
        <v>78</v>
      </c>
      <c r="I23" s="104" t="s">
        <v>77</v>
      </c>
      <c r="J23" s="104" t="s">
        <v>77</v>
      </c>
      <c r="K23" s="104" t="s">
        <v>77</v>
      </c>
      <c r="L23" s="104" t="s">
        <v>77</v>
      </c>
      <c r="M23" s="104" t="s">
        <v>77</v>
      </c>
      <c r="N23" s="104" t="s">
        <v>77</v>
      </c>
      <c r="O23" s="104" t="s">
        <v>77</v>
      </c>
      <c r="P23" s="104" t="s">
        <v>78</v>
      </c>
      <c r="Q23" s="104" t="s">
        <v>77</v>
      </c>
      <c r="R23" s="104" t="s">
        <v>77</v>
      </c>
      <c r="S23" s="104" t="s">
        <v>77</v>
      </c>
      <c r="T23" s="104" t="s">
        <v>77</v>
      </c>
      <c r="U23" s="104" t="s">
        <v>77</v>
      </c>
      <c r="V23" s="104"/>
      <c r="W23" s="104" t="s">
        <v>77</v>
      </c>
      <c r="X23" s="104"/>
      <c r="Y23" s="104" t="s">
        <v>77</v>
      </c>
      <c r="Z23" s="104" t="s">
        <v>78</v>
      </c>
      <c r="AA23" s="104" t="s">
        <v>77</v>
      </c>
      <c r="AB23" s="104" t="s">
        <v>78</v>
      </c>
      <c r="AC23" s="104" t="s">
        <v>78</v>
      </c>
      <c r="AD23" s="104" t="s">
        <v>78</v>
      </c>
      <c r="AE23" s="104" t="s">
        <v>77</v>
      </c>
      <c r="AF23" s="110" t="s">
        <v>77</v>
      </c>
    </row>
    <row r="24" spans="1:32" x14ac:dyDescent="0.25">
      <c r="A24" s="102" t="s">
        <v>212</v>
      </c>
      <c r="B24" s="102" t="s">
        <v>938</v>
      </c>
      <c r="C24" s="102" t="s">
        <v>1276</v>
      </c>
      <c r="D24" s="102" t="s">
        <v>479</v>
      </c>
      <c r="E24" s="102" t="s">
        <v>940</v>
      </c>
      <c r="F24" s="102" t="s">
        <v>76</v>
      </c>
      <c r="G24" s="109">
        <f>SUM(COUNTIFS(H24:AF24,{"Föreläggande";"Föreläggande vid vite";"Anmärkning";"Avstående från ingripande"},$H$9:$AF$9,"&lt;&gt;*KF*"))</f>
        <v>1</v>
      </c>
      <c r="H24" s="104" t="s">
        <v>78</v>
      </c>
      <c r="I24" s="104" t="s">
        <v>77</v>
      </c>
      <c r="J24" s="104" t="s">
        <v>77</v>
      </c>
      <c r="K24" s="104" t="s">
        <v>77</v>
      </c>
      <c r="L24" s="104" t="s">
        <v>77</v>
      </c>
      <c r="M24" s="104" t="s">
        <v>77</v>
      </c>
      <c r="N24" s="104" t="s">
        <v>77</v>
      </c>
      <c r="O24" s="104" t="s">
        <v>77</v>
      </c>
      <c r="P24" s="104" t="s">
        <v>78</v>
      </c>
      <c r="Q24" s="104" t="s">
        <v>78</v>
      </c>
      <c r="R24" s="104" t="s">
        <v>77</v>
      </c>
      <c r="S24" s="104" t="s">
        <v>77</v>
      </c>
      <c r="T24" s="104" t="s">
        <v>77</v>
      </c>
      <c r="U24" s="104" t="s">
        <v>77</v>
      </c>
      <c r="V24" s="104"/>
      <c r="W24" s="104" t="s">
        <v>77</v>
      </c>
      <c r="X24" s="104"/>
      <c r="Y24" s="104" t="s">
        <v>77</v>
      </c>
      <c r="Z24" s="104" t="s">
        <v>77</v>
      </c>
      <c r="AA24" s="104" t="s">
        <v>77</v>
      </c>
      <c r="AB24" s="104" t="s">
        <v>77</v>
      </c>
      <c r="AC24" s="104" t="s">
        <v>77</v>
      </c>
      <c r="AD24" s="104" t="s">
        <v>77</v>
      </c>
      <c r="AE24" s="104" t="s">
        <v>77</v>
      </c>
      <c r="AF24" s="110" t="s">
        <v>77</v>
      </c>
    </row>
    <row r="25" spans="1:32" x14ac:dyDescent="0.25">
      <c r="A25" s="102" t="s">
        <v>117</v>
      </c>
      <c r="B25" s="102" t="s">
        <v>941</v>
      </c>
      <c r="C25" s="102" t="s">
        <v>1277</v>
      </c>
      <c r="D25" s="102" t="s">
        <v>209</v>
      </c>
      <c r="E25" s="102" t="s">
        <v>943</v>
      </c>
      <c r="F25" s="102" t="s">
        <v>76</v>
      </c>
      <c r="G25" s="109">
        <f>SUM(COUNTIFS(H25:AF25,{"Föreläggande";"Föreläggande vid vite";"Anmärkning";"Avstående från ingripande"},$H$9:$AF$9,"&lt;&gt;*KF*"))</f>
        <v>3</v>
      </c>
      <c r="H25" s="104" t="s">
        <v>78</v>
      </c>
      <c r="I25" s="104" t="s">
        <v>77</v>
      </c>
      <c r="J25" s="104" t="s">
        <v>77</v>
      </c>
      <c r="K25" s="104" t="s">
        <v>77</v>
      </c>
      <c r="L25" s="104" t="s">
        <v>77</v>
      </c>
      <c r="M25" s="104" t="s">
        <v>77</v>
      </c>
      <c r="N25" s="104" t="s">
        <v>77</v>
      </c>
      <c r="O25" s="104" t="s">
        <v>77</v>
      </c>
      <c r="P25" s="104" t="s">
        <v>78</v>
      </c>
      <c r="Q25" s="104" t="s">
        <v>77</v>
      </c>
      <c r="R25" s="104" t="s">
        <v>78</v>
      </c>
      <c r="S25" s="104" t="s">
        <v>77</v>
      </c>
      <c r="T25" s="104" t="s">
        <v>77</v>
      </c>
      <c r="U25" s="104" t="s">
        <v>77</v>
      </c>
      <c r="V25" s="104"/>
      <c r="W25" s="104" t="s">
        <v>77</v>
      </c>
      <c r="X25" s="104"/>
      <c r="Y25" s="104" t="s">
        <v>77</v>
      </c>
      <c r="Z25" s="104" t="s">
        <v>78</v>
      </c>
      <c r="AA25" s="104" t="s">
        <v>77</v>
      </c>
      <c r="AB25" s="104" t="s">
        <v>78</v>
      </c>
      <c r="AC25" s="104" t="s">
        <v>78</v>
      </c>
      <c r="AD25" s="104" t="s">
        <v>78</v>
      </c>
      <c r="AE25" s="104" t="s">
        <v>77</v>
      </c>
      <c r="AF25" s="110" t="s">
        <v>78</v>
      </c>
    </row>
    <row r="26" spans="1:32" x14ac:dyDescent="0.25">
      <c r="A26" s="102" t="s">
        <v>180</v>
      </c>
      <c r="B26" s="102" t="s">
        <v>944</v>
      </c>
      <c r="C26" s="102" t="s">
        <v>1278</v>
      </c>
      <c r="D26" s="102" t="s">
        <v>233</v>
      </c>
      <c r="E26" s="102" t="s">
        <v>946</v>
      </c>
      <c r="F26" s="102" t="s">
        <v>76</v>
      </c>
      <c r="G26" s="109">
        <f>SUM(COUNTIFS(H26:AF26,{"Föreläggande";"Föreläggande vid vite";"Anmärkning";"Avstående från ingripande"},$H$9:$AF$9,"&lt;&gt;*KF*"))</f>
        <v>2</v>
      </c>
      <c r="H26" s="104" t="s">
        <v>78</v>
      </c>
      <c r="I26" s="104" t="s">
        <v>77</v>
      </c>
      <c r="J26" s="104" t="s">
        <v>77</v>
      </c>
      <c r="K26" s="104" t="s">
        <v>77</v>
      </c>
      <c r="L26" s="104" t="s">
        <v>77</v>
      </c>
      <c r="M26" s="104" t="s">
        <v>77</v>
      </c>
      <c r="N26" s="104" t="s">
        <v>77</v>
      </c>
      <c r="O26" s="104" t="s">
        <v>77</v>
      </c>
      <c r="P26" s="104" t="s">
        <v>78</v>
      </c>
      <c r="Q26" s="104" t="s">
        <v>77</v>
      </c>
      <c r="R26" s="104" t="s">
        <v>77</v>
      </c>
      <c r="S26" s="104" t="s">
        <v>77</v>
      </c>
      <c r="T26" s="104" t="s">
        <v>77</v>
      </c>
      <c r="U26" s="104" t="s">
        <v>77</v>
      </c>
      <c r="V26" s="104"/>
      <c r="W26" s="104" t="s">
        <v>77</v>
      </c>
      <c r="X26" s="104"/>
      <c r="Y26" s="104" t="s">
        <v>77</v>
      </c>
      <c r="Z26" s="104" t="s">
        <v>219</v>
      </c>
      <c r="AA26" s="104" t="s">
        <v>77</v>
      </c>
      <c r="AB26" s="104" t="s">
        <v>219</v>
      </c>
      <c r="AC26" s="104" t="s">
        <v>77</v>
      </c>
      <c r="AD26" s="104" t="s">
        <v>77</v>
      </c>
      <c r="AE26" s="104" t="s">
        <v>77</v>
      </c>
      <c r="AF26" s="110" t="s">
        <v>77</v>
      </c>
    </row>
    <row r="27" spans="1:32" x14ac:dyDescent="0.25">
      <c r="A27" s="102" t="s">
        <v>212</v>
      </c>
      <c r="B27" s="102" t="s">
        <v>947</v>
      </c>
      <c r="C27" s="102" t="s">
        <v>1279</v>
      </c>
      <c r="D27" s="102" t="s">
        <v>236</v>
      </c>
      <c r="E27" s="102" t="s">
        <v>949</v>
      </c>
      <c r="F27" s="102" t="s">
        <v>76</v>
      </c>
      <c r="G27" s="109">
        <f>SUM(COUNTIFS(H27:AF27,{"Föreläggande";"Föreläggande vid vite";"Anmärkning";"Avstående från ingripande"},$H$9:$AF$9,"&lt;&gt;*KF*"))</f>
        <v>0</v>
      </c>
      <c r="H27" s="104" t="s">
        <v>77</v>
      </c>
      <c r="I27" s="104" t="s">
        <v>77</v>
      </c>
      <c r="J27" s="104" t="s">
        <v>77</v>
      </c>
      <c r="K27" s="104" t="s">
        <v>77</v>
      </c>
      <c r="L27" s="104" t="s">
        <v>77</v>
      </c>
      <c r="M27" s="104" t="s">
        <v>77</v>
      </c>
      <c r="N27" s="104" t="s">
        <v>77</v>
      </c>
      <c r="O27" s="104" t="s">
        <v>77</v>
      </c>
      <c r="P27" s="104" t="s">
        <v>77</v>
      </c>
      <c r="Q27" s="104" t="s">
        <v>77</v>
      </c>
      <c r="R27" s="104" t="s">
        <v>77</v>
      </c>
      <c r="S27" s="104" t="s">
        <v>77</v>
      </c>
      <c r="T27" s="104" t="s">
        <v>77</v>
      </c>
      <c r="U27" s="104" t="s">
        <v>77</v>
      </c>
      <c r="V27" s="104"/>
      <c r="W27" s="104" t="s">
        <v>77</v>
      </c>
      <c r="X27" s="104"/>
      <c r="Y27" s="104" t="s">
        <v>77</v>
      </c>
      <c r="Z27" s="104" t="s">
        <v>77</v>
      </c>
      <c r="AA27" s="104" t="s">
        <v>77</v>
      </c>
      <c r="AB27" s="104" t="s">
        <v>77</v>
      </c>
      <c r="AC27" s="104" t="s">
        <v>77</v>
      </c>
      <c r="AD27" s="104" t="s">
        <v>77</v>
      </c>
      <c r="AE27" s="104" t="s">
        <v>77</v>
      </c>
      <c r="AF27" s="110" t="s">
        <v>77</v>
      </c>
    </row>
    <row r="28" spans="1:32" x14ac:dyDescent="0.25">
      <c r="A28" s="102" t="s">
        <v>212</v>
      </c>
      <c r="B28" s="102" t="s">
        <v>950</v>
      </c>
      <c r="C28" s="102" t="s">
        <v>1280</v>
      </c>
      <c r="D28" s="102" t="s">
        <v>213</v>
      </c>
      <c r="E28" s="102" t="s">
        <v>952</v>
      </c>
      <c r="F28" s="102" t="s">
        <v>76</v>
      </c>
      <c r="G28" s="109">
        <f>SUM(COUNTIFS(H28:AF28,{"Föreläggande";"Föreläggande vid vite";"Anmärkning";"Avstående från ingripande"},$H$9:$AF$9,"&lt;&gt;*KF*"))</f>
        <v>0</v>
      </c>
      <c r="H28" s="104" t="s">
        <v>77</v>
      </c>
      <c r="I28" s="104" t="s">
        <v>77</v>
      </c>
      <c r="J28" s="104" t="s">
        <v>77</v>
      </c>
      <c r="K28" s="104" t="s">
        <v>77</v>
      </c>
      <c r="L28" s="104" t="s">
        <v>77</v>
      </c>
      <c r="M28" s="104" t="s">
        <v>77</v>
      </c>
      <c r="N28" s="104" t="s">
        <v>77</v>
      </c>
      <c r="O28" s="104" t="s">
        <v>77</v>
      </c>
      <c r="P28" s="104" t="s">
        <v>77</v>
      </c>
      <c r="Q28" s="104" t="s">
        <v>77</v>
      </c>
      <c r="R28" s="104" t="s">
        <v>77</v>
      </c>
      <c r="S28" s="104" t="s">
        <v>77</v>
      </c>
      <c r="T28" s="104" t="s">
        <v>77</v>
      </c>
      <c r="U28" s="104" t="s">
        <v>77</v>
      </c>
      <c r="V28" s="104"/>
      <c r="W28" s="104" t="s">
        <v>77</v>
      </c>
      <c r="X28" s="104"/>
      <c r="Y28" s="104" t="s">
        <v>77</v>
      </c>
      <c r="Z28" s="104" t="s">
        <v>77</v>
      </c>
      <c r="AA28" s="104" t="s">
        <v>77</v>
      </c>
      <c r="AB28" s="104" t="s">
        <v>77</v>
      </c>
      <c r="AC28" s="104" t="s">
        <v>77</v>
      </c>
      <c r="AD28" s="104" t="s">
        <v>77</v>
      </c>
      <c r="AE28" s="104" t="s">
        <v>77</v>
      </c>
      <c r="AF28" s="110" t="s">
        <v>77</v>
      </c>
    </row>
    <row r="29" spans="1:32" x14ac:dyDescent="0.25">
      <c r="A29" s="102" t="s">
        <v>212</v>
      </c>
      <c r="B29" s="102" t="s">
        <v>953</v>
      </c>
      <c r="C29" s="102" t="s">
        <v>1281</v>
      </c>
      <c r="D29" s="102" t="s">
        <v>750</v>
      </c>
      <c r="E29" s="102" t="s">
        <v>955</v>
      </c>
      <c r="F29" s="102" t="s">
        <v>76</v>
      </c>
      <c r="G29" s="109">
        <f>SUM(COUNTIFS(H29:AF29,{"Föreläggande";"Föreläggande vid vite";"Anmärkning";"Avstående från ingripande"},$H$9:$AF$9,"&lt;&gt;*KF*"))</f>
        <v>2</v>
      </c>
      <c r="H29" s="104" t="s">
        <v>78</v>
      </c>
      <c r="I29" s="104" t="s">
        <v>77</v>
      </c>
      <c r="J29" s="104" t="s">
        <v>77</v>
      </c>
      <c r="K29" s="104" t="s">
        <v>77</v>
      </c>
      <c r="L29" s="104" t="s">
        <v>77</v>
      </c>
      <c r="M29" s="104" t="s">
        <v>77</v>
      </c>
      <c r="N29" s="104" t="s">
        <v>77</v>
      </c>
      <c r="O29" s="104" t="s">
        <v>77</v>
      </c>
      <c r="P29" s="104" t="s">
        <v>78</v>
      </c>
      <c r="Q29" s="104" t="s">
        <v>77</v>
      </c>
      <c r="R29" s="104" t="s">
        <v>77</v>
      </c>
      <c r="S29" s="104" t="s">
        <v>77</v>
      </c>
      <c r="T29" s="104" t="s">
        <v>77</v>
      </c>
      <c r="U29" s="104" t="s">
        <v>77</v>
      </c>
      <c r="V29" s="104"/>
      <c r="W29" s="104" t="s">
        <v>77</v>
      </c>
      <c r="X29" s="104"/>
      <c r="Y29" s="104" t="s">
        <v>77</v>
      </c>
      <c r="Z29" s="104" t="s">
        <v>78</v>
      </c>
      <c r="AA29" s="104" t="s">
        <v>77</v>
      </c>
      <c r="AB29" s="104" t="s">
        <v>78</v>
      </c>
      <c r="AC29" s="104" t="s">
        <v>78</v>
      </c>
      <c r="AD29" s="104" t="s">
        <v>78</v>
      </c>
      <c r="AE29" s="104" t="s">
        <v>77</v>
      </c>
      <c r="AF29" s="110" t="s">
        <v>77</v>
      </c>
    </row>
    <row r="30" spans="1:32" x14ac:dyDescent="0.25">
      <c r="A30" s="102" t="s">
        <v>212</v>
      </c>
      <c r="B30" s="102" t="s">
        <v>956</v>
      </c>
      <c r="C30" s="102" t="s">
        <v>1282</v>
      </c>
      <c r="D30" s="102" t="s">
        <v>239</v>
      </c>
      <c r="E30" s="102" t="s">
        <v>958</v>
      </c>
      <c r="F30" s="102" t="s">
        <v>76</v>
      </c>
      <c r="G30" s="109">
        <f>SUM(COUNTIFS(H30:AF30,{"Föreläggande";"Föreläggande vid vite";"Anmärkning";"Avstående från ingripande"},$H$9:$AF$9,"&lt;&gt;*KF*"))</f>
        <v>1</v>
      </c>
      <c r="H30" s="104" t="s">
        <v>78</v>
      </c>
      <c r="I30" s="104" t="s">
        <v>77</v>
      </c>
      <c r="J30" s="104" t="s">
        <v>77</v>
      </c>
      <c r="K30" s="104" t="s">
        <v>77</v>
      </c>
      <c r="L30" s="104" t="s">
        <v>77</v>
      </c>
      <c r="M30" s="104" t="s">
        <v>77</v>
      </c>
      <c r="N30" s="104" t="s">
        <v>77</v>
      </c>
      <c r="O30" s="104" t="s">
        <v>77</v>
      </c>
      <c r="P30" s="104" t="s">
        <v>78</v>
      </c>
      <c r="Q30" s="104" t="s">
        <v>77</v>
      </c>
      <c r="R30" s="104" t="s">
        <v>77</v>
      </c>
      <c r="S30" s="104" t="s">
        <v>77</v>
      </c>
      <c r="T30" s="104" t="s">
        <v>77</v>
      </c>
      <c r="U30" s="104" t="s">
        <v>77</v>
      </c>
      <c r="V30" s="104"/>
      <c r="W30" s="104" t="s">
        <v>77</v>
      </c>
      <c r="X30" s="104"/>
      <c r="Y30" s="104" t="s">
        <v>77</v>
      </c>
      <c r="Z30" s="104" t="s">
        <v>77</v>
      </c>
      <c r="AA30" s="104" t="s">
        <v>77</v>
      </c>
      <c r="AB30" s="104" t="s">
        <v>77</v>
      </c>
      <c r="AC30" s="104" t="s">
        <v>77</v>
      </c>
      <c r="AD30" s="104" t="s">
        <v>77</v>
      </c>
      <c r="AE30" s="104" t="s">
        <v>77</v>
      </c>
      <c r="AF30" s="110" t="s">
        <v>77</v>
      </c>
    </row>
    <row r="31" spans="1:32" x14ac:dyDescent="0.25">
      <c r="A31" s="102" t="s">
        <v>212</v>
      </c>
      <c r="B31" s="102" t="s">
        <v>959</v>
      </c>
      <c r="C31" s="102" t="s">
        <v>1283</v>
      </c>
      <c r="D31" s="102" t="s">
        <v>246</v>
      </c>
      <c r="E31" s="102" t="s">
        <v>961</v>
      </c>
      <c r="F31" s="102" t="s">
        <v>76</v>
      </c>
      <c r="G31" s="109">
        <f>SUM(COUNTIFS(H31:AF31,{"Föreläggande";"Föreläggande vid vite";"Anmärkning";"Avstående från ingripande"},$H$9:$AF$9,"&lt;&gt;*KF*"))</f>
        <v>2</v>
      </c>
      <c r="H31" s="104" t="s">
        <v>78</v>
      </c>
      <c r="I31" s="104" t="s">
        <v>77</v>
      </c>
      <c r="J31" s="104" t="s">
        <v>77</v>
      </c>
      <c r="K31" s="104" t="s">
        <v>77</v>
      </c>
      <c r="L31" s="104" t="s">
        <v>77</v>
      </c>
      <c r="M31" s="104" t="s">
        <v>77</v>
      </c>
      <c r="N31" s="104" t="s">
        <v>78</v>
      </c>
      <c r="O31" s="104" t="s">
        <v>77</v>
      </c>
      <c r="P31" s="104" t="s">
        <v>77</v>
      </c>
      <c r="Q31" s="104" t="s">
        <v>77</v>
      </c>
      <c r="R31" s="104" t="s">
        <v>77</v>
      </c>
      <c r="S31" s="104" t="s">
        <v>77</v>
      </c>
      <c r="T31" s="104" t="s">
        <v>77</v>
      </c>
      <c r="U31" s="104" t="s">
        <v>77</v>
      </c>
      <c r="V31" s="104"/>
      <c r="W31" s="104" t="s">
        <v>77</v>
      </c>
      <c r="X31" s="104"/>
      <c r="Y31" s="104" t="s">
        <v>77</v>
      </c>
      <c r="Z31" s="104" t="s">
        <v>78</v>
      </c>
      <c r="AA31" s="104" t="s">
        <v>77</v>
      </c>
      <c r="AB31" s="104" t="s">
        <v>78</v>
      </c>
      <c r="AC31" s="104" t="s">
        <v>78</v>
      </c>
      <c r="AD31" s="104" t="s">
        <v>78</v>
      </c>
      <c r="AE31" s="104" t="s">
        <v>77</v>
      </c>
      <c r="AF31" s="110" t="s">
        <v>77</v>
      </c>
    </row>
    <row r="32" spans="1:32" x14ac:dyDescent="0.25">
      <c r="A32" s="102" t="s">
        <v>89</v>
      </c>
      <c r="B32" s="102" t="s">
        <v>996</v>
      </c>
      <c r="C32" s="102" t="s">
        <v>1284</v>
      </c>
      <c r="D32" s="102" t="s">
        <v>472</v>
      </c>
      <c r="E32" s="102" t="s">
        <v>998</v>
      </c>
      <c r="F32" s="102" t="s">
        <v>76</v>
      </c>
      <c r="G32" s="109">
        <f>SUM(COUNTIFS(H32:AF32,{"Föreläggande";"Föreläggande vid vite";"Anmärkning";"Avstående från ingripande"},$H$9:$AF$9,"&lt;&gt;*KF*"))</f>
        <v>0</v>
      </c>
      <c r="H32" s="104" t="s">
        <v>77</v>
      </c>
      <c r="I32" s="104" t="s">
        <v>77</v>
      </c>
      <c r="J32" s="104" t="s">
        <v>77</v>
      </c>
      <c r="K32" s="104" t="s">
        <v>77</v>
      </c>
      <c r="L32" s="104" t="s">
        <v>77</v>
      </c>
      <c r="M32" s="104" t="s">
        <v>77</v>
      </c>
      <c r="N32" s="104" t="s">
        <v>77</v>
      </c>
      <c r="O32" s="104" t="s">
        <v>77</v>
      </c>
      <c r="P32" s="104" t="s">
        <v>77</v>
      </c>
      <c r="Q32" s="104" t="s">
        <v>77</v>
      </c>
      <c r="R32" s="104" t="s">
        <v>77</v>
      </c>
      <c r="S32" s="104" t="s">
        <v>77</v>
      </c>
      <c r="T32" s="104" t="s">
        <v>77</v>
      </c>
      <c r="U32" s="104" t="s">
        <v>77</v>
      </c>
      <c r="V32" s="104"/>
      <c r="W32" s="104" t="s">
        <v>77</v>
      </c>
      <c r="X32" s="104"/>
      <c r="Y32" s="104" t="s">
        <v>77</v>
      </c>
      <c r="Z32" s="104" t="s">
        <v>77</v>
      </c>
      <c r="AA32" s="104" t="s">
        <v>77</v>
      </c>
      <c r="AB32" s="104" t="s">
        <v>77</v>
      </c>
      <c r="AC32" s="104" t="s">
        <v>77</v>
      </c>
      <c r="AD32" s="104" t="s">
        <v>77</v>
      </c>
      <c r="AE32" s="104" t="s">
        <v>77</v>
      </c>
      <c r="AF32" s="110" t="s">
        <v>77</v>
      </c>
    </row>
    <row r="33" spans="1:32" x14ac:dyDescent="0.25">
      <c r="A33" s="102" t="s">
        <v>184</v>
      </c>
      <c r="B33" s="102" t="s">
        <v>999</v>
      </c>
      <c r="C33" s="102" t="s">
        <v>1285</v>
      </c>
      <c r="D33" s="102" t="s">
        <v>252</v>
      </c>
      <c r="E33" s="102" t="s">
        <v>1001</v>
      </c>
      <c r="F33" s="102" t="s">
        <v>76</v>
      </c>
      <c r="G33" s="109">
        <f>SUM(COUNTIFS(H33:AF33,{"Föreläggande";"Föreläggande vid vite";"Anmärkning";"Avstående från ingripande"},$H$9:$AF$9,"&lt;&gt;*KF*"))</f>
        <v>0</v>
      </c>
      <c r="H33" s="104" t="s">
        <v>77</v>
      </c>
      <c r="I33" s="104" t="s">
        <v>77</v>
      </c>
      <c r="J33" s="104" t="s">
        <v>77</v>
      </c>
      <c r="K33" s="104" t="s">
        <v>77</v>
      </c>
      <c r="L33" s="104" t="s">
        <v>77</v>
      </c>
      <c r="M33" s="104" t="s">
        <v>77</v>
      </c>
      <c r="N33" s="104" t="s">
        <v>77</v>
      </c>
      <c r="O33" s="104" t="s">
        <v>77</v>
      </c>
      <c r="P33" s="104" t="s">
        <v>77</v>
      </c>
      <c r="Q33" s="104" t="s">
        <v>77</v>
      </c>
      <c r="R33" s="104" t="s">
        <v>77</v>
      </c>
      <c r="S33" s="104" t="s">
        <v>77</v>
      </c>
      <c r="T33" s="104" t="s">
        <v>77</v>
      </c>
      <c r="U33" s="104" t="s">
        <v>77</v>
      </c>
      <c r="V33" s="104"/>
      <c r="W33" s="104" t="s">
        <v>77</v>
      </c>
      <c r="X33" s="104"/>
      <c r="Y33" s="104" t="s">
        <v>77</v>
      </c>
      <c r="Z33" s="104" t="s">
        <v>77</v>
      </c>
      <c r="AA33" s="104" t="s">
        <v>77</v>
      </c>
      <c r="AB33" s="104" t="s">
        <v>77</v>
      </c>
      <c r="AC33" s="104" t="s">
        <v>77</v>
      </c>
      <c r="AD33" s="104" t="s">
        <v>77</v>
      </c>
      <c r="AE33" s="104" t="s">
        <v>77</v>
      </c>
      <c r="AF33" s="110" t="s">
        <v>77</v>
      </c>
    </row>
    <row r="34" spans="1:32" x14ac:dyDescent="0.25">
      <c r="A34" s="102" t="s">
        <v>97</v>
      </c>
      <c r="B34" s="102" t="s">
        <v>1005</v>
      </c>
      <c r="C34" s="102" t="s">
        <v>1286</v>
      </c>
      <c r="D34" s="102" t="s">
        <v>261</v>
      </c>
      <c r="E34" s="102" t="s">
        <v>1007</v>
      </c>
      <c r="F34" s="102" t="s">
        <v>76</v>
      </c>
      <c r="G34" s="109">
        <f>SUM(COUNTIFS(H34:AF34,{"Föreläggande";"Föreläggande vid vite";"Anmärkning";"Avstående från ingripande"},$H$9:$AF$9,"&lt;&gt;*KF*"))</f>
        <v>1</v>
      </c>
      <c r="H34" s="104" t="s">
        <v>77</v>
      </c>
      <c r="I34" s="104" t="s">
        <v>77</v>
      </c>
      <c r="J34" s="104" t="s">
        <v>77</v>
      </c>
      <c r="K34" s="104" t="s">
        <v>77</v>
      </c>
      <c r="L34" s="104" t="s">
        <v>77</v>
      </c>
      <c r="M34" s="104" t="s">
        <v>77</v>
      </c>
      <c r="N34" s="104" t="s">
        <v>77</v>
      </c>
      <c r="O34" s="104" t="s">
        <v>77</v>
      </c>
      <c r="P34" s="104" t="s">
        <v>77</v>
      </c>
      <c r="Q34" s="104" t="s">
        <v>77</v>
      </c>
      <c r="R34" s="104" t="s">
        <v>77</v>
      </c>
      <c r="S34" s="104" t="s">
        <v>77</v>
      </c>
      <c r="T34" s="104" t="s">
        <v>77</v>
      </c>
      <c r="U34" s="104" t="s">
        <v>77</v>
      </c>
      <c r="V34" s="104"/>
      <c r="W34" s="104" t="s">
        <v>77</v>
      </c>
      <c r="X34" s="104"/>
      <c r="Y34" s="104" t="s">
        <v>77</v>
      </c>
      <c r="Z34" s="104" t="s">
        <v>78</v>
      </c>
      <c r="AA34" s="104" t="s">
        <v>77</v>
      </c>
      <c r="AB34" s="104" t="s">
        <v>78</v>
      </c>
      <c r="AC34" s="104" t="s">
        <v>78</v>
      </c>
      <c r="AD34" s="104" t="s">
        <v>78</v>
      </c>
      <c r="AE34" s="104" t="s">
        <v>77</v>
      </c>
      <c r="AF34" s="110" t="s">
        <v>77</v>
      </c>
    </row>
    <row r="35" spans="1:32" x14ac:dyDescent="0.25">
      <c r="A35" s="102" t="s">
        <v>389</v>
      </c>
      <c r="B35" s="102" t="s">
        <v>1016</v>
      </c>
      <c r="C35" s="102" t="s">
        <v>1287</v>
      </c>
      <c r="D35" s="102" t="s">
        <v>707</v>
      </c>
      <c r="E35" s="102" t="s">
        <v>1018</v>
      </c>
      <c r="F35" s="102" t="s">
        <v>76</v>
      </c>
      <c r="G35" s="109">
        <f>SUM(COUNTIFS(H35:AF35,{"Föreläggande";"Föreläggande vid vite";"Anmärkning";"Avstående från ingripande"},$H$9:$AF$9,"&lt;&gt;*KF*"))</f>
        <v>0</v>
      </c>
      <c r="H35" s="104" t="s">
        <v>77</v>
      </c>
      <c r="I35" s="104" t="s">
        <v>77</v>
      </c>
      <c r="J35" s="104" t="s">
        <v>77</v>
      </c>
      <c r="K35" s="104" t="s">
        <v>77</v>
      </c>
      <c r="L35" s="104" t="s">
        <v>77</v>
      </c>
      <c r="M35" s="104" t="s">
        <v>77</v>
      </c>
      <c r="N35" s="104" t="s">
        <v>77</v>
      </c>
      <c r="O35" s="104" t="s">
        <v>77</v>
      </c>
      <c r="P35" s="104" t="s">
        <v>77</v>
      </c>
      <c r="Q35" s="104" t="s">
        <v>77</v>
      </c>
      <c r="R35" s="104" t="s">
        <v>77</v>
      </c>
      <c r="S35" s="104" t="s">
        <v>77</v>
      </c>
      <c r="T35" s="104" t="s">
        <v>77</v>
      </c>
      <c r="U35" s="104" t="s">
        <v>77</v>
      </c>
      <c r="V35" s="104"/>
      <c r="W35" s="104" t="s">
        <v>77</v>
      </c>
      <c r="X35" s="104"/>
      <c r="Y35" s="104" t="s">
        <v>77</v>
      </c>
      <c r="Z35" s="104" t="s">
        <v>77</v>
      </c>
      <c r="AA35" s="104" t="s">
        <v>77</v>
      </c>
      <c r="AB35" s="104" t="s">
        <v>77</v>
      </c>
      <c r="AC35" s="104" t="s">
        <v>77</v>
      </c>
      <c r="AD35" s="104" t="s">
        <v>77</v>
      </c>
      <c r="AE35" s="104" t="s">
        <v>77</v>
      </c>
      <c r="AF35" s="110" t="s">
        <v>77</v>
      </c>
    </row>
    <row r="36" spans="1:32" x14ac:dyDescent="0.25">
      <c r="A36" s="102" t="s">
        <v>274</v>
      </c>
      <c r="B36" s="102" t="s">
        <v>1019</v>
      </c>
      <c r="C36" s="102" t="s">
        <v>578</v>
      </c>
      <c r="D36" s="102" t="s">
        <v>1020</v>
      </c>
      <c r="E36" s="102" t="s">
        <v>1021</v>
      </c>
      <c r="F36" s="102" t="s">
        <v>107</v>
      </c>
      <c r="G36" s="109">
        <f>SUM(COUNTIFS(H36:AF36,{"Föreläggande";"Föreläggande vid vite";"Anmärkning";"Avstående från ingripande"},$H$9:$AF$9,"&lt;&gt;*KF*"))</f>
        <v>0</v>
      </c>
      <c r="H36" s="104" t="s">
        <v>77</v>
      </c>
      <c r="I36" s="104" t="s">
        <v>77</v>
      </c>
      <c r="J36" s="104" t="s">
        <v>77</v>
      </c>
      <c r="K36" s="104"/>
      <c r="L36" s="104" t="s">
        <v>77</v>
      </c>
      <c r="M36" s="104" t="s">
        <v>77</v>
      </c>
      <c r="N36" s="104" t="s">
        <v>77</v>
      </c>
      <c r="O36" s="104" t="s">
        <v>77</v>
      </c>
      <c r="P36" s="104"/>
      <c r="Q36" s="104"/>
      <c r="R36" s="104"/>
      <c r="S36" s="104" t="s">
        <v>77</v>
      </c>
      <c r="T36" s="104" t="s">
        <v>77</v>
      </c>
      <c r="U36" s="104" t="s">
        <v>77</v>
      </c>
      <c r="V36" s="104" t="s">
        <v>77</v>
      </c>
      <c r="W36" s="104" t="s">
        <v>77</v>
      </c>
      <c r="X36" s="104" t="s">
        <v>77</v>
      </c>
      <c r="Y36" s="104" t="s">
        <v>77</v>
      </c>
      <c r="Z36" s="104" t="s">
        <v>77</v>
      </c>
      <c r="AA36" s="104" t="s">
        <v>77</v>
      </c>
      <c r="AB36" s="104" t="s">
        <v>77</v>
      </c>
      <c r="AC36" s="104" t="s">
        <v>77</v>
      </c>
      <c r="AD36" s="104" t="s">
        <v>77</v>
      </c>
      <c r="AE36" s="104"/>
      <c r="AF36" s="110" t="s">
        <v>77</v>
      </c>
    </row>
    <row r="37" spans="1:32" x14ac:dyDescent="0.25">
      <c r="A37" s="102" t="s">
        <v>188</v>
      </c>
      <c r="B37" s="102" t="s">
        <v>1025</v>
      </c>
      <c r="C37" s="102" t="s">
        <v>1288</v>
      </c>
      <c r="D37" s="102" t="s">
        <v>476</v>
      </c>
      <c r="E37" s="102" t="s">
        <v>1027</v>
      </c>
      <c r="F37" s="102" t="s">
        <v>76</v>
      </c>
      <c r="G37" s="109">
        <f>SUM(COUNTIFS(H37:AF37,{"Föreläggande";"Föreläggande vid vite";"Anmärkning";"Avstående från ingripande"},$H$9:$AF$9,"&lt;&gt;*KF*"))</f>
        <v>1</v>
      </c>
      <c r="H37" s="104" t="s">
        <v>77</v>
      </c>
      <c r="I37" s="104" t="s">
        <v>77</v>
      </c>
      <c r="J37" s="104" t="s">
        <v>77</v>
      </c>
      <c r="K37" s="104" t="s">
        <v>77</v>
      </c>
      <c r="L37" s="104" t="s">
        <v>77</v>
      </c>
      <c r="M37" s="104" t="s">
        <v>77</v>
      </c>
      <c r="N37" s="104" t="s">
        <v>77</v>
      </c>
      <c r="O37" s="104" t="s">
        <v>77</v>
      </c>
      <c r="P37" s="104" t="s">
        <v>77</v>
      </c>
      <c r="Q37" s="104" t="s">
        <v>77</v>
      </c>
      <c r="R37" s="104" t="s">
        <v>77</v>
      </c>
      <c r="S37" s="104" t="s">
        <v>77</v>
      </c>
      <c r="T37" s="104" t="s">
        <v>77</v>
      </c>
      <c r="U37" s="104" t="s">
        <v>77</v>
      </c>
      <c r="V37" s="104"/>
      <c r="W37" s="104" t="s">
        <v>77</v>
      </c>
      <c r="X37" s="104"/>
      <c r="Y37" s="104" t="s">
        <v>77</v>
      </c>
      <c r="Z37" s="104" t="s">
        <v>78</v>
      </c>
      <c r="AA37" s="104" t="s">
        <v>78</v>
      </c>
      <c r="AB37" s="104" t="s">
        <v>78</v>
      </c>
      <c r="AC37" s="104" t="s">
        <v>78</v>
      </c>
      <c r="AD37" s="104" t="s">
        <v>78</v>
      </c>
      <c r="AE37" s="104" t="s">
        <v>77</v>
      </c>
      <c r="AF37" s="110" t="s">
        <v>77</v>
      </c>
    </row>
    <row r="38" spans="1:32" x14ac:dyDescent="0.25">
      <c r="A38" s="102" t="s">
        <v>389</v>
      </c>
      <c r="B38" s="102" t="s">
        <v>1028</v>
      </c>
      <c r="C38" s="102" t="s">
        <v>1289</v>
      </c>
      <c r="D38" s="102" t="s">
        <v>499</v>
      </c>
      <c r="E38" s="102" t="s">
        <v>1030</v>
      </c>
      <c r="F38" s="102" t="s">
        <v>76</v>
      </c>
      <c r="G38" s="109">
        <f>SUM(COUNTIFS(H38:AF38,{"Föreläggande";"Föreläggande vid vite";"Anmärkning";"Avstående från ingripande"},$H$9:$AF$9,"&lt;&gt;*KF*"))</f>
        <v>1</v>
      </c>
      <c r="H38" s="104" t="s">
        <v>77</v>
      </c>
      <c r="I38" s="104" t="s">
        <v>77</v>
      </c>
      <c r="J38" s="104" t="s">
        <v>77</v>
      </c>
      <c r="K38" s="104" t="s">
        <v>77</v>
      </c>
      <c r="L38" s="104" t="s">
        <v>77</v>
      </c>
      <c r="M38" s="104" t="s">
        <v>77</v>
      </c>
      <c r="N38" s="104" t="s">
        <v>77</v>
      </c>
      <c r="O38" s="104" t="s">
        <v>77</v>
      </c>
      <c r="P38" s="104" t="s">
        <v>77</v>
      </c>
      <c r="Q38" s="104" t="s">
        <v>77</v>
      </c>
      <c r="R38" s="104" t="s">
        <v>77</v>
      </c>
      <c r="S38" s="104" t="s">
        <v>77</v>
      </c>
      <c r="T38" s="104" t="s">
        <v>77</v>
      </c>
      <c r="U38" s="104" t="s">
        <v>77</v>
      </c>
      <c r="V38" s="104"/>
      <c r="W38" s="104" t="s">
        <v>77</v>
      </c>
      <c r="X38" s="104"/>
      <c r="Y38" s="104" t="s">
        <v>77</v>
      </c>
      <c r="Z38" s="104" t="s">
        <v>78</v>
      </c>
      <c r="AA38" s="104" t="s">
        <v>78</v>
      </c>
      <c r="AB38" s="104" t="s">
        <v>78</v>
      </c>
      <c r="AC38" s="104" t="s">
        <v>78</v>
      </c>
      <c r="AD38" s="104" t="s">
        <v>78</v>
      </c>
      <c r="AE38" s="104" t="s">
        <v>77</v>
      </c>
      <c r="AF38" s="110" t="s">
        <v>77</v>
      </c>
    </row>
    <row r="39" spans="1:32" x14ac:dyDescent="0.25">
      <c r="A39" s="102" t="s">
        <v>72</v>
      </c>
      <c r="B39" s="102" t="s">
        <v>1034</v>
      </c>
      <c r="C39" s="102" t="s">
        <v>1290</v>
      </c>
      <c r="D39" s="102" t="s">
        <v>292</v>
      </c>
      <c r="E39" s="102" t="s">
        <v>1036</v>
      </c>
      <c r="F39" s="102" t="s">
        <v>76</v>
      </c>
      <c r="G39" s="109">
        <f>SUM(COUNTIFS(H39:AF39,{"Föreläggande";"Föreläggande vid vite";"Anmärkning";"Avstående från ingripande"},$H$9:$AF$9,"&lt;&gt;*KF*"))</f>
        <v>2</v>
      </c>
      <c r="H39" s="104" t="s">
        <v>78</v>
      </c>
      <c r="I39" s="104" t="s">
        <v>77</v>
      </c>
      <c r="J39" s="104" t="s">
        <v>77</v>
      </c>
      <c r="K39" s="104" t="s">
        <v>77</v>
      </c>
      <c r="L39" s="104" t="s">
        <v>78</v>
      </c>
      <c r="M39" s="104" t="s">
        <v>77</v>
      </c>
      <c r="N39" s="104" t="s">
        <v>77</v>
      </c>
      <c r="O39" s="104" t="s">
        <v>77</v>
      </c>
      <c r="P39" s="104" t="s">
        <v>78</v>
      </c>
      <c r="Q39" s="104" t="s">
        <v>77</v>
      </c>
      <c r="R39" s="104" t="s">
        <v>77</v>
      </c>
      <c r="S39" s="104" t="s">
        <v>77</v>
      </c>
      <c r="T39" s="104" t="s">
        <v>77</v>
      </c>
      <c r="U39" s="104" t="s">
        <v>77</v>
      </c>
      <c r="V39" s="104"/>
      <c r="W39" s="104" t="s">
        <v>77</v>
      </c>
      <c r="X39" s="104"/>
      <c r="Y39" s="104" t="s">
        <v>77</v>
      </c>
      <c r="Z39" s="104" t="s">
        <v>77</v>
      </c>
      <c r="AA39" s="104" t="s">
        <v>77</v>
      </c>
      <c r="AB39" s="104" t="s">
        <v>77</v>
      </c>
      <c r="AC39" s="104" t="s">
        <v>77</v>
      </c>
      <c r="AD39" s="104" t="s">
        <v>77</v>
      </c>
      <c r="AE39" s="104" t="s">
        <v>77</v>
      </c>
      <c r="AF39" s="110" t="s">
        <v>78</v>
      </c>
    </row>
    <row r="40" spans="1:32" x14ac:dyDescent="0.25">
      <c r="A40" s="102" t="s">
        <v>72</v>
      </c>
      <c r="B40" s="102" t="s">
        <v>1039</v>
      </c>
      <c r="C40" s="102" t="s">
        <v>1291</v>
      </c>
      <c r="D40" s="102" t="s">
        <v>150</v>
      </c>
      <c r="E40" s="102" t="s">
        <v>1041</v>
      </c>
      <c r="F40" s="102" t="s">
        <v>76</v>
      </c>
      <c r="G40" s="109">
        <f>SUM(COUNTIFS(H40:AF40,{"Föreläggande";"Föreläggande vid vite";"Anmärkning";"Avstående från ingripande"},$H$9:$AF$9,"&lt;&gt;*KF*"))</f>
        <v>1</v>
      </c>
      <c r="H40" s="104" t="s">
        <v>77</v>
      </c>
      <c r="I40" s="104" t="s">
        <v>77</v>
      </c>
      <c r="J40" s="104" t="s">
        <v>77</v>
      </c>
      <c r="K40" s="104" t="s">
        <v>77</v>
      </c>
      <c r="L40" s="104" t="s">
        <v>77</v>
      </c>
      <c r="M40" s="104" t="s">
        <v>77</v>
      </c>
      <c r="N40" s="104" t="s">
        <v>77</v>
      </c>
      <c r="O40" s="104" t="s">
        <v>77</v>
      </c>
      <c r="P40" s="104" t="s">
        <v>77</v>
      </c>
      <c r="Q40" s="104" t="s">
        <v>77</v>
      </c>
      <c r="R40" s="104" t="s">
        <v>77</v>
      </c>
      <c r="S40" s="104" t="s">
        <v>77</v>
      </c>
      <c r="T40" s="104" t="s">
        <v>77</v>
      </c>
      <c r="U40" s="104" t="s">
        <v>77</v>
      </c>
      <c r="V40" s="104"/>
      <c r="W40" s="104" t="s">
        <v>77</v>
      </c>
      <c r="X40" s="104"/>
      <c r="Y40" s="104" t="s">
        <v>77</v>
      </c>
      <c r="Z40" s="104" t="s">
        <v>78</v>
      </c>
      <c r="AA40" s="104" t="s">
        <v>77</v>
      </c>
      <c r="AB40" s="104" t="s">
        <v>78</v>
      </c>
      <c r="AC40" s="104" t="s">
        <v>78</v>
      </c>
      <c r="AD40" s="104" t="s">
        <v>78</v>
      </c>
      <c r="AE40" s="104" t="s">
        <v>77</v>
      </c>
      <c r="AF40" s="110" t="s">
        <v>77</v>
      </c>
    </row>
    <row r="41" spans="1:32" x14ac:dyDescent="0.25">
      <c r="A41" s="102" t="s">
        <v>352</v>
      </c>
      <c r="B41" s="102" t="s">
        <v>1042</v>
      </c>
      <c r="C41" s="102" t="s">
        <v>1292</v>
      </c>
      <c r="D41" s="102" t="s">
        <v>596</v>
      </c>
      <c r="E41" s="102" t="s">
        <v>1044</v>
      </c>
      <c r="F41" s="102" t="s">
        <v>76</v>
      </c>
      <c r="G41" s="109">
        <f>SUM(COUNTIFS(H41:AF41,{"Föreläggande";"Föreläggande vid vite";"Anmärkning";"Avstående från ingripande"},$H$9:$AF$9,"&lt;&gt;*KF*"))</f>
        <v>0</v>
      </c>
      <c r="H41" s="104" t="s">
        <v>77</v>
      </c>
      <c r="I41" s="104" t="s">
        <v>77</v>
      </c>
      <c r="J41" s="104" t="s">
        <v>77</v>
      </c>
      <c r="K41" s="104" t="s">
        <v>77</v>
      </c>
      <c r="L41" s="104" t="s">
        <v>77</v>
      </c>
      <c r="M41" s="104" t="s">
        <v>77</v>
      </c>
      <c r="N41" s="104" t="s">
        <v>77</v>
      </c>
      <c r="O41" s="104" t="s">
        <v>77</v>
      </c>
      <c r="P41" s="104" t="s">
        <v>77</v>
      </c>
      <c r="Q41" s="104" t="s">
        <v>77</v>
      </c>
      <c r="R41" s="104" t="s">
        <v>77</v>
      </c>
      <c r="S41" s="104" t="s">
        <v>77</v>
      </c>
      <c r="T41" s="104" t="s">
        <v>77</v>
      </c>
      <c r="U41" s="104" t="s">
        <v>77</v>
      </c>
      <c r="V41" s="104"/>
      <c r="W41" s="104" t="s">
        <v>77</v>
      </c>
      <c r="X41" s="104"/>
      <c r="Y41" s="104" t="s">
        <v>77</v>
      </c>
      <c r="Z41" s="104" t="s">
        <v>77</v>
      </c>
      <c r="AA41" s="104" t="s">
        <v>77</v>
      </c>
      <c r="AB41" s="104" t="s">
        <v>77</v>
      </c>
      <c r="AC41" s="104" t="s">
        <v>77</v>
      </c>
      <c r="AD41" s="104" t="s">
        <v>77</v>
      </c>
      <c r="AE41" s="104" t="s">
        <v>77</v>
      </c>
      <c r="AF41" s="110" t="s">
        <v>77</v>
      </c>
    </row>
    <row r="42" spans="1:32" x14ac:dyDescent="0.25">
      <c r="A42" s="102" t="s">
        <v>268</v>
      </c>
      <c r="B42" s="102" t="s">
        <v>1045</v>
      </c>
      <c r="C42" s="102" t="s">
        <v>1293</v>
      </c>
      <c r="D42" s="102" t="s">
        <v>301</v>
      </c>
      <c r="E42" s="102" t="s">
        <v>1047</v>
      </c>
      <c r="F42" s="102" t="s">
        <v>76</v>
      </c>
      <c r="G42" s="109">
        <f>SUM(COUNTIFS(H42:AF42,{"Föreläggande";"Föreläggande vid vite";"Anmärkning";"Avstående från ingripande"},$H$9:$AF$9,"&lt;&gt;*KF*"))</f>
        <v>1</v>
      </c>
      <c r="H42" s="104" t="s">
        <v>77</v>
      </c>
      <c r="I42" s="104" t="s">
        <v>77</v>
      </c>
      <c r="J42" s="104" t="s">
        <v>77</v>
      </c>
      <c r="K42" s="104" t="s">
        <v>77</v>
      </c>
      <c r="L42" s="104" t="s">
        <v>77</v>
      </c>
      <c r="M42" s="104" t="s">
        <v>77</v>
      </c>
      <c r="N42" s="104" t="s">
        <v>77</v>
      </c>
      <c r="O42" s="104" t="s">
        <v>77</v>
      </c>
      <c r="P42" s="104" t="s">
        <v>77</v>
      </c>
      <c r="Q42" s="104" t="s">
        <v>77</v>
      </c>
      <c r="R42" s="104" t="s">
        <v>77</v>
      </c>
      <c r="S42" s="104" t="s">
        <v>77</v>
      </c>
      <c r="T42" s="104" t="s">
        <v>77</v>
      </c>
      <c r="U42" s="104" t="s">
        <v>77</v>
      </c>
      <c r="V42" s="104"/>
      <c r="W42" s="104" t="s">
        <v>77</v>
      </c>
      <c r="X42" s="104"/>
      <c r="Y42" s="104" t="s">
        <v>77</v>
      </c>
      <c r="Z42" s="104" t="s">
        <v>78</v>
      </c>
      <c r="AA42" s="104" t="s">
        <v>77</v>
      </c>
      <c r="AB42" s="104" t="s">
        <v>78</v>
      </c>
      <c r="AC42" s="104" t="s">
        <v>78</v>
      </c>
      <c r="AD42" s="104" t="s">
        <v>78</v>
      </c>
      <c r="AE42" s="104" t="s">
        <v>77</v>
      </c>
      <c r="AF42" s="110" t="s">
        <v>77</v>
      </c>
    </row>
    <row r="43" spans="1:32" x14ac:dyDescent="0.25">
      <c r="A43" s="102" t="s">
        <v>268</v>
      </c>
      <c r="B43" s="102" t="s">
        <v>1011</v>
      </c>
      <c r="C43" s="102" t="s">
        <v>1294</v>
      </c>
      <c r="D43" s="102" t="s">
        <v>269</v>
      </c>
      <c r="E43" s="102" t="s">
        <v>1049</v>
      </c>
      <c r="F43" s="102" t="s">
        <v>76</v>
      </c>
      <c r="G43" s="109">
        <f>SUM(COUNTIFS(H43:AF43,{"Föreläggande";"Föreläggande vid vite";"Anmärkning";"Avstående från ingripande"},$H$9:$AF$9,"&lt;&gt;*KF*"))</f>
        <v>2</v>
      </c>
      <c r="H43" s="104" t="s">
        <v>78</v>
      </c>
      <c r="I43" s="104" t="s">
        <v>77</v>
      </c>
      <c r="J43" s="104" t="s">
        <v>77</v>
      </c>
      <c r="K43" s="104" t="s">
        <v>77</v>
      </c>
      <c r="L43" s="104" t="s">
        <v>78</v>
      </c>
      <c r="M43" s="104" t="s">
        <v>77</v>
      </c>
      <c r="N43" s="104" t="s">
        <v>77</v>
      </c>
      <c r="O43" s="104" t="s">
        <v>77</v>
      </c>
      <c r="P43" s="104" t="s">
        <v>77</v>
      </c>
      <c r="Q43" s="104" t="s">
        <v>78</v>
      </c>
      <c r="R43" s="104" t="s">
        <v>77</v>
      </c>
      <c r="S43" s="104" t="s">
        <v>77</v>
      </c>
      <c r="T43" s="104" t="s">
        <v>77</v>
      </c>
      <c r="U43" s="104" t="s">
        <v>77</v>
      </c>
      <c r="V43" s="104"/>
      <c r="W43" s="104" t="s">
        <v>77</v>
      </c>
      <c r="X43" s="104"/>
      <c r="Y43" s="104" t="s">
        <v>77</v>
      </c>
      <c r="Z43" s="104" t="s">
        <v>78</v>
      </c>
      <c r="AA43" s="104" t="s">
        <v>78</v>
      </c>
      <c r="AB43" s="104" t="s">
        <v>78</v>
      </c>
      <c r="AC43" s="104" t="s">
        <v>78</v>
      </c>
      <c r="AD43" s="104" t="s">
        <v>78</v>
      </c>
      <c r="AE43" s="104" t="s">
        <v>78</v>
      </c>
      <c r="AF43" s="110" t="s">
        <v>77</v>
      </c>
    </row>
    <row r="44" spans="1:32" x14ac:dyDescent="0.25">
      <c r="A44" s="102" t="s">
        <v>257</v>
      </c>
      <c r="B44" s="102" t="s">
        <v>1002</v>
      </c>
      <c r="C44" s="102" t="s">
        <v>1295</v>
      </c>
      <c r="D44" s="102" t="s">
        <v>258</v>
      </c>
      <c r="E44" s="102" t="s">
        <v>1051</v>
      </c>
      <c r="F44" s="102" t="s">
        <v>76</v>
      </c>
      <c r="G44" s="109">
        <f>SUM(COUNTIFS(H44:AF44,{"Föreläggande";"Föreläggande vid vite";"Anmärkning";"Avstående från ingripande"},$H$9:$AF$9,"&lt;&gt;*KF*"))</f>
        <v>2</v>
      </c>
      <c r="H44" s="104" t="s">
        <v>78</v>
      </c>
      <c r="I44" s="104" t="s">
        <v>77</v>
      </c>
      <c r="J44" s="104" t="s">
        <v>77</v>
      </c>
      <c r="K44" s="104" t="s">
        <v>77</v>
      </c>
      <c r="L44" s="104" t="s">
        <v>77</v>
      </c>
      <c r="M44" s="104" t="s">
        <v>77</v>
      </c>
      <c r="N44" s="104" t="s">
        <v>77</v>
      </c>
      <c r="O44" s="104" t="s">
        <v>77</v>
      </c>
      <c r="P44" s="104" t="s">
        <v>78</v>
      </c>
      <c r="Q44" s="104" t="s">
        <v>78</v>
      </c>
      <c r="R44" s="104" t="s">
        <v>77</v>
      </c>
      <c r="S44" s="104" t="s">
        <v>78</v>
      </c>
      <c r="T44" s="104" t="s">
        <v>77</v>
      </c>
      <c r="U44" s="104" t="s">
        <v>77</v>
      </c>
      <c r="V44" s="104"/>
      <c r="W44" s="104" t="s">
        <v>77</v>
      </c>
      <c r="X44" s="104"/>
      <c r="Y44" s="104" t="s">
        <v>77</v>
      </c>
      <c r="Z44" s="104" t="s">
        <v>78</v>
      </c>
      <c r="AA44" s="104" t="s">
        <v>77</v>
      </c>
      <c r="AB44" s="104" t="s">
        <v>78</v>
      </c>
      <c r="AC44" s="104" t="s">
        <v>78</v>
      </c>
      <c r="AD44" s="104" t="s">
        <v>78</v>
      </c>
      <c r="AE44" s="104" t="s">
        <v>77</v>
      </c>
      <c r="AF44" s="110" t="s">
        <v>77</v>
      </c>
    </row>
    <row r="45" spans="1:32" x14ac:dyDescent="0.25">
      <c r="A45" s="102" t="s">
        <v>327</v>
      </c>
      <c r="B45" s="102" t="s">
        <v>1055</v>
      </c>
      <c r="C45" s="102" t="s">
        <v>1296</v>
      </c>
      <c r="D45" s="102" t="s">
        <v>328</v>
      </c>
      <c r="E45" s="102" t="s">
        <v>1057</v>
      </c>
      <c r="F45" s="102" t="s">
        <v>76</v>
      </c>
      <c r="G45" s="109">
        <f>SUM(COUNTIFS(H45:AF45,{"Föreläggande";"Föreläggande vid vite";"Anmärkning";"Avstående från ingripande"},$H$9:$AF$9,"&lt;&gt;*KF*"))</f>
        <v>0</v>
      </c>
      <c r="H45" s="104" t="s">
        <v>77</v>
      </c>
      <c r="I45" s="104" t="s">
        <v>77</v>
      </c>
      <c r="J45" s="104" t="s">
        <v>77</v>
      </c>
      <c r="K45" s="104" t="s">
        <v>77</v>
      </c>
      <c r="L45" s="104" t="s">
        <v>77</v>
      </c>
      <c r="M45" s="104" t="s">
        <v>77</v>
      </c>
      <c r="N45" s="104" t="s">
        <v>77</v>
      </c>
      <c r="O45" s="104" t="s">
        <v>77</v>
      </c>
      <c r="P45" s="104" t="s">
        <v>77</v>
      </c>
      <c r="Q45" s="104" t="s">
        <v>77</v>
      </c>
      <c r="R45" s="104" t="s">
        <v>77</v>
      </c>
      <c r="S45" s="104" t="s">
        <v>77</v>
      </c>
      <c r="T45" s="104" t="s">
        <v>77</v>
      </c>
      <c r="U45" s="104" t="s">
        <v>77</v>
      </c>
      <c r="V45" s="104"/>
      <c r="W45" s="104" t="s">
        <v>77</v>
      </c>
      <c r="X45" s="104"/>
      <c r="Y45" s="104" t="s">
        <v>77</v>
      </c>
      <c r="Z45" s="104" t="s">
        <v>77</v>
      </c>
      <c r="AA45" s="104" t="s">
        <v>77</v>
      </c>
      <c r="AB45" s="104" t="s">
        <v>77</v>
      </c>
      <c r="AC45" s="104" t="s">
        <v>77</v>
      </c>
      <c r="AD45" s="104" t="s">
        <v>77</v>
      </c>
      <c r="AE45" s="104" t="s">
        <v>77</v>
      </c>
      <c r="AF45" s="110" t="s">
        <v>77</v>
      </c>
    </row>
    <row r="46" spans="1:32" x14ac:dyDescent="0.25">
      <c r="A46" s="102" t="s">
        <v>264</v>
      </c>
      <c r="B46" s="102" t="s">
        <v>1058</v>
      </c>
      <c r="C46" s="102" t="s">
        <v>1297</v>
      </c>
      <c r="D46" s="102" t="s">
        <v>331</v>
      </c>
      <c r="E46" s="102" t="s">
        <v>1060</v>
      </c>
      <c r="F46" s="102" t="s">
        <v>76</v>
      </c>
      <c r="G46" s="109">
        <f>SUM(COUNTIFS(H46:AF46,{"Föreläggande";"Föreläggande vid vite";"Anmärkning";"Avstående från ingripande"},$H$9:$AF$9,"&lt;&gt;*KF*"))</f>
        <v>1</v>
      </c>
      <c r="H46" s="104" t="s">
        <v>78</v>
      </c>
      <c r="I46" s="104" t="s">
        <v>77</v>
      </c>
      <c r="J46" s="104" t="s">
        <v>77</v>
      </c>
      <c r="K46" s="104" t="s">
        <v>77</v>
      </c>
      <c r="L46" s="104" t="s">
        <v>77</v>
      </c>
      <c r="M46" s="104" t="s">
        <v>77</v>
      </c>
      <c r="N46" s="104" t="s">
        <v>77</v>
      </c>
      <c r="O46" s="104" t="s">
        <v>77</v>
      </c>
      <c r="P46" s="104" t="s">
        <v>78</v>
      </c>
      <c r="Q46" s="104" t="s">
        <v>77</v>
      </c>
      <c r="R46" s="104" t="s">
        <v>77</v>
      </c>
      <c r="S46" s="104" t="s">
        <v>77</v>
      </c>
      <c r="T46" s="104" t="s">
        <v>77</v>
      </c>
      <c r="U46" s="104" t="s">
        <v>77</v>
      </c>
      <c r="V46" s="104"/>
      <c r="W46" s="104" t="s">
        <v>77</v>
      </c>
      <c r="X46" s="104"/>
      <c r="Y46" s="104" t="s">
        <v>77</v>
      </c>
      <c r="Z46" s="104" t="s">
        <v>77</v>
      </c>
      <c r="AA46" s="104" t="s">
        <v>77</v>
      </c>
      <c r="AB46" s="104" t="s">
        <v>77</v>
      </c>
      <c r="AC46" s="104" t="s">
        <v>77</v>
      </c>
      <c r="AD46" s="104" t="s">
        <v>77</v>
      </c>
      <c r="AE46" s="104" t="s">
        <v>77</v>
      </c>
      <c r="AF46" s="110" t="s">
        <v>77</v>
      </c>
    </row>
    <row r="47" spans="1:32" x14ac:dyDescent="0.25">
      <c r="A47" s="102" t="s">
        <v>72</v>
      </c>
      <c r="B47" s="102" t="s">
        <v>1061</v>
      </c>
      <c r="C47" s="102" t="s">
        <v>612</v>
      </c>
      <c r="D47" s="102" t="s">
        <v>1062</v>
      </c>
      <c r="E47" s="102" t="s">
        <v>1063</v>
      </c>
      <c r="F47" s="102" t="s">
        <v>107</v>
      </c>
      <c r="G47" s="109">
        <f>SUM(COUNTIFS(H47:AF47,{"Föreläggande";"Föreläggande vid vite";"Anmärkning";"Avstående från ingripande"},$H$9:$AF$9,"&lt;&gt;*KF*"))</f>
        <v>0</v>
      </c>
      <c r="H47" s="104" t="s">
        <v>77</v>
      </c>
      <c r="I47" s="104" t="s">
        <v>77</v>
      </c>
      <c r="J47" s="104" t="s">
        <v>77</v>
      </c>
      <c r="K47" s="104"/>
      <c r="L47" s="104" t="s">
        <v>77</v>
      </c>
      <c r="M47" s="104" t="s">
        <v>77</v>
      </c>
      <c r="N47" s="104" t="s">
        <v>77</v>
      </c>
      <c r="O47" s="104" t="s">
        <v>77</v>
      </c>
      <c r="P47" s="104"/>
      <c r="Q47" s="104"/>
      <c r="R47" s="104"/>
      <c r="S47" s="104" t="s">
        <v>77</v>
      </c>
      <c r="T47" s="104" t="s">
        <v>77</v>
      </c>
      <c r="U47" s="104" t="s">
        <v>77</v>
      </c>
      <c r="V47" s="104" t="s">
        <v>77</v>
      </c>
      <c r="W47" s="104" t="s">
        <v>77</v>
      </c>
      <c r="X47" s="104" t="s">
        <v>77</v>
      </c>
      <c r="Y47" s="104" t="s">
        <v>77</v>
      </c>
      <c r="Z47" s="104" t="s">
        <v>77</v>
      </c>
      <c r="AA47" s="104" t="s">
        <v>77</v>
      </c>
      <c r="AB47" s="104" t="s">
        <v>77</v>
      </c>
      <c r="AC47" s="104" t="s">
        <v>77</v>
      </c>
      <c r="AD47" s="104" t="s">
        <v>77</v>
      </c>
      <c r="AE47" s="104"/>
      <c r="AF47" s="110" t="s">
        <v>77</v>
      </c>
    </row>
    <row r="48" spans="1:32" x14ac:dyDescent="0.25">
      <c r="A48" s="102" t="s">
        <v>97</v>
      </c>
      <c r="B48" s="102" t="s">
        <v>1064</v>
      </c>
      <c r="C48" s="102" t="s">
        <v>1298</v>
      </c>
      <c r="D48" s="102" t="s">
        <v>345</v>
      </c>
      <c r="E48" s="102" t="s">
        <v>1066</v>
      </c>
      <c r="F48" s="102" t="s">
        <v>76</v>
      </c>
      <c r="G48" s="109">
        <f>SUM(COUNTIFS(H48:AF48,{"Föreläggande";"Föreläggande vid vite";"Anmärkning";"Avstående från ingripande"},$H$9:$AF$9,"&lt;&gt;*KF*"))</f>
        <v>2</v>
      </c>
      <c r="H48" s="104" t="s">
        <v>78</v>
      </c>
      <c r="I48" s="104" t="s">
        <v>77</v>
      </c>
      <c r="J48" s="104" t="s">
        <v>77</v>
      </c>
      <c r="K48" s="104" t="s">
        <v>77</v>
      </c>
      <c r="L48" s="104" t="s">
        <v>77</v>
      </c>
      <c r="M48" s="104" t="s">
        <v>77</v>
      </c>
      <c r="N48" s="104" t="s">
        <v>77</v>
      </c>
      <c r="O48" s="104" t="s">
        <v>77</v>
      </c>
      <c r="P48" s="104" t="s">
        <v>78</v>
      </c>
      <c r="Q48" s="104" t="s">
        <v>77</v>
      </c>
      <c r="R48" s="104" t="s">
        <v>77</v>
      </c>
      <c r="S48" s="104" t="s">
        <v>77</v>
      </c>
      <c r="T48" s="104" t="s">
        <v>77</v>
      </c>
      <c r="U48" s="104" t="s">
        <v>77</v>
      </c>
      <c r="V48" s="104"/>
      <c r="W48" s="104" t="s">
        <v>77</v>
      </c>
      <c r="X48" s="104"/>
      <c r="Y48" s="104" t="s">
        <v>77</v>
      </c>
      <c r="Z48" s="104" t="s">
        <v>78</v>
      </c>
      <c r="AA48" s="104" t="s">
        <v>77</v>
      </c>
      <c r="AB48" s="104" t="s">
        <v>78</v>
      </c>
      <c r="AC48" s="104" t="s">
        <v>78</v>
      </c>
      <c r="AD48" s="104" t="s">
        <v>77</v>
      </c>
      <c r="AE48" s="104" t="s">
        <v>77</v>
      </c>
      <c r="AF48" s="110" t="s">
        <v>77</v>
      </c>
    </row>
    <row r="49" spans="1:32" x14ac:dyDescent="0.25">
      <c r="A49" s="102" t="s">
        <v>352</v>
      </c>
      <c r="B49" s="102" t="s">
        <v>1067</v>
      </c>
      <c r="C49" s="102" t="s">
        <v>1299</v>
      </c>
      <c r="D49" s="102" t="s">
        <v>353</v>
      </c>
      <c r="E49" s="102" t="s">
        <v>1069</v>
      </c>
      <c r="F49" s="102" t="s">
        <v>76</v>
      </c>
      <c r="G49" s="109">
        <f>SUM(COUNTIFS(H49:AF49,{"Föreläggande";"Föreläggande vid vite";"Anmärkning";"Avstående från ingripande"},$H$9:$AF$9,"&lt;&gt;*KF*"))</f>
        <v>0</v>
      </c>
      <c r="H49" s="104" t="s">
        <v>77</v>
      </c>
      <c r="I49" s="104" t="s">
        <v>77</v>
      </c>
      <c r="J49" s="104" t="s">
        <v>77</v>
      </c>
      <c r="K49" s="104" t="s">
        <v>77</v>
      </c>
      <c r="L49" s="104" t="s">
        <v>77</v>
      </c>
      <c r="M49" s="104" t="s">
        <v>77</v>
      </c>
      <c r="N49" s="104" t="s">
        <v>77</v>
      </c>
      <c r="O49" s="104" t="s">
        <v>77</v>
      </c>
      <c r="P49" s="104" t="s">
        <v>77</v>
      </c>
      <c r="Q49" s="104" t="s">
        <v>77</v>
      </c>
      <c r="R49" s="104" t="s">
        <v>77</v>
      </c>
      <c r="S49" s="104" t="s">
        <v>77</v>
      </c>
      <c r="T49" s="104" t="s">
        <v>77</v>
      </c>
      <c r="U49" s="104" t="s">
        <v>77</v>
      </c>
      <c r="V49" s="104"/>
      <c r="W49" s="104" t="s">
        <v>77</v>
      </c>
      <c r="X49" s="104"/>
      <c r="Y49" s="104" t="s">
        <v>77</v>
      </c>
      <c r="Z49" s="104" t="s">
        <v>77</v>
      </c>
      <c r="AA49" s="104" t="s">
        <v>77</v>
      </c>
      <c r="AB49" s="104" t="s">
        <v>77</v>
      </c>
      <c r="AC49" s="104" t="s">
        <v>77</v>
      </c>
      <c r="AD49" s="104" t="s">
        <v>77</v>
      </c>
      <c r="AE49" s="104" t="s">
        <v>77</v>
      </c>
      <c r="AF49" s="110" t="s">
        <v>77</v>
      </c>
    </row>
    <row r="50" spans="1:32" x14ac:dyDescent="0.25">
      <c r="A50" s="102" t="s">
        <v>97</v>
      </c>
      <c r="B50" s="102" t="s">
        <v>907</v>
      </c>
      <c r="C50" s="102" t="s">
        <v>614</v>
      </c>
      <c r="D50" s="102" t="s">
        <v>1073</v>
      </c>
      <c r="E50" s="102" t="s">
        <v>1074</v>
      </c>
      <c r="F50" s="102" t="s">
        <v>107</v>
      </c>
      <c r="G50" s="109">
        <f>SUM(COUNTIFS(H50:AF50,{"Föreläggande";"Föreläggande vid vite";"Anmärkning";"Avstående från ingripande"},$H$9:$AF$9,"&lt;&gt;*KF*"))</f>
        <v>0</v>
      </c>
      <c r="H50" s="104" t="s">
        <v>77</v>
      </c>
      <c r="I50" s="104" t="s">
        <v>77</v>
      </c>
      <c r="J50" s="104" t="s">
        <v>77</v>
      </c>
      <c r="K50" s="104"/>
      <c r="L50" s="104" t="s">
        <v>77</v>
      </c>
      <c r="M50" s="104" t="s">
        <v>77</v>
      </c>
      <c r="N50" s="104" t="s">
        <v>77</v>
      </c>
      <c r="O50" s="104" t="s">
        <v>77</v>
      </c>
      <c r="P50" s="104"/>
      <c r="Q50" s="104"/>
      <c r="R50" s="104"/>
      <c r="S50" s="104" t="s">
        <v>77</v>
      </c>
      <c r="T50" s="104" t="s">
        <v>77</v>
      </c>
      <c r="U50" s="104" t="s">
        <v>77</v>
      </c>
      <c r="V50" s="104" t="s">
        <v>77</v>
      </c>
      <c r="W50" s="104" t="s">
        <v>77</v>
      </c>
      <c r="X50" s="104" t="s">
        <v>77</v>
      </c>
      <c r="Y50" s="104" t="s">
        <v>77</v>
      </c>
      <c r="Z50" s="104" t="s">
        <v>77</v>
      </c>
      <c r="AA50" s="104" t="s">
        <v>77</v>
      </c>
      <c r="AB50" s="104" t="s">
        <v>77</v>
      </c>
      <c r="AC50" s="104" t="s">
        <v>77</v>
      </c>
      <c r="AD50" s="104" t="s">
        <v>77</v>
      </c>
      <c r="AE50" s="104"/>
      <c r="AF50" s="110" t="s">
        <v>77</v>
      </c>
    </row>
    <row r="51" spans="1:32" x14ac:dyDescent="0.25">
      <c r="A51" s="102" t="s">
        <v>264</v>
      </c>
      <c r="B51" s="102" t="s">
        <v>1008</v>
      </c>
      <c r="C51" s="102" t="s">
        <v>1300</v>
      </c>
      <c r="D51" s="102" t="s">
        <v>265</v>
      </c>
      <c r="E51" s="102" t="s">
        <v>1076</v>
      </c>
      <c r="F51" s="102" t="s">
        <v>76</v>
      </c>
      <c r="G51" s="109">
        <f>SUM(COUNTIFS(H51:AF51,{"Föreläggande";"Föreläggande vid vite";"Anmärkning";"Avstående från ingripande"},$H$9:$AF$9,"&lt;&gt;*KF*"))</f>
        <v>2</v>
      </c>
      <c r="H51" s="104" t="s">
        <v>78</v>
      </c>
      <c r="I51" s="104" t="s">
        <v>77</v>
      </c>
      <c r="J51" s="104" t="s">
        <v>77</v>
      </c>
      <c r="K51" s="104" t="s">
        <v>77</v>
      </c>
      <c r="L51" s="104" t="s">
        <v>77</v>
      </c>
      <c r="M51" s="104" t="s">
        <v>77</v>
      </c>
      <c r="N51" s="104" t="s">
        <v>77</v>
      </c>
      <c r="O51" s="104" t="s">
        <v>77</v>
      </c>
      <c r="P51" s="104" t="s">
        <v>78</v>
      </c>
      <c r="Q51" s="104" t="s">
        <v>78</v>
      </c>
      <c r="R51" s="104" t="s">
        <v>77</v>
      </c>
      <c r="S51" s="104" t="s">
        <v>77</v>
      </c>
      <c r="T51" s="104" t="s">
        <v>77</v>
      </c>
      <c r="U51" s="104" t="s">
        <v>77</v>
      </c>
      <c r="V51" s="104"/>
      <c r="W51" s="104" t="s">
        <v>77</v>
      </c>
      <c r="X51" s="104"/>
      <c r="Y51" s="104" t="s">
        <v>77</v>
      </c>
      <c r="Z51" s="104" t="s">
        <v>78</v>
      </c>
      <c r="AA51" s="104" t="s">
        <v>77</v>
      </c>
      <c r="AB51" s="104" t="s">
        <v>78</v>
      </c>
      <c r="AC51" s="104" t="s">
        <v>78</v>
      </c>
      <c r="AD51" s="104" t="s">
        <v>78</v>
      </c>
      <c r="AE51" s="104" t="s">
        <v>77</v>
      </c>
      <c r="AF51" s="110" t="s">
        <v>77</v>
      </c>
    </row>
    <row r="52" spans="1:32" x14ac:dyDescent="0.25">
      <c r="A52" s="102" t="s">
        <v>97</v>
      </c>
      <c r="B52" s="102" t="s">
        <v>1077</v>
      </c>
      <c r="C52" s="102" t="s">
        <v>1301</v>
      </c>
      <c r="D52" s="102" t="s">
        <v>366</v>
      </c>
      <c r="E52" s="102" t="s">
        <v>1079</v>
      </c>
      <c r="F52" s="102" t="s">
        <v>76</v>
      </c>
      <c r="G52" s="109">
        <f>SUM(COUNTIFS(H52:AF52,{"Föreläggande";"Föreläggande vid vite";"Anmärkning";"Avstående från ingripande"},$H$9:$AF$9,"&lt;&gt;*KF*"))</f>
        <v>1</v>
      </c>
      <c r="H52" s="104" t="s">
        <v>77</v>
      </c>
      <c r="I52" s="104" t="s">
        <v>77</v>
      </c>
      <c r="J52" s="104" t="s">
        <v>77</v>
      </c>
      <c r="K52" s="104" t="s">
        <v>77</v>
      </c>
      <c r="L52" s="104" t="s">
        <v>77</v>
      </c>
      <c r="M52" s="104" t="s">
        <v>77</v>
      </c>
      <c r="N52" s="104" t="s">
        <v>77</v>
      </c>
      <c r="O52" s="104" t="s">
        <v>77</v>
      </c>
      <c r="P52" s="104" t="s">
        <v>77</v>
      </c>
      <c r="Q52" s="104" t="s">
        <v>77</v>
      </c>
      <c r="R52" s="104" t="s">
        <v>77</v>
      </c>
      <c r="S52" s="104" t="s">
        <v>77</v>
      </c>
      <c r="T52" s="104" t="s">
        <v>77</v>
      </c>
      <c r="U52" s="104" t="s">
        <v>77</v>
      </c>
      <c r="V52" s="104"/>
      <c r="W52" s="104" t="s">
        <v>77</v>
      </c>
      <c r="X52" s="104"/>
      <c r="Y52" s="104" t="s">
        <v>77</v>
      </c>
      <c r="Z52" s="104" t="s">
        <v>78</v>
      </c>
      <c r="AA52" s="104" t="s">
        <v>78</v>
      </c>
      <c r="AB52" s="104" t="s">
        <v>78</v>
      </c>
      <c r="AC52" s="104" t="s">
        <v>78</v>
      </c>
      <c r="AD52" s="104" t="s">
        <v>78</v>
      </c>
      <c r="AE52" s="104" t="s">
        <v>77</v>
      </c>
      <c r="AF52" s="110" t="s">
        <v>77</v>
      </c>
    </row>
    <row r="53" spans="1:32" x14ac:dyDescent="0.25">
      <c r="A53" s="102" t="s">
        <v>268</v>
      </c>
      <c r="B53" s="102" t="s">
        <v>1084</v>
      </c>
      <c r="C53" s="102" t="s">
        <v>1302</v>
      </c>
      <c r="D53" s="102" t="s">
        <v>487</v>
      </c>
      <c r="E53" s="102" t="s">
        <v>1086</v>
      </c>
      <c r="F53" s="102" t="s">
        <v>76</v>
      </c>
      <c r="G53" s="109">
        <f>SUM(COUNTIFS(H53:AF53,{"Föreläggande";"Föreläggande vid vite";"Anmärkning";"Avstående från ingripande"},$H$9:$AF$9,"&lt;&gt;*KF*"))</f>
        <v>0</v>
      </c>
      <c r="H53" s="104" t="s">
        <v>77</v>
      </c>
      <c r="I53" s="104" t="s">
        <v>77</v>
      </c>
      <c r="J53" s="104" t="s">
        <v>77</v>
      </c>
      <c r="K53" s="104" t="s">
        <v>77</v>
      </c>
      <c r="L53" s="104" t="s">
        <v>77</v>
      </c>
      <c r="M53" s="104" t="s">
        <v>77</v>
      </c>
      <c r="N53" s="104" t="s">
        <v>77</v>
      </c>
      <c r="O53" s="104" t="s">
        <v>77</v>
      </c>
      <c r="P53" s="104" t="s">
        <v>77</v>
      </c>
      <c r="Q53" s="104" t="s">
        <v>77</v>
      </c>
      <c r="R53" s="104" t="s">
        <v>77</v>
      </c>
      <c r="S53" s="104" t="s">
        <v>77</v>
      </c>
      <c r="T53" s="104" t="s">
        <v>77</v>
      </c>
      <c r="U53" s="104" t="s">
        <v>77</v>
      </c>
      <c r="V53" s="104"/>
      <c r="W53" s="104" t="s">
        <v>77</v>
      </c>
      <c r="X53" s="104"/>
      <c r="Y53" s="104" t="s">
        <v>77</v>
      </c>
      <c r="Z53" s="104" t="s">
        <v>77</v>
      </c>
      <c r="AA53" s="104" t="s">
        <v>77</v>
      </c>
      <c r="AB53" s="104" t="s">
        <v>77</v>
      </c>
      <c r="AC53" s="104" t="s">
        <v>77</v>
      </c>
      <c r="AD53" s="104" t="s">
        <v>77</v>
      </c>
      <c r="AE53" s="104" t="s">
        <v>77</v>
      </c>
      <c r="AF53" s="110" t="s">
        <v>77</v>
      </c>
    </row>
    <row r="54" spans="1:32" x14ac:dyDescent="0.25">
      <c r="A54" s="102" t="s">
        <v>97</v>
      </c>
      <c r="B54" s="102" t="s">
        <v>993</v>
      </c>
      <c r="C54" s="102" t="s">
        <v>1303</v>
      </c>
      <c r="D54" s="102" t="s">
        <v>249</v>
      </c>
      <c r="E54" s="102" t="s">
        <v>1088</v>
      </c>
      <c r="F54" s="102" t="s">
        <v>76</v>
      </c>
      <c r="G54" s="109">
        <f>SUM(COUNTIFS(H54:AF54,{"Föreläggande";"Föreläggande vid vite";"Anmärkning";"Avstående från ingripande"},$H$9:$AF$9,"&lt;&gt;*KF*"))</f>
        <v>2</v>
      </c>
      <c r="H54" s="104" t="s">
        <v>78</v>
      </c>
      <c r="I54" s="104" t="s">
        <v>77</v>
      </c>
      <c r="J54" s="104" t="s">
        <v>77</v>
      </c>
      <c r="K54" s="104" t="s">
        <v>77</v>
      </c>
      <c r="L54" s="104" t="s">
        <v>77</v>
      </c>
      <c r="M54" s="104" t="s">
        <v>77</v>
      </c>
      <c r="N54" s="104" t="s">
        <v>77</v>
      </c>
      <c r="O54" s="104" t="s">
        <v>77</v>
      </c>
      <c r="P54" s="104" t="s">
        <v>78</v>
      </c>
      <c r="Q54" s="104" t="s">
        <v>77</v>
      </c>
      <c r="R54" s="104" t="s">
        <v>77</v>
      </c>
      <c r="S54" s="104" t="s">
        <v>77</v>
      </c>
      <c r="T54" s="104" t="s">
        <v>77</v>
      </c>
      <c r="U54" s="104" t="s">
        <v>77</v>
      </c>
      <c r="V54" s="104"/>
      <c r="W54" s="104" t="s">
        <v>77</v>
      </c>
      <c r="X54" s="104"/>
      <c r="Y54" s="104" t="s">
        <v>77</v>
      </c>
      <c r="Z54" s="104" t="s">
        <v>78</v>
      </c>
      <c r="AA54" s="104" t="s">
        <v>78</v>
      </c>
      <c r="AB54" s="104" t="s">
        <v>78</v>
      </c>
      <c r="AC54" s="104" t="s">
        <v>78</v>
      </c>
      <c r="AD54" s="104" t="s">
        <v>78</v>
      </c>
      <c r="AE54" s="104" t="s">
        <v>77</v>
      </c>
      <c r="AF54" s="110" t="s">
        <v>77</v>
      </c>
    </row>
    <row r="55" spans="1:32" x14ac:dyDescent="0.25">
      <c r="A55" s="102" t="s">
        <v>274</v>
      </c>
      <c r="B55" s="102" t="s">
        <v>1089</v>
      </c>
      <c r="C55" s="102" t="s">
        <v>1304</v>
      </c>
      <c r="D55" s="102" t="s">
        <v>482</v>
      </c>
      <c r="E55" s="102" t="s">
        <v>1091</v>
      </c>
      <c r="F55" s="102" t="s">
        <v>76</v>
      </c>
      <c r="G55" s="109">
        <f>SUM(COUNTIFS(H55:AF55,{"Föreläggande";"Föreläggande vid vite";"Anmärkning";"Avstående från ingripande"},$H$9:$AF$9,"&lt;&gt;*KF*"))</f>
        <v>1</v>
      </c>
      <c r="H55" s="104" t="s">
        <v>77</v>
      </c>
      <c r="I55" s="104" t="s">
        <v>77</v>
      </c>
      <c r="J55" s="104" t="s">
        <v>77</v>
      </c>
      <c r="K55" s="104" t="s">
        <v>77</v>
      </c>
      <c r="L55" s="104" t="s">
        <v>77</v>
      </c>
      <c r="M55" s="104" t="s">
        <v>77</v>
      </c>
      <c r="N55" s="104" t="s">
        <v>77</v>
      </c>
      <c r="O55" s="104" t="s">
        <v>77</v>
      </c>
      <c r="P55" s="104" t="s">
        <v>77</v>
      </c>
      <c r="Q55" s="104" t="s">
        <v>77</v>
      </c>
      <c r="R55" s="104" t="s">
        <v>77</v>
      </c>
      <c r="S55" s="104" t="s">
        <v>77</v>
      </c>
      <c r="T55" s="104" t="s">
        <v>77</v>
      </c>
      <c r="U55" s="104" t="s">
        <v>77</v>
      </c>
      <c r="V55" s="104"/>
      <c r="W55" s="104" t="s">
        <v>77</v>
      </c>
      <c r="X55" s="104"/>
      <c r="Y55" s="104" t="s">
        <v>77</v>
      </c>
      <c r="Z55" s="104" t="s">
        <v>79</v>
      </c>
      <c r="AA55" s="104" t="s">
        <v>77</v>
      </c>
      <c r="AB55" s="104" t="s">
        <v>79</v>
      </c>
      <c r="AC55" s="104" t="s">
        <v>79</v>
      </c>
      <c r="AD55" s="104" t="s">
        <v>79</v>
      </c>
      <c r="AE55" s="104" t="s">
        <v>77</v>
      </c>
      <c r="AF55" s="110" t="s">
        <v>77</v>
      </c>
    </row>
    <row r="56" spans="1:32" x14ac:dyDescent="0.25">
      <c r="A56" s="102" t="s">
        <v>197</v>
      </c>
      <c r="B56" s="102" t="s">
        <v>1092</v>
      </c>
      <c r="C56" s="102" t="s">
        <v>1305</v>
      </c>
      <c r="D56" s="102" t="s">
        <v>381</v>
      </c>
      <c r="E56" s="102" t="s">
        <v>1094</v>
      </c>
      <c r="F56" s="102" t="s">
        <v>76</v>
      </c>
      <c r="G56" s="109">
        <f>SUM(COUNTIFS(H56:AF56,{"Föreläggande";"Föreläggande vid vite";"Anmärkning";"Avstående från ingripande"},$H$9:$AF$9,"&lt;&gt;*KF*"))</f>
        <v>1</v>
      </c>
      <c r="H56" s="104" t="s">
        <v>77</v>
      </c>
      <c r="I56" s="104" t="s">
        <v>77</v>
      </c>
      <c r="J56" s="104" t="s">
        <v>77</v>
      </c>
      <c r="K56" s="104" t="s">
        <v>77</v>
      </c>
      <c r="L56" s="104" t="s">
        <v>77</v>
      </c>
      <c r="M56" s="104" t="s">
        <v>77</v>
      </c>
      <c r="N56" s="104" t="s">
        <v>77</v>
      </c>
      <c r="O56" s="104" t="s">
        <v>77</v>
      </c>
      <c r="P56" s="104" t="s">
        <v>77</v>
      </c>
      <c r="Q56" s="104" t="s">
        <v>77</v>
      </c>
      <c r="R56" s="104" t="s">
        <v>77</v>
      </c>
      <c r="S56" s="104" t="s">
        <v>77</v>
      </c>
      <c r="T56" s="104" t="s">
        <v>77</v>
      </c>
      <c r="U56" s="104" t="s">
        <v>77</v>
      </c>
      <c r="V56" s="104"/>
      <c r="W56" s="104" t="s">
        <v>77</v>
      </c>
      <c r="X56" s="104"/>
      <c r="Y56" s="104" t="s">
        <v>77</v>
      </c>
      <c r="Z56" s="104" t="s">
        <v>78</v>
      </c>
      <c r="AA56" s="104" t="s">
        <v>78</v>
      </c>
      <c r="AB56" s="104" t="s">
        <v>78</v>
      </c>
      <c r="AC56" s="104" t="s">
        <v>78</v>
      </c>
      <c r="AD56" s="104" t="s">
        <v>78</v>
      </c>
      <c r="AE56" s="104" t="s">
        <v>77</v>
      </c>
      <c r="AF56" s="110" t="s">
        <v>77</v>
      </c>
    </row>
    <row r="57" spans="1:32" x14ac:dyDescent="0.25">
      <c r="A57" s="102" t="s">
        <v>268</v>
      </c>
      <c r="B57" s="102" t="s">
        <v>1098</v>
      </c>
      <c r="C57" s="102" t="s">
        <v>1306</v>
      </c>
      <c r="D57" s="102" t="s">
        <v>626</v>
      </c>
      <c r="E57" s="102" t="s">
        <v>1100</v>
      </c>
      <c r="F57" s="102" t="s">
        <v>76</v>
      </c>
      <c r="G57" s="109">
        <f>SUM(COUNTIFS(H57:AF57,{"Föreläggande";"Föreläggande vid vite";"Anmärkning";"Avstående från ingripande"},$H$9:$AF$9,"&lt;&gt;*KF*"))</f>
        <v>1</v>
      </c>
      <c r="H57" s="104" t="s">
        <v>77</v>
      </c>
      <c r="I57" s="104" t="s">
        <v>77</v>
      </c>
      <c r="J57" s="104" t="s">
        <v>77</v>
      </c>
      <c r="K57" s="104" t="s">
        <v>77</v>
      </c>
      <c r="L57" s="104" t="s">
        <v>77</v>
      </c>
      <c r="M57" s="104" t="s">
        <v>77</v>
      </c>
      <c r="N57" s="104" t="s">
        <v>77</v>
      </c>
      <c r="O57" s="104" t="s">
        <v>77</v>
      </c>
      <c r="P57" s="104" t="s">
        <v>77</v>
      </c>
      <c r="Q57" s="104" t="s">
        <v>77</v>
      </c>
      <c r="R57" s="104" t="s">
        <v>77</v>
      </c>
      <c r="S57" s="104" t="s">
        <v>77</v>
      </c>
      <c r="T57" s="104" t="s">
        <v>77</v>
      </c>
      <c r="U57" s="104" t="s">
        <v>77</v>
      </c>
      <c r="V57" s="104"/>
      <c r="W57" s="104" t="s">
        <v>77</v>
      </c>
      <c r="X57" s="104"/>
      <c r="Y57" s="104" t="s">
        <v>77</v>
      </c>
      <c r="Z57" s="104" t="s">
        <v>78</v>
      </c>
      <c r="AA57" s="104" t="s">
        <v>77</v>
      </c>
      <c r="AB57" s="104" t="s">
        <v>78</v>
      </c>
      <c r="AC57" s="104" t="s">
        <v>78</v>
      </c>
      <c r="AD57" s="104" t="s">
        <v>78</v>
      </c>
      <c r="AE57" s="104" t="s">
        <v>77</v>
      </c>
      <c r="AF57" s="110" t="s">
        <v>77</v>
      </c>
    </row>
    <row r="58" spans="1:32" x14ac:dyDescent="0.25">
      <c r="A58" s="102" t="s">
        <v>389</v>
      </c>
      <c r="B58" s="102" t="s">
        <v>1101</v>
      </c>
      <c r="C58" s="102" t="s">
        <v>1307</v>
      </c>
      <c r="D58" s="102" t="s">
        <v>390</v>
      </c>
      <c r="E58" s="102" t="s">
        <v>1103</v>
      </c>
      <c r="F58" s="102" t="s">
        <v>76</v>
      </c>
      <c r="G58" s="109">
        <f>SUM(COUNTIFS(H58:AF58,{"Föreläggande";"Föreläggande vid vite";"Anmärkning";"Avstående från ingripande"},$H$9:$AF$9,"&lt;&gt;*KF*"))</f>
        <v>2</v>
      </c>
      <c r="H58" s="104" t="s">
        <v>78</v>
      </c>
      <c r="I58" s="104" t="s">
        <v>77</v>
      </c>
      <c r="J58" s="104" t="s">
        <v>78</v>
      </c>
      <c r="K58" s="104" t="s">
        <v>77</v>
      </c>
      <c r="L58" s="104" t="s">
        <v>77</v>
      </c>
      <c r="M58" s="104" t="s">
        <v>77</v>
      </c>
      <c r="N58" s="104" t="s">
        <v>77</v>
      </c>
      <c r="O58" s="104" t="s">
        <v>77</v>
      </c>
      <c r="P58" s="104" t="s">
        <v>77</v>
      </c>
      <c r="Q58" s="104" t="s">
        <v>78</v>
      </c>
      <c r="R58" s="104" t="s">
        <v>77</v>
      </c>
      <c r="S58" s="104" t="s">
        <v>77</v>
      </c>
      <c r="T58" s="104" t="s">
        <v>77</v>
      </c>
      <c r="U58" s="104" t="s">
        <v>77</v>
      </c>
      <c r="V58" s="104"/>
      <c r="W58" s="104" t="s">
        <v>77</v>
      </c>
      <c r="X58" s="104"/>
      <c r="Y58" s="104" t="s">
        <v>77</v>
      </c>
      <c r="Z58" s="104" t="s">
        <v>78</v>
      </c>
      <c r="AA58" s="104" t="s">
        <v>78</v>
      </c>
      <c r="AB58" s="104" t="s">
        <v>78</v>
      </c>
      <c r="AC58" s="104" t="s">
        <v>78</v>
      </c>
      <c r="AD58" s="104" t="s">
        <v>78</v>
      </c>
      <c r="AE58" s="104" t="s">
        <v>77</v>
      </c>
      <c r="AF58" s="110" t="s">
        <v>77</v>
      </c>
    </row>
    <row r="59" spans="1:32" x14ac:dyDescent="0.25">
      <c r="A59" s="102" t="s">
        <v>97</v>
      </c>
      <c r="B59" s="102" t="s">
        <v>1022</v>
      </c>
      <c r="C59" s="102" t="s">
        <v>1308</v>
      </c>
      <c r="D59" s="102" t="s">
        <v>278</v>
      </c>
      <c r="E59" s="102" t="s">
        <v>1105</v>
      </c>
      <c r="F59" s="102" t="s">
        <v>76</v>
      </c>
      <c r="G59" s="109">
        <f>SUM(COUNTIFS(H59:AF59,{"Föreläggande";"Föreläggande vid vite";"Anmärkning";"Avstående från ingripande"},$H$9:$AF$9,"&lt;&gt;*KF*"))</f>
        <v>2</v>
      </c>
      <c r="H59" s="104" t="s">
        <v>78</v>
      </c>
      <c r="I59" s="104" t="s">
        <v>77</v>
      </c>
      <c r="J59" s="104" t="s">
        <v>77</v>
      </c>
      <c r="K59" s="104" t="s">
        <v>77</v>
      </c>
      <c r="L59" s="104" t="s">
        <v>77</v>
      </c>
      <c r="M59" s="104" t="s">
        <v>77</v>
      </c>
      <c r="N59" s="104" t="s">
        <v>77</v>
      </c>
      <c r="O59" s="104" t="s">
        <v>77</v>
      </c>
      <c r="P59" s="104" t="s">
        <v>78</v>
      </c>
      <c r="Q59" s="104" t="s">
        <v>77</v>
      </c>
      <c r="R59" s="104" t="s">
        <v>77</v>
      </c>
      <c r="S59" s="104" t="s">
        <v>77</v>
      </c>
      <c r="T59" s="104" t="s">
        <v>77</v>
      </c>
      <c r="U59" s="104" t="s">
        <v>77</v>
      </c>
      <c r="V59" s="104"/>
      <c r="W59" s="104" t="s">
        <v>77</v>
      </c>
      <c r="X59" s="104"/>
      <c r="Y59" s="104" t="s">
        <v>77</v>
      </c>
      <c r="Z59" s="104" t="s">
        <v>78</v>
      </c>
      <c r="AA59" s="104" t="s">
        <v>77</v>
      </c>
      <c r="AB59" s="104" t="s">
        <v>78</v>
      </c>
      <c r="AC59" s="104" t="s">
        <v>78</v>
      </c>
      <c r="AD59" s="104" t="s">
        <v>78</v>
      </c>
      <c r="AE59" s="104" t="s">
        <v>77</v>
      </c>
      <c r="AF59" s="110" t="s">
        <v>77</v>
      </c>
    </row>
    <row r="60" spans="1:32" x14ac:dyDescent="0.25">
      <c r="A60" s="102" t="s">
        <v>264</v>
      </c>
      <c r="B60" s="102" t="s">
        <v>1095</v>
      </c>
      <c r="C60" s="102" t="s">
        <v>1309</v>
      </c>
      <c r="D60" s="102" t="s">
        <v>386</v>
      </c>
      <c r="E60" s="102" t="s">
        <v>1190</v>
      </c>
      <c r="F60" s="102" t="s">
        <v>76</v>
      </c>
      <c r="G60" s="109">
        <f>SUM(COUNTIFS(H60:AF60,{"Föreläggande";"Föreläggande vid vite";"Anmärkning";"Avstående från ingripande"},$H$9:$AF$9,"&lt;&gt;*KF*"))</f>
        <v>2</v>
      </c>
      <c r="H60" s="104" t="s">
        <v>78</v>
      </c>
      <c r="I60" s="104" t="s">
        <v>77</v>
      </c>
      <c r="J60" s="104" t="s">
        <v>77</v>
      </c>
      <c r="K60" s="104" t="s">
        <v>77</v>
      </c>
      <c r="L60" s="104" t="s">
        <v>77</v>
      </c>
      <c r="M60" s="104" t="s">
        <v>78</v>
      </c>
      <c r="N60" s="104" t="s">
        <v>77</v>
      </c>
      <c r="O60" s="104" t="s">
        <v>77</v>
      </c>
      <c r="P60" s="104" t="s">
        <v>77</v>
      </c>
      <c r="Q60" s="104" t="s">
        <v>77</v>
      </c>
      <c r="R60" s="104" t="s">
        <v>77</v>
      </c>
      <c r="S60" s="104" t="s">
        <v>77</v>
      </c>
      <c r="T60" s="104" t="s">
        <v>77</v>
      </c>
      <c r="U60" s="104" t="s">
        <v>77</v>
      </c>
      <c r="V60" s="104"/>
      <c r="W60" s="104" t="s">
        <v>77</v>
      </c>
      <c r="X60" s="104"/>
      <c r="Y60" s="104" t="s">
        <v>77</v>
      </c>
      <c r="Z60" s="104" t="s">
        <v>78</v>
      </c>
      <c r="AA60" s="104" t="s">
        <v>77</v>
      </c>
      <c r="AB60" s="104" t="s">
        <v>78</v>
      </c>
      <c r="AC60" s="104" t="s">
        <v>78</v>
      </c>
      <c r="AD60" s="104" t="s">
        <v>78</v>
      </c>
      <c r="AE60" s="104" t="s">
        <v>77</v>
      </c>
      <c r="AF60" s="110" t="s">
        <v>77</v>
      </c>
    </row>
    <row r="61" spans="1:32" x14ac:dyDescent="0.25">
      <c r="A61" s="102" t="s">
        <v>352</v>
      </c>
      <c r="B61" s="102" t="s">
        <v>1191</v>
      </c>
      <c r="C61" s="102" t="s">
        <v>1310</v>
      </c>
      <c r="D61" s="102" t="s">
        <v>408</v>
      </c>
      <c r="E61" s="102" t="s">
        <v>1193</v>
      </c>
      <c r="F61" s="102" t="s">
        <v>76</v>
      </c>
      <c r="G61" s="109">
        <f>SUM(COUNTIFS(H61:AF61,{"Föreläggande";"Föreläggande vid vite";"Anmärkning";"Avstående från ingripande"},$H$9:$AF$9,"&lt;&gt;*KF*"))</f>
        <v>1</v>
      </c>
      <c r="H61" s="104" t="s">
        <v>77</v>
      </c>
      <c r="I61" s="104" t="s">
        <v>77</v>
      </c>
      <c r="J61" s="104" t="s">
        <v>77</v>
      </c>
      <c r="K61" s="104" t="s">
        <v>77</v>
      </c>
      <c r="L61" s="104" t="s">
        <v>77</v>
      </c>
      <c r="M61" s="104" t="s">
        <v>77</v>
      </c>
      <c r="N61" s="104" t="s">
        <v>77</v>
      </c>
      <c r="O61" s="104" t="s">
        <v>77</v>
      </c>
      <c r="P61" s="104" t="s">
        <v>77</v>
      </c>
      <c r="Q61" s="104" t="s">
        <v>77</v>
      </c>
      <c r="R61" s="104" t="s">
        <v>77</v>
      </c>
      <c r="S61" s="104" t="s">
        <v>77</v>
      </c>
      <c r="T61" s="104" t="s">
        <v>77</v>
      </c>
      <c r="U61" s="104" t="s">
        <v>77</v>
      </c>
      <c r="V61" s="104"/>
      <c r="W61" s="104" t="s">
        <v>77</v>
      </c>
      <c r="X61" s="104"/>
      <c r="Y61" s="104" t="s">
        <v>77</v>
      </c>
      <c r="Z61" s="104" t="s">
        <v>78</v>
      </c>
      <c r="AA61" s="104" t="s">
        <v>77</v>
      </c>
      <c r="AB61" s="104" t="s">
        <v>78</v>
      </c>
      <c r="AC61" s="104" t="s">
        <v>78</v>
      </c>
      <c r="AD61" s="104" t="s">
        <v>78</v>
      </c>
      <c r="AE61" s="104" t="s">
        <v>77</v>
      </c>
      <c r="AF61" s="110" t="s">
        <v>77</v>
      </c>
    </row>
    <row r="62" spans="1:32" x14ac:dyDescent="0.25">
      <c r="A62" s="102" t="s">
        <v>84</v>
      </c>
      <c r="B62" s="102" t="s">
        <v>1070</v>
      </c>
      <c r="C62" s="102" t="s">
        <v>1311</v>
      </c>
      <c r="D62" s="102" t="s">
        <v>206</v>
      </c>
      <c r="E62" s="102" t="s">
        <v>1198</v>
      </c>
      <c r="F62" s="102" t="s">
        <v>76</v>
      </c>
      <c r="G62" s="109">
        <f>SUM(COUNTIFS(H62:AF62,{"Föreläggande";"Föreläggande vid vite";"Anmärkning";"Avstående från ingripande"},$H$9:$AF$9,"&lt;&gt;*KF*"))</f>
        <v>0</v>
      </c>
      <c r="H62" s="104" t="s">
        <v>77</v>
      </c>
      <c r="I62" s="104" t="s">
        <v>77</v>
      </c>
      <c r="J62" s="104" t="s">
        <v>77</v>
      </c>
      <c r="K62" s="104" t="s">
        <v>77</v>
      </c>
      <c r="L62" s="104" t="s">
        <v>77</v>
      </c>
      <c r="M62" s="104" t="s">
        <v>77</v>
      </c>
      <c r="N62" s="104" t="s">
        <v>77</v>
      </c>
      <c r="O62" s="104" t="s">
        <v>77</v>
      </c>
      <c r="P62" s="104" t="s">
        <v>77</v>
      </c>
      <c r="Q62" s="104" t="s">
        <v>77</v>
      </c>
      <c r="R62" s="104" t="s">
        <v>77</v>
      </c>
      <c r="S62" s="104" t="s">
        <v>77</v>
      </c>
      <c r="T62" s="104" t="s">
        <v>77</v>
      </c>
      <c r="U62" s="104" t="s">
        <v>77</v>
      </c>
      <c r="V62" s="104"/>
      <c r="W62" s="104" t="s">
        <v>77</v>
      </c>
      <c r="X62" s="104"/>
      <c r="Y62" s="104" t="s">
        <v>77</v>
      </c>
      <c r="Z62" s="104" t="s">
        <v>77</v>
      </c>
      <c r="AA62" s="104" t="s">
        <v>77</v>
      </c>
      <c r="AB62" s="104" t="s">
        <v>77</v>
      </c>
      <c r="AC62" s="104" t="s">
        <v>77</v>
      </c>
      <c r="AD62" s="104" t="s">
        <v>77</v>
      </c>
      <c r="AE62" s="104" t="s">
        <v>77</v>
      </c>
      <c r="AF62" s="110" t="s">
        <v>77</v>
      </c>
    </row>
    <row r="63" spans="1:32" x14ac:dyDescent="0.25">
      <c r="A63" s="102" t="s">
        <v>97</v>
      </c>
      <c r="B63" s="102" t="s">
        <v>1199</v>
      </c>
      <c r="C63" s="102" t="s">
        <v>1312</v>
      </c>
      <c r="D63" s="102" t="s">
        <v>1225</v>
      </c>
      <c r="E63" s="102" t="s">
        <v>1226</v>
      </c>
      <c r="F63" s="102" t="s">
        <v>88</v>
      </c>
      <c r="G63" s="109">
        <f>SUM(COUNTIFS(H63:AF63,{"Föreläggande";"Föreläggande vid vite";"Anmärkning";"Avstående från ingripande"},$H$9:$AF$9,"&lt;&gt;*KF*"))</f>
        <v>1</v>
      </c>
      <c r="H63" s="104" t="s">
        <v>78</v>
      </c>
      <c r="I63" s="104" t="s">
        <v>77</v>
      </c>
      <c r="J63" s="104" t="s">
        <v>77</v>
      </c>
      <c r="K63" s="104"/>
      <c r="L63" s="104" t="s">
        <v>78</v>
      </c>
      <c r="M63" s="104" t="s">
        <v>77</v>
      </c>
      <c r="N63" s="104" t="s">
        <v>77</v>
      </c>
      <c r="O63" s="104" t="s">
        <v>77</v>
      </c>
      <c r="P63" s="104"/>
      <c r="Q63" s="104"/>
      <c r="R63" s="104"/>
      <c r="S63" s="104" t="s">
        <v>77</v>
      </c>
      <c r="T63" s="104" t="s">
        <v>77</v>
      </c>
      <c r="U63" s="104" t="s">
        <v>77</v>
      </c>
      <c r="V63" s="104" t="s">
        <v>77</v>
      </c>
      <c r="W63" s="104" t="s">
        <v>77</v>
      </c>
      <c r="X63" s="104" t="s">
        <v>77</v>
      </c>
      <c r="Y63" s="104" t="s">
        <v>77</v>
      </c>
      <c r="Z63" s="104" t="s">
        <v>77</v>
      </c>
      <c r="AA63" s="104" t="s">
        <v>77</v>
      </c>
      <c r="AB63" s="104" t="s">
        <v>77</v>
      </c>
      <c r="AC63" s="104" t="s">
        <v>77</v>
      </c>
      <c r="AD63" s="104" t="s">
        <v>77</v>
      </c>
      <c r="AE63" s="104"/>
      <c r="AF63" s="110" t="s">
        <v>77</v>
      </c>
    </row>
    <row r="64" spans="1:32" x14ac:dyDescent="0.25">
      <c r="A64" s="102" t="s">
        <v>97</v>
      </c>
      <c r="B64" s="102" t="s">
        <v>1227</v>
      </c>
      <c r="C64" s="102" t="s">
        <v>1313</v>
      </c>
      <c r="D64" s="102" t="s">
        <v>1229</v>
      </c>
      <c r="E64" s="102" t="s">
        <v>1230</v>
      </c>
      <c r="F64" s="102" t="s">
        <v>88</v>
      </c>
      <c r="G64" s="109">
        <f>SUM(COUNTIFS(H64:AF64,{"Föreläggande";"Föreläggande vid vite";"Anmärkning";"Avstående från ingripande"},$H$9:$AF$9,"&lt;&gt;*KF*"))</f>
        <v>2</v>
      </c>
      <c r="H64" s="104" t="s">
        <v>78</v>
      </c>
      <c r="I64" s="104" t="s">
        <v>77</v>
      </c>
      <c r="J64" s="104" t="s">
        <v>77</v>
      </c>
      <c r="K64" s="104"/>
      <c r="L64" s="104" t="s">
        <v>77</v>
      </c>
      <c r="M64" s="104" t="s">
        <v>78</v>
      </c>
      <c r="N64" s="104" t="s">
        <v>77</v>
      </c>
      <c r="O64" s="104" t="s">
        <v>77</v>
      </c>
      <c r="P64" s="104"/>
      <c r="Q64" s="104"/>
      <c r="R64" s="104"/>
      <c r="S64" s="104" t="s">
        <v>77</v>
      </c>
      <c r="T64" s="104" t="s">
        <v>77</v>
      </c>
      <c r="U64" s="104" t="s">
        <v>77</v>
      </c>
      <c r="V64" s="104" t="s">
        <v>77</v>
      </c>
      <c r="W64" s="104" t="s">
        <v>77</v>
      </c>
      <c r="X64" s="104" t="s">
        <v>77</v>
      </c>
      <c r="Y64" s="104" t="s">
        <v>77</v>
      </c>
      <c r="Z64" s="104" t="s">
        <v>78</v>
      </c>
      <c r="AA64" s="104" t="s">
        <v>78</v>
      </c>
      <c r="AB64" s="104" t="s">
        <v>78</v>
      </c>
      <c r="AC64" s="104" t="s">
        <v>78</v>
      </c>
      <c r="AD64" s="104" t="s">
        <v>78</v>
      </c>
      <c r="AE64" s="104"/>
      <c r="AF64" s="110" t="s">
        <v>77</v>
      </c>
    </row>
    <row r="65" spans="1:32" x14ac:dyDescent="0.25">
      <c r="A65" s="102" t="s">
        <v>80</v>
      </c>
      <c r="B65" s="102" t="s">
        <v>1206</v>
      </c>
      <c r="C65" s="102" t="s">
        <v>1314</v>
      </c>
      <c r="D65" s="102" t="s">
        <v>681</v>
      </c>
      <c r="E65" s="102" t="s">
        <v>1208</v>
      </c>
      <c r="F65" s="102" t="s">
        <v>76</v>
      </c>
      <c r="G65" s="109">
        <f>SUM(COUNTIFS(H65:AF65,{"Föreläggande";"Föreläggande vid vite";"Anmärkning";"Avstående från ingripande"},$H$9:$AF$9,"&lt;&gt;*KF*"))</f>
        <v>0</v>
      </c>
      <c r="H65" s="104" t="s">
        <v>77</v>
      </c>
      <c r="I65" s="104" t="s">
        <v>77</v>
      </c>
      <c r="J65" s="104" t="s">
        <v>77</v>
      </c>
      <c r="K65" s="104" t="s">
        <v>77</v>
      </c>
      <c r="L65" s="104" t="s">
        <v>77</v>
      </c>
      <c r="M65" s="104" t="s">
        <v>77</v>
      </c>
      <c r="N65" s="104" t="s">
        <v>77</v>
      </c>
      <c r="O65" s="104" t="s">
        <v>77</v>
      </c>
      <c r="P65" s="104" t="s">
        <v>77</v>
      </c>
      <c r="Q65" s="104" t="s">
        <v>77</v>
      </c>
      <c r="R65" s="104" t="s">
        <v>77</v>
      </c>
      <c r="S65" s="104" t="s">
        <v>77</v>
      </c>
      <c r="T65" s="104" t="s">
        <v>77</v>
      </c>
      <c r="U65" s="104" t="s">
        <v>77</v>
      </c>
      <c r="V65" s="104"/>
      <c r="W65" s="104" t="s">
        <v>77</v>
      </c>
      <c r="X65" s="104"/>
      <c r="Y65" s="104" t="s">
        <v>77</v>
      </c>
      <c r="Z65" s="104" t="s">
        <v>77</v>
      </c>
      <c r="AA65" s="104" t="s">
        <v>77</v>
      </c>
      <c r="AB65" s="104" t="s">
        <v>77</v>
      </c>
      <c r="AC65" s="104" t="s">
        <v>77</v>
      </c>
      <c r="AD65" s="104" t="s">
        <v>77</v>
      </c>
      <c r="AE65" s="104" t="s">
        <v>77</v>
      </c>
      <c r="AF65" s="110" t="s">
        <v>77</v>
      </c>
    </row>
    <row r="66" spans="1:32" x14ac:dyDescent="0.25">
      <c r="A66" s="102" t="s">
        <v>84</v>
      </c>
      <c r="B66" s="102" t="s">
        <v>1070</v>
      </c>
      <c r="C66" s="102" t="s">
        <v>1315</v>
      </c>
      <c r="D66" s="102" t="s">
        <v>1204</v>
      </c>
      <c r="E66" s="102" t="s">
        <v>1205</v>
      </c>
      <c r="F66" s="102" t="s">
        <v>88</v>
      </c>
      <c r="G66" s="109">
        <f>SUM(COUNTIFS(H66:AF66,{"Föreläggande";"Föreläggande vid vite";"Anmärkning";"Avstående från ingripande"},$H$9:$AF$9,"&lt;&gt;*KF*"))</f>
        <v>1</v>
      </c>
      <c r="H66" s="104" t="s">
        <v>77</v>
      </c>
      <c r="I66" s="104" t="s">
        <v>77</v>
      </c>
      <c r="J66" s="104" t="s">
        <v>77</v>
      </c>
      <c r="K66" s="104"/>
      <c r="L66" s="104" t="s">
        <v>77</v>
      </c>
      <c r="M66" s="104" t="s">
        <v>77</v>
      </c>
      <c r="N66" s="104" t="s">
        <v>77</v>
      </c>
      <c r="O66" s="104" t="s">
        <v>77</v>
      </c>
      <c r="P66" s="104"/>
      <c r="Q66" s="104"/>
      <c r="R66" s="104"/>
      <c r="S66" s="104" t="s">
        <v>77</v>
      </c>
      <c r="T66" s="104" t="s">
        <v>77</v>
      </c>
      <c r="U66" s="104" t="s">
        <v>77</v>
      </c>
      <c r="V66" s="104" t="s">
        <v>77</v>
      </c>
      <c r="W66" s="104" t="s">
        <v>77</v>
      </c>
      <c r="X66" s="104" t="s">
        <v>77</v>
      </c>
      <c r="Y66" s="104" t="s">
        <v>77</v>
      </c>
      <c r="Z66" s="104" t="s">
        <v>78</v>
      </c>
      <c r="AA66" s="104" t="s">
        <v>77</v>
      </c>
      <c r="AB66" s="104" t="s">
        <v>78</v>
      </c>
      <c r="AC66" s="104" t="s">
        <v>78</v>
      </c>
      <c r="AD66" s="104" t="s">
        <v>78</v>
      </c>
      <c r="AE66" s="104"/>
      <c r="AF66" s="110" t="s">
        <v>77</v>
      </c>
    </row>
    <row r="67" spans="1:32" x14ac:dyDescent="0.25">
      <c r="A67" s="102" t="s">
        <v>97</v>
      </c>
      <c r="B67" s="102" t="s">
        <v>1199</v>
      </c>
      <c r="C67" s="102" t="s">
        <v>1316</v>
      </c>
      <c r="D67" s="102" t="s">
        <v>1201</v>
      </c>
      <c r="E67" s="102" t="s">
        <v>1202</v>
      </c>
      <c r="F67" s="102" t="s">
        <v>88</v>
      </c>
      <c r="G67" s="109">
        <f>SUM(COUNTIFS(H67:AF67,{"Föreläggande";"Föreläggande vid vite";"Anmärkning";"Avstående från ingripande"},$H$9:$AF$9,"&lt;&gt;*KF*"))</f>
        <v>1</v>
      </c>
      <c r="H67" s="104" t="s">
        <v>77</v>
      </c>
      <c r="I67" s="104" t="s">
        <v>77</v>
      </c>
      <c r="J67" s="104" t="s">
        <v>77</v>
      </c>
      <c r="K67" s="104"/>
      <c r="L67" s="104" t="s">
        <v>77</v>
      </c>
      <c r="M67" s="104" t="s">
        <v>77</v>
      </c>
      <c r="N67" s="104" t="s">
        <v>77</v>
      </c>
      <c r="O67" s="104" t="s">
        <v>77</v>
      </c>
      <c r="P67" s="104"/>
      <c r="Q67" s="104"/>
      <c r="R67" s="104"/>
      <c r="S67" s="104" t="s">
        <v>77</v>
      </c>
      <c r="T67" s="104" t="s">
        <v>77</v>
      </c>
      <c r="U67" s="104" t="s">
        <v>77</v>
      </c>
      <c r="V67" s="104" t="s">
        <v>77</v>
      </c>
      <c r="W67" s="104" t="s">
        <v>77</v>
      </c>
      <c r="X67" s="104" t="s">
        <v>77</v>
      </c>
      <c r="Y67" s="104" t="s">
        <v>77</v>
      </c>
      <c r="Z67" s="104" t="s">
        <v>78</v>
      </c>
      <c r="AA67" s="104" t="s">
        <v>77</v>
      </c>
      <c r="AB67" s="104" t="s">
        <v>78</v>
      </c>
      <c r="AC67" s="104" t="s">
        <v>78</v>
      </c>
      <c r="AD67" s="104" t="s">
        <v>78</v>
      </c>
      <c r="AE67" s="104"/>
      <c r="AF67" s="110" t="s">
        <v>77</v>
      </c>
    </row>
    <row r="68" spans="1:32" x14ac:dyDescent="0.25">
      <c r="A68" s="102" t="s">
        <v>72</v>
      </c>
      <c r="B68" s="102" t="s">
        <v>1317</v>
      </c>
      <c r="C68" s="102" t="s">
        <v>668</v>
      </c>
      <c r="D68" s="102" t="s">
        <v>1318</v>
      </c>
      <c r="E68" s="102" t="s">
        <v>1319</v>
      </c>
      <c r="F68" s="102" t="s">
        <v>107</v>
      </c>
      <c r="G68" s="109">
        <f>SUM(COUNTIFS(H68:AF68,{"Föreläggande";"Föreläggande vid vite";"Anmärkning";"Avstående från ingripande"},$H$9:$AF$9,"&lt;&gt;*KF*"))</f>
        <v>2</v>
      </c>
      <c r="H68" s="104" t="s">
        <v>78</v>
      </c>
      <c r="I68" s="104" t="s">
        <v>77</v>
      </c>
      <c r="J68" s="104" t="s">
        <v>77</v>
      </c>
      <c r="K68" s="104"/>
      <c r="L68" s="104" t="s">
        <v>78</v>
      </c>
      <c r="M68" s="104" t="s">
        <v>77</v>
      </c>
      <c r="N68" s="104" t="s">
        <v>78</v>
      </c>
      <c r="O68" s="104" t="s">
        <v>77</v>
      </c>
      <c r="P68" s="104"/>
      <c r="Q68" s="104"/>
      <c r="R68" s="104"/>
      <c r="S68" s="104" t="s">
        <v>77</v>
      </c>
      <c r="T68" s="104" t="s">
        <v>77</v>
      </c>
      <c r="U68" s="104" t="s">
        <v>77</v>
      </c>
      <c r="V68" s="104" t="s">
        <v>77</v>
      </c>
      <c r="W68" s="104" t="s">
        <v>77</v>
      </c>
      <c r="X68" s="104" t="s">
        <v>77</v>
      </c>
      <c r="Y68" s="104" t="s">
        <v>77</v>
      </c>
      <c r="Z68" s="104" t="s">
        <v>78</v>
      </c>
      <c r="AA68" s="104" t="s">
        <v>77</v>
      </c>
      <c r="AB68" s="104" t="s">
        <v>78</v>
      </c>
      <c r="AC68" s="104" t="s">
        <v>78</v>
      </c>
      <c r="AD68" s="104" t="s">
        <v>78</v>
      </c>
      <c r="AE68" s="104"/>
      <c r="AF68" s="110" t="s">
        <v>77</v>
      </c>
    </row>
    <row r="69" spans="1:32" x14ac:dyDescent="0.25">
      <c r="A69" s="102"/>
      <c r="B69" s="102"/>
      <c r="C69" s="102"/>
      <c r="D69" s="102"/>
      <c r="E69" s="102"/>
      <c r="F69" s="102"/>
      <c r="G69" s="109"/>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10"/>
    </row>
    <row r="70" spans="1:32" x14ac:dyDescent="0.25">
      <c r="A70" s="102"/>
      <c r="B70" s="102"/>
      <c r="C70" s="102"/>
      <c r="D70" s="102"/>
      <c r="E70" s="102"/>
      <c r="F70" s="102"/>
      <c r="G70" s="109"/>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10"/>
    </row>
    <row r="71" spans="1:32" x14ac:dyDescent="0.25">
      <c r="A71" s="102"/>
      <c r="B71" s="102"/>
      <c r="C71" s="102"/>
      <c r="D71" s="102"/>
      <c r="E71" s="102"/>
      <c r="F71" s="102"/>
      <c r="G71" s="109"/>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10"/>
    </row>
    <row r="72" spans="1:32" x14ac:dyDescent="0.25">
      <c r="A72" s="102"/>
      <c r="B72" s="102"/>
      <c r="C72" s="102"/>
      <c r="D72" s="102"/>
      <c r="E72" s="102"/>
      <c r="F72" s="102"/>
      <c r="G72" s="109"/>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10"/>
    </row>
    <row r="73" spans="1:32" x14ac:dyDescent="0.25">
      <c r="A73" s="102"/>
      <c r="B73" s="102"/>
      <c r="C73" s="102"/>
      <c r="D73" s="102"/>
      <c r="E73" s="102"/>
      <c r="F73" s="102"/>
      <c r="G73" s="109"/>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10"/>
    </row>
    <row r="74" spans="1:32" x14ac:dyDescent="0.25">
      <c r="A74" s="102"/>
      <c r="B74" s="102"/>
      <c r="C74" s="102"/>
      <c r="D74" s="102"/>
      <c r="E74" s="102"/>
      <c r="F74" s="102"/>
      <c r="G74" s="109"/>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10"/>
    </row>
    <row r="75" spans="1:32" x14ac:dyDescent="0.25">
      <c r="A75" s="102"/>
      <c r="B75" s="102"/>
      <c r="C75" s="102"/>
      <c r="D75" s="102"/>
      <c r="E75" s="102"/>
      <c r="F75" s="102"/>
      <c r="G75" s="109"/>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10"/>
    </row>
    <row r="76" spans="1:32" x14ac:dyDescent="0.25">
      <c r="A76" s="102"/>
      <c r="B76" s="102"/>
      <c r="C76" s="102"/>
      <c r="D76" s="102"/>
      <c r="E76" s="102"/>
      <c r="F76" s="102"/>
      <c r="G76" s="109"/>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10"/>
    </row>
    <row r="77" spans="1:32" x14ac:dyDescent="0.25">
      <c r="A77" s="102"/>
      <c r="B77" s="102"/>
      <c r="C77" s="102"/>
      <c r="D77" s="102"/>
      <c r="E77" s="102"/>
      <c r="F77" s="102"/>
      <c r="G77" s="109"/>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10"/>
    </row>
    <row r="78" spans="1:32" x14ac:dyDescent="0.25">
      <c r="A78" s="102"/>
      <c r="B78" s="102"/>
      <c r="C78" s="102"/>
      <c r="D78" s="102"/>
      <c r="E78" s="102"/>
      <c r="F78" s="102"/>
      <c r="G78" s="109"/>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10"/>
    </row>
    <row r="79" spans="1:32" x14ac:dyDescent="0.25">
      <c r="A79" s="102"/>
      <c r="B79" s="102"/>
      <c r="C79" s="102"/>
      <c r="D79" s="102"/>
      <c r="E79" s="102"/>
      <c r="F79" s="102"/>
      <c r="G79" s="109"/>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10"/>
    </row>
    <row r="80" spans="1:32" x14ac:dyDescent="0.25">
      <c r="A80" s="102"/>
      <c r="B80" s="102"/>
      <c r="C80" s="102"/>
      <c r="D80" s="102"/>
      <c r="E80" s="102"/>
      <c r="F80" s="102"/>
      <c r="G80" s="109"/>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10"/>
    </row>
    <row r="81" spans="1:32" x14ac:dyDescent="0.25">
      <c r="A81" s="102"/>
      <c r="B81" s="102"/>
      <c r="C81" s="102"/>
      <c r="D81" s="102"/>
      <c r="E81" s="102"/>
      <c r="F81" s="102"/>
      <c r="G81" s="109"/>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10"/>
    </row>
    <row r="82" spans="1:32" x14ac:dyDescent="0.25">
      <c r="A82" s="102"/>
      <c r="B82" s="102"/>
      <c r="C82" s="102"/>
      <c r="D82" s="102"/>
      <c r="E82" s="102"/>
      <c r="F82" s="102"/>
      <c r="G82" s="109"/>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10"/>
    </row>
    <row r="83" spans="1:32" x14ac:dyDescent="0.25">
      <c r="A83" s="102"/>
      <c r="B83" s="102"/>
      <c r="C83" s="102"/>
      <c r="D83" s="102"/>
      <c r="E83" s="102"/>
      <c r="F83" s="102"/>
      <c r="G83" s="109"/>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row>
    <row r="84" spans="1:32" x14ac:dyDescent="0.25">
      <c r="A84" s="102"/>
      <c r="B84" s="102"/>
      <c r="C84" s="102"/>
      <c r="D84" s="102"/>
      <c r="E84" s="102"/>
      <c r="F84" s="102"/>
      <c r="G84" s="109"/>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row>
    <row r="85" spans="1:32" x14ac:dyDescent="0.25">
      <c r="A85" s="102"/>
      <c r="B85" s="102"/>
      <c r="C85" s="102"/>
      <c r="D85" s="102"/>
      <c r="E85" s="102"/>
      <c r="F85" s="102"/>
      <c r="G85" s="109"/>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row>
    <row r="86" spans="1:32" x14ac:dyDescent="0.25">
      <c r="A86" s="102"/>
      <c r="B86" s="102"/>
      <c r="C86" s="102"/>
      <c r="D86" s="102"/>
      <c r="E86" s="102"/>
      <c r="F86" s="102"/>
      <c r="G86" s="109"/>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row>
    <row r="87" spans="1:32" x14ac:dyDescent="0.25">
      <c r="A87" s="102"/>
      <c r="B87" s="102"/>
      <c r="C87" s="102"/>
      <c r="D87" s="102"/>
      <c r="E87" s="102"/>
      <c r="F87" s="102"/>
      <c r="G87" s="109"/>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row>
    <row r="88" spans="1:32" x14ac:dyDescent="0.25">
      <c r="A88" s="102"/>
      <c r="B88" s="102"/>
      <c r="C88" s="102"/>
      <c r="D88" s="102"/>
      <c r="E88" s="102"/>
      <c r="F88" s="102"/>
      <c r="G88" s="109"/>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row>
    <row r="89" spans="1:32" x14ac:dyDescent="0.25">
      <c r="A89" s="102"/>
      <c r="B89" s="102"/>
      <c r="C89" s="102"/>
      <c r="D89" s="102"/>
      <c r="E89" s="102"/>
      <c r="F89" s="102"/>
      <c r="G89" s="109"/>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row>
    <row r="90" spans="1:32" x14ac:dyDescent="0.25">
      <c r="A90" s="102"/>
      <c r="B90" s="102"/>
      <c r="C90" s="102"/>
      <c r="D90" s="102"/>
      <c r="E90" s="102"/>
      <c r="F90" s="102"/>
      <c r="G90" s="109"/>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row>
    <row r="91" spans="1:32" x14ac:dyDescent="0.25">
      <c r="A91" s="102"/>
      <c r="B91" s="102"/>
      <c r="C91" s="102"/>
      <c r="D91" s="102"/>
      <c r="E91" s="102"/>
      <c r="F91" s="102"/>
      <c r="G91" s="109"/>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row>
    <row r="92" spans="1:32" x14ac:dyDescent="0.25">
      <c r="A92" s="102"/>
      <c r="B92" s="102"/>
      <c r="C92" s="102"/>
      <c r="D92" s="102"/>
      <c r="E92" s="102"/>
      <c r="F92" s="102"/>
      <c r="G92" s="109"/>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row>
    <row r="93" spans="1:32" x14ac:dyDescent="0.25">
      <c r="A93" s="102"/>
      <c r="B93" s="102"/>
      <c r="C93" s="102"/>
      <c r="D93" s="102"/>
      <c r="E93" s="102"/>
      <c r="F93" s="102"/>
      <c r="G93" s="109"/>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row>
    <row r="94" spans="1:32" x14ac:dyDescent="0.25">
      <c r="A94" s="102"/>
      <c r="B94" s="102"/>
      <c r="C94" s="102"/>
      <c r="D94" s="102"/>
      <c r="E94" s="102"/>
      <c r="F94" s="102"/>
      <c r="G94" s="109"/>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row>
    <row r="95" spans="1:32" x14ac:dyDescent="0.25">
      <c r="A95" s="102"/>
      <c r="B95" s="102"/>
      <c r="C95" s="102"/>
      <c r="D95" s="102"/>
      <c r="E95" s="102"/>
      <c r="F95" s="102"/>
      <c r="G95" s="109"/>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row>
    <row r="96" spans="1:32" x14ac:dyDescent="0.25">
      <c r="A96" s="102"/>
      <c r="B96" s="102"/>
      <c r="C96" s="102"/>
      <c r="D96" s="102"/>
      <c r="E96" s="102"/>
      <c r="F96" s="102"/>
      <c r="G96" s="109"/>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row>
    <row r="97" spans="1:32" x14ac:dyDescent="0.25">
      <c r="A97" s="102"/>
      <c r="B97" s="102"/>
      <c r="C97" s="102"/>
      <c r="D97" s="102"/>
      <c r="E97" s="102"/>
      <c r="F97" s="102"/>
      <c r="G97" s="109"/>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row>
    <row r="98" spans="1:32" x14ac:dyDescent="0.25">
      <c r="A98" s="102"/>
      <c r="B98" s="102"/>
      <c r="C98" s="102"/>
      <c r="D98" s="102"/>
      <c r="E98" s="102"/>
      <c r="F98" s="102"/>
      <c r="G98" s="109"/>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row>
    <row r="99" spans="1:32" x14ac:dyDescent="0.25">
      <c r="A99" s="102"/>
      <c r="B99" s="102"/>
      <c r="C99" s="102"/>
      <c r="D99" s="102"/>
      <c r="E99" s="102"/>
      <c r="F99" s="102"/>
      <c r="G99" s="109"/>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row>
    <row r="100" spans="1:32" x14ac:dyDescent="0.25">
      <c r="A100" s="102"/>
      <c r="B100" s="102"/>
      <c r="C100" s="102"/>
      <c r="D100" s="102"/>
      <c r="E100" s="102"/>
      <c r="F100" s="102"/>
      <c r="G100" s="109"/>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row>
    <row r="101" spans="1:32" x14ac:dyDescent="0.25">
      <c r="A101" s="102"/>
      <c r="B101" s="102"/>
      <c r="C101" s="102"/>
      <c r="D101" s="102"/>
      <c r="E101" s="102"/>
      <c r="F101" s="102"/>
      <c r="G101" s="109"/>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row>
    <row r="102" spans="1:32" x14ac:dyDescent="0.25">
      <c r="A102" s="102"/>
      <c r="B102" s="102"/>
      <c r="C102" s="102"/>
      <c r="D102" s="102"/>
      <c r="E102" s="102"/>
      <c r="F102" s="102"/>
      <c r="G102" s="109"/>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row>
    <row r="103" spans="1:32" x14ac:dyDescent="0.25">
      <c r="A103" s="102"/>
      <c r="B103" s="102"/>
      <c r="C103" s="102"/>
      <c r="D103" s="102"/>
      <c r="E103" s="102"/>
      <c r="F103" s="102"/>
      <c r="G103" s="109"/>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row>
    <row r="104" spans="1:32" x14ac:dyDescent="0.25">
      <c r="A104" s="102"/>
      <c r="B104" s="102"/>
      <c r="C104" s="102"/>
      <c r="D104" s="102"/>
      <c r="E104" s="102"/>
      <c r="F104" s="102"/>
      <c r="G104" s="109"/>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row>
    <row r="105" spans="1:32" x14ac:dyDescent="0.25">
      <c r="A105" s="102"/>
      <c r="B105" s="102"/>
      <c r="C105" s="102"/>
      <c r="D105" s="102"/>
      <c r="E105" s="102"/>
      <c r="F105" s="102"/>
      <c r="G105" s="109"/>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row>
    <row r="106" spans="1:32" x14ac:dyDescent="0.25">
      <c r="A106" s="102"/>
      <c r="B106" s="102"/>
      <c r="C106" s="102"/>
      <c r="D106" s="102"/>
      <c r="E106" s="102"/>
      <c r="F106" s="102"/>
      <c r="G106" s="109"/>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row>
    <row r="107" spans="1:32" x14ac:dyDescent="0.25">
      <c r="A107" s="102"/>
      <c r="B107" s="102"/>
      <c r="C107" s="102"/>
      <c r="D107" s="102"/>
      <c r="E107" s="102"/>
      <c r="F107" s="102"/>
      <c r="G107" s="109"/>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row>
    <row r="108" spans="1:32" x14ac:dyDescent="0.25">
      <c r="A108" s="102"/>
      <c r="B108" s="102"/>
      <c r="C108" s="102"/>
      <c r="D108" s="102"/>
      <c r="E108" s="102"/>
      <c r="F108" s="102"/>
      <c r="G108" s="109"/>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row>
    <row r="109" spans="1:32" x14ac:dyDescent="0.25">
      <c r="A109" s="102"/>
      <c r="B109" s="102"/>
      <c r="C109" s="102"/>
      <c r="D109" s="102"/>
      <c r="E109" s="102"/>
      <c r="F109" s="102"/>
      <c r="G109" s="109"/>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row>
    <row r="110" spans="1:32" x14ac:dyDescent="0.25">
      <c r="A110" s="102"/>
      <c r="B110" s="102"/>
      <c r="C110" s="102"/>
      <c r="D110" s="102"/>
      <c r="E110" s="102"/>
      <c r="F110" s="102"/>
      <c r="G110" s="109"/>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row>
    <row r="111" spans="1:32" x14ac:dyDescent="0.25">
      <c r="A111" s="102"/>
      <c r="B111" s="102"/>
      <c r="C111" s="102"/>
      <c r="D111" s="102"/>
      <c r="E111" s="102"/>
      <c r="F111" s="102"/>
      <c r="G111" s="109"/>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row>
    <row r="112" spans="1:32" x14ac:dyDescent="0.25">
      <c r="A112" s="102"/>
      <c r="B112" s="102"/>
      <c r="C112" s="102"/>
      <c r="D112" s="102"/>
      <c r="E112" s="102"/>
      <c r="F112" s="102"/>
      <c r="G112" s="109"/>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row>
    <row r="113" spans="1:32" x14ac:dyDescent="0.25">
      <c r="A113" s="102"/>
      <c r="B113" s="102"/>
      <c r="C113" s="102"/>
      <c r="D113" s="102"/>
      <c r="E113" s="102"/>
      <c r="F113" s="102"/>
      <c r="G113" s="109"/>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row>
    <row r="114" spans="1:32" x14ac:dyDescent="0.25">
      <c r="A114" s="102"/>
      <c r="B114" s="102"/>
      <c r="C114" s="102"/>
      <c r="D114" s="102"/>
      <c r="E114" s="102"/>
      <c r="F114" s="102"/>
      <c r="G114" s="109"/>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row>
    <row r="115" spans="1:32" x14ac:dyDescent="0.25">
      <c r="A115" s="102"/>
      <c r="B115" s="102"/>
      <c r="C115" s="102"/>
      <c r="D115" s="102"/>
      <c r="E115" s="102"/>
      <c r="F115" s="102"/>
      <c r="G115" s="109"/>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row>
    <row r="116" spans="1:32" x14ac:dyDescent="0.25">
      <c r="A116" s="102"/>
      <c r="B116" s="102"/>
      <c r="C116" s="102"/>
      <c r="D116" s="102"/>
      <c r="E116" s="102"/>
      <c r="F116" s="102"/>
      <c r="G116" s="109"/>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row>
    <row r="117" spans="1:32" x14ac:dyDescent="0.25">
      <c r="A117" s="102"/>
      <c r="B117" s="102"/>
      <c r="C117" s="102"/>
      <c r="D117" s="102"/>
      <c r="E117" s="102"/>
      <c r="F117" s="102"/>
      <c r="G117" s="109"/>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row>
    <row r="118" spans="1:32" ht="15" customHeight="1" x14ac:dyDescent="0.25"/>
    <row r="119" spans="1:32" ht="15" customHeight="1" x14ac:dyDescent="0.25"/>
  </sheetData>
  <sheetProtection sheet="1" objects="1" scenarios="1" autoFilter="0"/>
  <autoFilter ref="A10:AF10"/>
  <mergeCells count="2">
    <mergeCell ref="AF1:AF8"/>
    <mergeCell ref="D2:D3"/>
  </mergeCells>
  <conditionalFormatting sqref="H11:AF117">
    <cfRule type="containsText" dxfId="16"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74"/>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2.75" customHeight="1" zeroHeight="1" x14ac:dyDescent="0.2"/>
  <cols>
    <col min="1" max="1" width="19" style="49" customWidth="1"/>
    <col min="2" max="2" width="22.28515625" style="49" bestFit="1" customWidth="1"/>
    <col min="3" max="3" width="13.28515625" style="49" customWidth="1"/>
    <col min="4" max="4" width="33" style="49" customWidth="1"/>
    <col min="5" max="5" width="14" style="49" customWidth="1"/>
    <col min="6" max="6" width="21" style="49" customWidth="1"/>
    <col min="7" max="7" width="10.28515625" style="50" customWidth="1"/>
    <col min="8" max="8" width="21.42578125" style="57" customWidth="1"/>
    <col min="9" max="9" width="34.5703125" style="58" customWidth="1"/>
    <col min="10" max="10" width="26.5703125" style="58" customWidth="1"/>
    <col min="11" max="12" width="24.28515625" style="58" customWidth="1"/>
    <col min="13" max="13" width="27.28515625" style="58" customWidth="1"/>
    <col min="14" max="14" width="26" style="58" customWidth="1"/>
    <col min="15" max="17" width="24.28515625" style="58" customWidth="1"/>
    <col min="18" max="18" width="31" style="58" customWidth="1"/>
    <col min="19" max="19" width="45.85546875" style="58" customWidth="1"/>
    <col min="20" max="20" width="25.28515625" style="58" customWidth="1"/>
    <col min="21" max="27" width="24.28515625" style="58" customWidth="1"/>
    <col min="28" max="28" width="26.28515625" style="58" customWidth="1"/>
    <col min="29" max="29" width="26.28515625" style="41" customWidth="1"/>
    <col min="30" max="87" width="26.28515625" style="41" hidden="1" customWidth="1"/>
    <col min="88" max="90" width="0" style="41" hidden="1" customWidth="1"/>
    <col min="91" max="16384" width="26.28515625" style="41" hidden="1"/>
  </cols>
  <sheetData>
    <row r="1" spans="1:29" s="9" customFormat="1" ht="15.75" thickBot="1" x14ac:dyDescent="0.3">
      <c r="A1" s="5"/>
      <c r="B1" s="5"/>
      <c r="C1" s="5"/>
      <c r="D1" s="5"/>
      <c r="E1" s="5"/>
      <c r="F1" s="5"/>
      <c r="G1" s="6"/>
      <c r="H1" s="7"/>
      <c r="I1" s="8"/>
      <c r="J1" s="8"/>
      <c r="K1" s="8"/>
      <c r="L1" s="8"/>
      <c r="M1" s="8"/>
      <c r="N1" s="8"/>
      <c r="O1" s="8"/>
      <c r="P1" s="8"/>
      <c r="Q1" s="8"/>
      <c r="R1" s="8"/>
      <c r="S1" s="8"/>
      <c r="T1" s="8"/>
      <c r="U1" s="8"/>
      <c r="W1" s="8"/>
      <c r="X1" s="8"/>
      <c r="Y1" s="8"/>
      <c r="Z1" s="8"/>
      <c r="AA1" s="8"/>
      <c r="AB1" s="8"/>
      <c r="AC1" s="163" t="s">
        <v>12</v>
      </c>
    </row>
    <row r="2" spans="1:29" s="9" customFormat="1" ht="15.75" thickTop="1" x14ac:dyDescent="0.25">
      <c r="A2" s="5"/>
      <c r="B2" s="5"/>
      <c r="C2" s="5"/>
      <c r="D2" s="165" t="s">
        <v>2121</v>
      </c>
      <c r="E2" s="5"/>
      <c r="F2" s="5"/>
      <c r="G2" s="6"/>
      <c r="H2" s="7"/>
      <c r="I2" s="8"/>
      <c r="J2" s="8"/>
      <c r="K2" s="8"/>
      <c r="L2" s="8"/>
      <c r="M2" s="8"/>
      <c r="N2" s="8"/>
      <c r="O2" s="8"/>
      <c r="P2" s="8"/>
      <c r="Q2" s="8"/>
      <c r="R2" s="8"/>
      <c r="S2" s="8"/>
      <c r="T2" s="8"/>
      <c r="U2" s="8"/>
      <c r="V2" s="8"/>
      <c r="W2" s="8"/>
      <c r="X2" s="8"/>
      <c r="Y2" s="8"/>
      <c r="Z2" s="8"/>
      <c r="AA2" s="8"/>
      <c r="AB2" s="8"/>
      <c r="AC2" s="163"/>
    </row>
    <row r="3" spans="1:29" s="9" customFormat="1" ht="15.75" thickBot="1" x14ac:dyDescent="0.3">
      <c r="A3" s="5"/>
      <c r="B3" s="5"/>
      <c r="C3" s="5"/>
      <c r="D3" s="166"/>
      <c r="E3" s="5"/>
      <c r="F3" s="5"/>
      <c r="G3" s="6"/>
      <c r="H3" s="7"/>
      <c r="I3" s="8"/>
      <c r="J3" s="8"/>
      <c r="K3" s="8"/>
      <c r="L3" s="8"/>
      <c r="M3" s="8"/>
      <c r="N3" s="8"/>
      <c r="O3" s="8"/>
      <c r="P3" s="8"/>
      <c r="Q3" s="8"/>
      <c r="R3" s="8"/>
      <c r="S3" s="8"/>
      <c r="T3" s="8"/>
      <c r="U3" s="8"/>
      <c r="V3" s="8"/>
      <c r="W3" s="8"/>
      <c r="X3" s="8"/>
      <c r="Y3" s="8"/>
      <c r="Z3" s="8"/>
      <c r="AA3" s="8"/>
      <c r="AB3" s="8"/>
      <c r="AC3" s="163"/>
    </row>
    <row r="4" spans="1:29" s="9" customFormat="1" ht="15.75" thickTop="1" x14ac:dyDescent="0.25">
      <c r="A4" s="10" t="s">
        <v>130</v>
      </c>
      <c r="B4" s="11"/>
      <c r="C4" s="5"/>
      <c r="E4" s="12"/>
      <c r="F4" s="13" t="s">
        <v>14</v>
      </c>
      <c r="G4" s="14" t="s">
        <v>15</v>
      </c>
      <c r="H4" s="7"/>
      <c r="I4" s="8"/>
      <c r="J4" s="8"/>
      <c r="K4" s="8"/>
      <c r="L4" s="8"/>
      <c r="M4" s="8"/>
      <c r="N4" s="8"/>
      <c r="O4" s="8"/>
      <c r="P4" s="8"/>
      <c r="Q4" s="8"/>
      <c r="R4" s="8"/>
      <c r="S4" s="8"/>
      <c r="T4" s="8"/>
      <c r="U4" s="8"/>
      <c r="V4" s="8"/>
      <c r="W4" s="8"/>
      <c r="X4" s="8"/>
      <c r="Y4" s="8"/>
      <c r="Z4" s="8"/>
      <c r="AA4" s="8"/>
      <c r="AB4" s="8"/>
      <c r="AC4" s="163"/>
    </row>
    <row r="5" spans="1:29" s="9" customFormat="1" ht="15" x14ac:dyDescent="0.25">
      <c r="A5" s="82" t="s">
        <v>838</v>
      </c>
      <c r="B5" s="11"/>
      <c r="C5" s="5"/>
      <c r="E5" s="15" t="s">
        <v>17</v>
      </c>
      <c r="F5" s="16">
        <f>COUNTA(E11:E187)</f>
        <v>90</v>
      </c>
      <c r="G5" s="17"/>
      <c r="H5" s="7"/>
      <c r="I5" s="8"/>
      <c r="J5" s="8"/>
      <c r="K5" s="8"/>
      <c r="L5" s="8"/>
      <c r="M5" s="8"/>
      <c r="N5" s="8"/>
      <c r="O5" s="8"/>
      <c r="P5" s="8"/>
      <c r="Q5" s="8"/>
      <c r="R5" s="8"/>
      <c r="S5" s="8"/>
      <c r="T5" s="8"/>
      <c r="U5" s="8"/>
      <c r="V5" s="8"/>
      <c r="W5" s="8"/>
      <c r="X5" s="8"/>
      <c r="Y5" s="8"/>
      <c r="Z5" s="8"/>
      <c r="AA5" s="8"/>
      <c r="AB5" s="8"/>
      <c r="AC5" s="163"/>
    </row>
    <row r="6" spans="1:29" s="9" customFormat="1" ht="15" x14ac:dyDescent="0.25">
      <c r="A6" s="10" t="s">
        <v>2125</v>
      </c>
      <c r="B6" s="11"/>
      <c r="C6" s="5"/>
      <c r="E6" s="15" t="s">
        <v>18</v>
      </c>
      <c r="F6" s="19">
        <f>COUNTIF(G11:G187,"&gt;0")</f>
        <v>50</v>
      </c>
      <c r="G6" s="20">
        <f>F6/F5</f>
        <v>0.55555555555555558</v>
      </c>
      <c r="H6" s="7"/>
      <c r="I6" s="8"/>
      <c r="J6" s="8"/>
      <c r="K6" s="8"/>
      <c r="L6" s="8"/>
      <c r="M6" s="8"/>
      <c r="N6" s="8"/>
      <c r="O6" s="8"/>
      <c r="P6" s="8"/>
      <c r="Q6" s="8"/>
      <c r="R6" s="8"/>
      <c r="S6" s="8"/>
      <c r="T6" s="8"/>
      <c r="U6" s="8"/>
      <c r="V6" s="8"/>
      <c r="W6" s="8"/>
      <c r="X6" s="8"/>
      <c r="Y6" s="8"/>
      <c r="Z6" s="8"/>
      <c r="AA6" s="8"/>
      <c r="AB6" s="8"/>
      <c r="AC6" s="163"/>
    </row>
    <row r="7" spans="1:29" s="22" customFormat="1" ht="15" x14ac:dyDescent="0.25">
      <c r="A7" s="21" t="s">
        <v>19</v>
      </c>
      <c r="B7" s="21"/>
      <c r="C7" s="24"/>
      <c r="E7" s="15" t="s">
        <v>20</v>
      </c>
      <c r="F7" s="19">
        <f>COUNTIF(G11:G187,0)</f>
        <v>40</v>
      </c>
      <c r="G7" s="20">
        <f>F7/F5</f>
        <v>0.44444444444444442</v>
      </c>
      <c r="H7" s="23"/>
      <c r="I7" s="8"/>
      <c r="J7" s="8"/>
      <c r="K7" s="8"/>
      <c r="L7" s="8"/>
      <c r="M7" s="8"/>
      <c r="N7" s="8"/>
      <c r="O7" s="8"/>
      <c r="P7" s="8"/>
      <c r="Q7" s="8"/>
      <c r="R7" s="8"/>
      <c r="S7" s="8"/>
      <c r="T7" s="8"/>
      <c r="U7" s="8"/>
      <c r="V7" s="8"/>
      <c r="W7" s="8"/>
      <c r="X7" s="8"/>
      <c r="Y7" s="8"/>
      <c r="Z7" s="8"/>
      <c r="AA7" s="8"/>
      <c r="AB7" s="8"/>
      <c r="AC7" s="163"/>
    </row>
    <row r="8" spans="1:29" s="22" customFormat="1" ht="15" x14ac:dyDescent="0.25">
      <c r="A8" s="21"/>
      <c r="B8" s="21"/>
      <c r="C8" s="24"/>
      <c r="D8" s="24"/>
      <c r="E8" s="24"/>
      <c r="F8" s="24"/>
      <c r="G8" s="111"/>
      <c r="H8" s="27" t="s">
        <v>21</v>
      </c>
      <c r="I8" s="27"/>
      <c r="J8" s="28"/>
      <c r="K8" s="28"/>
      <c r="L8" s="28"/>
      <c r="M8" s="28"/>
      <c r="N8" s="28"/>
      <c r="O8" s="28"/>
      <c r="P8" s="28"/>
      <c r="Q8" s="28"/>
      <c r="R8" s="28"/>
      <c r="S8" s="28"/>
      <c r="T8" s="28"/>
      <c r="U8" s="28"/>
      <c r="V8" s="28"/>
      <c r="W8" s="28"/>
      <c r="X8" s="28"/>
      <c r="Y8" s="28"/>
      <c r="Z8" s="28"/>
      <c r="AA8" s="28"/>
      <c r="AB8" s="28"/>
      <c r="AC8" s="164"/>
    </row>
    <row r="9" spans="1:29" s="36" customFormat="1" x14ac:dyDescent="0.2">
      <c r="A9" s="31"/>
      <c r="B9" s="31"/>
      <c r="C9" s="32"/>
      <c r="D9" s="32"/>
      <c r="E9" s="32"/>
      <c r="F9" s="32"/>
      <c r="G9" s="33"/>
      <c r="H9" s="34" t="s">
        <v>22</v>
      </c>
      <c r="I9" s="35" t="s">
        <v>23</v>
      </c>
      <c r="J9" s="35" t="s">
        <v>23</v>
      </c>
      <c r="K9" s="35" t="s">
        <v>23</v>
      </c>
      <c r="L9" s="35" t="s">
        <v>23</v>
      </c>
      <c r="M9" s="35" t="s">
        <v>23</v>
      </c>
      <c r="N9" s="35" t="s">
        <v>23</v>
      </c>
      <c r="O9" s="35" t="s">
        <v>23</v>
      </c>
      <c r="P9" s="35" t="s">
        <v>23</v>
      </c>
      <c r="Q9" s="35" t="s">
        <v>23</v>
      </c>
      <c r="R9" s="35" t="s">
        <v>23</v>
      </c>
      <c r="S9" s="35" t="s">
        <v>23</v>
      </c>
      <c r="T9" s="35" t="s">
        <v>23</v>
      </c>
      <c r="U9" s="35" t="s">
        <v>23</v>
      </c>
      <c r="V9" s="35" t="s">
        <v>23</v>
      </c>
      <c r="W9" s="35" t="s">
        <v>24</v>
      </c>
      <c r="X9" s="35" t="s">
        <v>23</v>
      </c>
      <c r="Y9" s="35" t="s">
        <v>23</v>
      </c>
      <c r="Z9" s="35" t="s">
        <v>23</v>
      </c>
      <c r="AA9" s="35" t="s">
        <v>23</v>
      </c>
      <c r="AB9" s="35" t="s">
        <v>23</v>
      </c>
      <c r="AC9" s="35" t="s">
        <v>29</v>
      </c>
    </row>
    <row r="10" spans="1:29" s="40" customFormat="1" ht="113.45" customHeight="1" x14ac:dyDescent="0.2">
      <c r="A10" s="37" t="s">
        <v>30</v>
      </c>
      <c r="B10" s="37" t="s">
        <v>31</v>
      </c>
      <c r="C10" s="38" t="s">
        <v>2129</v>
      </c>
      <c r="D10" s="38" t="s">
        <v>839</v>
      </c>
      <c r="E10" s="38" t="s">
        <v>2128</v>
      </c>
      <c r="F10" s="38" t="s">
        <v>33</v>
      </c>
      <c r="G10" s="37" t="s">
        <v>34</v>
      </c>
      <c r="H10" s="39" t="s">
        <v>840</v>
      </c>
      <c r="I10" s="37" t="s">
        <v>842</v>
      </c>
      <c r="J10" s="37" t="s">
        <v>1320</v>
      </c>
      <c r="K10" s="37" t="s">
        <v>1321</v>
      </c>
      <c r="L10" s="37" t="s">
        <v>1322</v>
      </c>
      <c r="M10" s="37" t="s">
        <v>1323</v>
      </c>
      <c r="N10" s="37" t="s">
        <v>1324</v>
      </c>
      <c r="O10" s="37" t="s">
        <v>1325</v>
      </c>
      <c r="P10" s="37" t="s">
        <v>1326</v>
      </c>
      <c r="Q10" s="37" t="s">
        <v>1327</v>
      </c>
      <c r="R10" s="37" t="s">
        <v>848</v>
      </c>
      <c r="S10" s="37" t="s">
        <v>1328</v>
      </c>
      <c r="T10" s="37" t="s">
        <v>849</v>
      </c>
      <c r="U10" s="37" t="s">
        <v>1329</v>
      </c>
      <c r="V10" s="37" t="s">
        <v>1330</v>
      </c>
      <c r="W10" s="37" t="s">
        <v>853</v>
      </c>
      <c r="X10" s="37" t="s">
        <v>854</v>
      </c>
      <c r="Y10" s="37" t="s">
        <v>855</v>
      </c>
      <c r="Z10" s="37" t="s">
        <v>856</v>
      </c>
      <c r="AA10" s="37" t="s">
        <v>857</v>
      </c>
      <c r="AB10" s="37" t="s">
        <v>858</v>
      </c>
      <c r="AC10" s="40" t="s">
        <v>71</v>
      </c>
    </row>
    <row r="11" spans="1:29" ht="15" x14ac:dyDescent="0.25">
      <c r="A11" s="112" t="s">
        <v>97</v>
      </c>
      <c r="B11" s="112" t="s">
        <v>907</v>
      </c>
      <c r="C11" s="112" t="s">
        <v>1331</v>
      </c>
      <c r="D11" s="112" t="s">
        <v>1332</v>
      </c>
      <c r="E11" s="112" t="s">
        <v>1333</v>
      </c>
      <c r="F11" s="112" t="s">
        <v>88</v>
      </c>
      <c r="G11" s="112">
        <f>SUM(COUNTIFS(H11:AC11,{"Föreläggande";"Föreläggande vid vite";"Anmärkning";"Avstående från ingripande"},$H$9:$AC$9,"&lt;&gt;*KF*"))</f>
        <v>1</v>
      </c>
      <c r="H11" s="113" t="s">
        <v>78</v>
      </c>
      <c r="I11" s="113" t="s">
        <v>77</v>
      </c>
      <c r="J11" s="113" t="s">
        <v>78</v>
      </c>
      <c r="K11" s="113" t="s">
        <v>77</v>
      </c>
      <c r="L11" s="113" t="s">
        <v>77</v>
      </c>
      <c r="M11" s="113"/>
      <c r="N11" s="113"/>
      <c r="O11" s="113" t="s">
        <v>77</v>
      </c>
      <c r="P11" s="113" t="s">
        <v>77</v>
      </c>
      <c r="Q11" s="113" t="s">
        <v>77</v>
      </c>
      <c r="R11" s="113" t="s">
        <v>77</v>
      </c>
      <c r="S11" s="113"/>
      <c r="T11" s="113" t="s">
        <v>77</v>
      </c>
      <c r="U11" s="113" t="s">
        <v>77</v>
      </c>
      <c r="V11" s="113" t="s">
        <v>77</v>
      </c>
      <c r="W11" s="113" t="s">
        <v>77</v>
      </c>
      <c r="X11" s="113" t="s">
        <v>77</v>
      </c>
      <c r="Y11" s="113" t="s">
        <v>77</v>
      </c>
      <c r="Z11" s="113" t="s">
        <v>77</v>
      </c>
      <c r="AA11" s="113" t="s">
        <v>77</v>
      </c>
      <c r="AB11" s="113"/>
      <c r="AC11" s="113" t="s">
        <v>77</v>
      </c>
    </row>
    <row r="12" spans="1:29" ht="15" x14ac:dyDescent="0.25">
      <c r="A12" s="112" t="s">
        <v>97</v>
      </c>
      <c r="B12" s="112" t="s">
        <v>863</v>
      </c>
      <c r="C12" s="112" t="s">
        <v>1334</v>
      </c>
      <c r="D12" s="112" t="s">
        <v>772</v>
      </c>
      <c r="E12" s="112" t="s">
        <v>1335</v>
      </c>
      <c r="F12" s="112" t="s">
        <v>107</v>
      </c>
      <c r="G12" s="112">
        <f>SUM(COUNTIFS(H12:AC12,{"Föreläggande";"Föreläggande vid vite";"Anmärkning";"Avstående från ingripande"},$H$9:$AC$9,"&lt;&gt;*KF*"))</f>
        <v>1</v>
      </c>
      <c r="H12" s="113" t="s">
        <v>78</v>
      </c>
      <c r="I12" s="113" t="s">
        <v>77</v>
      </c>
      <c r="J12" s="113" t="s">
        <v>78</v>
      </c>
      <c r="K12" s="113" t="s">
        <v>77</v>
      </c>
      <c r="L12" s="113" t="s">
        <v>77</v>
      </c>
      <c r="M12" s="113"/>
      <c r="N12" s="113"/>
      <c r="O12" s="113" t="s">
        <v>77</v>
      </c>
      <c r="P12" s="113" t="s">
        <v>77</v>
      </c>
      <c r="Q12" s="113" t="s">
        <v>77</v>
      </c>
      <c r="R12" s="113" t="s">
        <v>77</v>
      </c>
      <c r="S12" s="113"/>
      <c r="T12" s="113" t="s">
        <v>77</v>
      </c>
      <c r="U12" s="113" t="s">
        <v>77</v>
      </c>
      <c r="V12" s="113" t="s">
        <v>77</v>
      </c>
      <c r="W12" s="113" t="s">
        <v>77</v>
      </c>
      <c r="X12" s="113" t="s">
        <v>77</v>
      </c>
      <c r="Y12" s="113" t="s">
        <v>77</v>
      </c>
      <c r="Z12" s="113" t="s">
        <v>77</v>
      </c>
      <c r="AA12" s="113" t="s">
        <v>77</v>
      </c>
      <c r="AB12" s="113"/>
      <c r="AC12" s="113" t="s">
        <v>77</v>
      </c>
    </row>
    <row r="13" spans="1:29" ht="15" x14ac:dyDescent="0.25">
      <c r="A13" s="112" t="s">
        <v>212</v>
      </c>
      <c r="B13" s="112" t="s">
        <v>875</v>
      </c>
      <c r="C13" s="112" t="s">
        <v>1336</v>
      </c>
      <c r="D13" s="112" t="s">
        <v>877</v>
      </c>
      <c r="E13" s="112" t="s">
        <v>878</v>
      </c>
      <c r="F13" s="112" t="s">
        <v>76</v>
      </c>
      <c r="G13" s="112">
        <f>SUM(COUNTIFS(H13:AC13,{"Föreläggande";"Föreläggande vid vite";"Anmärkning";"Avstående från ingripande"},$H$9:$AC$9,"&lt;&gt;*KF*"))</f>
        <v>1</v>
      </c>
      <c r="H13" s="113" t="s">
        <v>77</v>
      </c>
      <c r="I13" s="113" t="s">
        <v>77</v>
      </c>
      <c r="J13" s="113" t="s">
        <v>77</v>
      </c>
      <c r="K13" s="113" t="s">
        <v>77</v>
      </c>
      <c r="L13" s="113" t="s">
        <v>77</v>
      </c>
      <c r="M13" s="113" t="s">
        <v>77</v>
      </c>
      <c r="N13" s="113" t="s">
        <v>77</v>
      </c>
      <c r="O13" s="113" t="s">
        <v>77</v>
      </c>
      <c r="P13" s="113" t="s">
        <v>77</v>
      </c>
      <c r="Q13" s="113" t="s">
        <v>77</v>
      </c>
      <c r="R13" s="113" t="s">
        <v>77</v>
      </c>
      <c r="S13" s="113" t="s">
        <v>77</v>
      </c>
      <c r="T13" s="113"/>
      <c r="U13" s="113"/>
      <c r="V13" s="113" t="s">
        <v>77</v>
      </c>
      <c r="W13" s="113" t="s">
        <v>78</v>
      </c>
      <c r="X13" s="113" t="s">
        <v>78</v>
      </c>
      <c r="Y13" s="113" t="s">
        <v>78</v>
      </c>
      <c r="Z13" s="113" t="s">
        <v>78</v>
      </c>
      <c r="AA13" s="113" t="s">
        <v>78</v>
      </c>
      <c r="AB13" s="113" t="s">
        <v>77</v>
      </c>
      <c r="AC13" s="113" t="s">
        <v>77</v>
      </c>
    </row>
    <row r="14" spans="1:29" ht="15" x14ac:dyDescent="0.25">
      <c r="A14" s="112" t="s">
        <v>212</v>
      </c>
      <c r="B14" s="112" t="s">
        <v>879</v>
      </c>
      <c r="C14" s="112" t="s">
        <v>1337</v>
      </c>
      <c r="D14" s="112" t="s">
        <v>881</v>
      </c>
      <c r="E14" s="112" t="s">
        <v>882</v>
      </c>
      <c r="F14" s="112" t="s">
        <v>76</v>
      </c>
      <c r="G14" s="112">
        <f>SUM(COUNTIFS(H14:AC14,{"Föreläggande";"Föreläggande vid vite";"Anmärkning";"Avstående från ingripande"},$H$9:$AC$9,"&lt;&gt;*KF*"))</f>
        <v>2</v>
      </c>
      <c r="H14" s="113" t="s">
        <v>78</v>
      </c>
      <c r="I14" s="113" t="s">
        <v>77</v>
      </c>
      <c r="J14" s="113" t="s">
        <v>77</v>
      </c>
      <c r="K14" s="113" t="s">
        <v>77</v>
      </c>
      <c r="L14" s="113" t="s">
        <v>77</v>
      </c>
      <c r="M14" s="113" t="s">
        <v>77</v>
      </c>
      <c r="N14" s="113" t="s">
        <v>78</v>
      </c>
      <c r="O14" s="113" t="s">
        <v>77</v>
      </c>
      <c r="P14" s="113" t="s">
        <v>77</v>
      </c>
      <c r="Q14" s="113" t="s">
        <v>77</v>
      </c>
      <c r="R14" s="113" t="s">
        <v>77</v>
      </c>
      <c r="S14" s="113" t="s">
        <v>77</v>
      </c>
      <c r="T14" s="113"/>
      <c r="U14" s="113"/>
      <c r="V14" s="113" t="s">
        <v>77</v>
      </c>
      <c r="W14" s="113" t="s">
        <v>78</v>
      </c>
      <c r="X14" s="113" t="s">
        <v>77</v>
      </c>
      <c r="Y14" s="113" t="s">
        <v>78</v>
      </c>
      <c r="Z14" s="113" t="s">
        <v>78</v>
      </c>
      <c r="AA14" s="113" t="s">
        <v>78</v>
      </c>
      <c r="AB14" s="113" t="s">
        <v>78</v>
      </c>
      <c r="AC14" s="113" t="s">
        <v>77</v>
      </c>
    </row>
    <row r="15" spans="1:29" ht="15" x14ac:dyDescent="0.25">
      <c r="A15" s="112" t="s">
        <v>184</v>
      </c>
      <c r="B15" s="112" t="s">
        <v>883</v>
      </c>
      <c r="C15" s="112" t="s">
        <v>1338</v>
      </c>
      <c r="D15" s="112" t="s">
        <v>885</v>
      </c>
      <c r="E15" s="112" t="s">
        <v>886</v>
      </c>
      <c r="F15" s="112" t="s">
        <v>76</v>
      </c>
      <c r="G15" s="112">
        <f>SUM(COUNTIFS(H15:AC15,{"Föreläggande";"Föreläggande vid vite";"Anmärkning";"Avstående från ingripande"},$H$9:$AC$9,"&lt;&gt;*KF*"))</f>
        <v>1</v>
      </c>
      <c r="H15" s="113" t="s">
        <v>78</v>
      </c>
      <c r="I15" s="113" t="s">
        <v>77</v>
      </c>
      <c r="J15" s="113" t="s">
        <v>78</v>
      </c>
      <c r="K15" s="113" t="s">
        <v>77</v>
      </c>
      <c r="L15" s="113" t="s">
        <v>77</v>
      </c>
      <c r="M15" s="113" t="s">
        <v>77</v>
      </c>
      <c r="N15" s="113" t="s">
        <v>77</v>
      </c>
      <c r="O15" s="113" t="s">
        <v>77</v>
      </c>
      <c r="P15" s="113" t="s">
        <v>77</v>
      </c>
      <c r="Q15" s="113" t="s">
        <v>77</v>
      </c>
      <c r="R15" s="113" t="s">
        <v>77</v>
      </c>
      <c r="S15" s="113" t="s">
        <v>77</v>
      </c>
      <c r="T15" s="113"/>
      <c r="U15" s="113"/>
      <c r="V15" s="113" t="s">
        <v>77</v>
      </c>
      <c r="W15" s="113" t="s">
        <v>77</v>
      </c>
      <c r="X15" s="113" t="s">
        <v>77</v>
      </c>
      <c r="Y15" s="113" t="s">
        <v>77</v>
      </c>
      <c r="Z15" s="113" t="s">
        <v>77</v>
      </c>
      <c r="AA15" s="113" t="s">
        <v>77</v>
      </c>
      <c r="AB15" s="113" t="s">
        <v>77</v>
      </c>
      <c r="AC15" s="113" t="s">
        <v>77</v>
      </c>
    </row>
    <row r="16" spans="1:29" ht="15" x14ac:dyDescent="0.25">
      <c r="A16" s="112" t="s">
        <v>184</v>
      </c>
      <c r="B16" s="112" t="s">
        <v>891</v>
      </c>
      <c r="C16" s="112" t="s">
        <v>1339</v>
      </c>
      <c r="D16" s="112" t="s">
        <v>185</v>
      </c>
      <c r="E16" s="112" t="s">
        <v>893</v>
      </c>
      <c r="F16" s="112" t="s">
        <v>76</v>
      </c>
      <c r="G16" s="112">
        <f>SUM(COUNTIFS(H16:AC16,{"Föreläggande";"Föreläggande vid vite";"Anmärkning";"Avstående från ingripande"},$H$9:$AC$9,"&lt;&gt;*KF*"))</f>
        <v>0</v>
      </c>
      <c r="H16" s="113" t="s">
        <v>77</v>
      </c>
      <c r="I16" s="113" t="s">
        <v>77</v>
      </c>
      <c r="J16" s="113" t="s">
        <v>77</v>
      </c>
      <c r="K16" s="113" t="s">
        <v>77</v>
      </c>
      <c r="L16" s="113" t="s">
        <v>77</v>
      </c>
      <c r="M16" s="113" t="s">
        <v>77</v>
      </c>
      <c r="N16" s="113" t="s">
        <v>77</v>
      </c>
      <c r="O16" s="113" t="s">
        <v>77</v>
      </c>
      <c r="P16" s="113" t="s">
        <v>77</v>
      </c>
      <c r="Q16" s="113" t="s">
        <v>77</v>
      </c>
      <c r="R16" s="113" t="s">
        <v>77</v>
      </c>
      <c r="S16" s="113" t="s">
        <v>77</v>
      </c>
      <c r="T16" s="113"/>
      <c r="U16" s="113"/>
      <c r="V16" s="113" t="s">
        <v>77</v>
      </c>
      <c r="W16" s="113" t="s">
        <v>77</v>
      </c>
      <c r="X16" s="113" t="s">
        <v>77</v>
      </c>
      <c r="Y16" s="113" t="s">
        <v>77</v>
      </c>
      <c r="Z16" s="113" t="s">
        <v>77</v>
      </c>
      <c r="AA16" s="113" t="s">
        <v>77</v>
      </c>
      <c r="AB16" s="113" t="s">
        <v>77</v>
      </c>
      <c r="AC16" s="113" t="s">
        <v>77</v>
      </c>
    </row>
    <row r="17" spans="1:29" ht="15" x14ac:dyDescent="0.25">
      <c r="A17" s="112" t="s">
        <v>264</v>
      </c>
      <c r="B17" s="112" t="s">
        <v>894</v>
      </c>
      <c r="C17" s="112" t="s">
        <v>1340</v>
      </c>
      <c r="D17" s="112" t="s">
        <v>896</v>
      </c>
      <c r="E17" s="112" t="s">
        <v>897</v>
      </c>
      <c r="F17" s="112" t="s">
        <v>76</v>
      </c>
      <c r="G17" s="112">
        <f>SUM(COUNTIFS(H17:AC17,{"Föreläggande";"Föreläggande vid vite";"Anmärkning";"Avstående från ingripande"},$H$9:$AC$9,"&lt;&gt;*KF*"))</f>
        <v>0</v>
      </c>
      <c r="H17" s="113" t="s">
        <v>77</v>
      </c>
      <c r="I17" s="113" t="s">
        <v>77</v>
      </c>
      <c r="J17" s="113" t="s">
        <v>77</v>
      </c>
      <c r="K17" s="113" t="s">
        <v>77</v>
      </c>
      <c r="L17" s="113" t="s">
        <v>77</v>
      </c>
      <c r="M17" s="113" t="s">
        <v>77</v>
      </c>
      <c r="N17" s="113" t="s">
        <v>77</v>
      </c>
      <c r="O17" s="113" t="s">
        <v>77</v>
      </c>
      <c r="P17" s="113" t="s">
        <v>77</v>
      </c>
      <c r="Q17" s="113" t="s">
        <v>77</v>
      </c>
      <c r="R17" s="113" t="s">
        <v>77</v>
      </c>
      <c r="S17" s="113" t="s">
        <v>77</v>
      </c>
      <c r="T17" s="113"/>
      <c r="U17" s="113"/>
      <c r="V17" s="113" t="s">
        <v>77</v>
      </c>
      <c r="W17" s="113" t="s">
        <v>77</v>
      </c>
      <c r="X17" s="113" t="s">
        <v>77</v>
      </c>
      <c r="Y17" s="113" t="s">
        <v>77</v>
      </c>
      <c r="Z17" s="113" t="s">
        <v>77</v>
      </c>
      <c r="AA17" s="113" t="s">
        <v>77</v>
      </c>
      <c r="AB17" s="113" t="s">
        <v>77</v>
      </c>
      <c r="AC17" s="113" t="s">
        <v>77</v>
      </c>
    </row>
    <row r="18" spans="1:29" ht="15" x14ac:dyDescent="0.25">
      <c r="A18" s="112" t="s">
        <v>188</v>
      </c>
      <c r="B18" s="112" t="s">
        <v>898</v>
      </c>
      <c r="C18" s="112" t="s">
        <v>1341</v>
      </c>
      <c r="D18" s="112" t="s">
        <v>189</v>
      </c>
      <c r="E18" s="112" t="s">
        <v>900</v>
      </c>
      <c r="F18" s="112" t="s">
        <v>76</v>
      </c>
      <c r="G18" s="112">
        <f>SUM(COUNTIFS(H18:AC18,{"Föreläggande";"Föreläggande vid vite";"Anmärkning";"Avstående från ingripande"},$H$9:$AC$9,"&lt;&gt;*KF*"))</f>
        <v>1</v>
      </c>
      <c r="H18" s="113" t="s">
        <v>78</v>
      </c>
      <c r="I18" s="113" t="s">
        <v>77</v>
      </c>
      <c r="J18" s="113" t="s">
        <v>77</v>
      </c>
      <c r="K18" s="113" t="s">
        <v>77</v>
      </c>
      <c r="L18" s="113" t="s">
        <v>77</v>
      </c>
      <c r="M18" s="113" t="s">
        <v>77</v>
      </c>
      <c r="N18" s="113" t="s">
        <v>77</v>
      </c>
      <c r="O18" s="113" t="s">
        <v>77</v>
      </c>
      <c r="P18" s="113" t="s">
        <v>78</v>
      </c>
      <c r="Q18" s="113" t="s">
        <v>77</v>
      </c>
      <c r="R18" s="113" t="s">
        <v>77</v>
      </c>
      <c r="S18" s="113" t="s">
        <v>77</v>
      </c>
      <c r="T18" s="113"/>
      <c r="U18" s="113"/>
      <c r="V18" s="113" t="s">
        <v>77</v>
      </c>
      <c r="W18" s="113" t="s">
        <v>77</v>
      </c>
      <c r="X18" s="113" t="s">
        <v>77</v>
      </c>
      <c r="Y18" s="113" t="s">
        <v>77</v>
      </c>
      <c r="Z18" s="113" t="s">
        <v>77</v>
      </c>
      <c r="AA18" s="113" t="s">
        <v>77</v>
      </c>
      <c r="AB18" s="113" t="s">
        <v>77</v>
      </c>
      <c r="AC18" s="113" t="s">
        <v>77</v>
      </c>
    </row>
    <row r="19" spans="1:29" ht="15" x14ac:dyDescent="0.25">
      <c r="A19" s="112" t="s">
        <v>89</v>
      </c>
      <c r="B19" s="112" t="s">
        <v>901</v>
      </c>
      <c r="C19" s="112" t="s">
        <v>1342</v>
      </c>
      <c r="D19" s="112" t="s">
        <v>192</v>
      </c>
      <c r="E19" s="112" t="s">
        <v>903</v>
      </c>
      <c r="F19" s="112" t="s">
        <v>76</v>
      </c>
      <c r="G19" s="112">
        <f>SUM(COUNTIFS(H19:AC19,{"Föreläggande";"Föreläggande vid vite";"Anmärkning";"Avstående från ingripande"},$H$9:$AC$9,"&lt;&gt;*KF*"))</f>
        <v>0</v>
      </c>
      <c r="H19" s="113" t="s">
        <v>77</v>
      </c>
      <c r="I19" s="113" t="s">
        <v>77</v>
      </c>
      <c r="J19" s="113" t="s">
        <v>77</v>
      </c>
      <c r="K19" s="113" t="s">
        <v>77</v>
      </c>
      <c r="L19" s="113" t="s">
        <v>77</v>
      </c>
      <c r="M19" s="113" t="s">
        <v>77</v>
      </c>
      <c r="N19" s="113" t="s">
        <v>77</v>
      </c>
      <c r="O19" s="113" t="s">
        <v>77</v>
      </c>
      <c r="P19" s="113" t="s">
        <v>77</v>
      </c>
      <c r="Q19" s="113" t="s">
        <v>77</v>
      </c>
      <c r="R19" s="113"/>
      <c r="S19" s="113" t="s">
        <v>77</v>
      </c>
      <c r="T19" s="113"/>
      <c r="U19" s="113"/>
      <c r="V19" s="113" t="s">
        <v>77</v>
      </c>
      <c r="W19" s="113" t="s">
        <v>77</v>
      </c>
      <c r="X19" s="113"/>
      <c r="Y19" s="113" t="s">
        <v>77</v>
      </c>
      <c r="Z19" s="113" t="s">
        <v>77</v>
      </c>
      <c r="AA19" s="113" t="s">
        <v>77</v>
      </c>
      <c r="AB19" s="113" t="s">
        <v>77</v>
      </c>
      <c r="AC19" s="113" t="s">
        <v>77</v>
      </c>
    </row>
    <row r="20" spans="1:29" ht="15" x14ac:dyDescent="0.25">
      <c r="A20" s="112" t="s">
        <v>89</v>
      </c>
      <c r="B20" s="112" t="s">
        <v>904</v>
      </c>
      <c r="C20" s="112" t="s">
        <v>1343</v>
      </c>
      <c r="D20" s="112" t="s">
        <v>513</v>
      </c>
      <c r="E20" s="112" t="s">
        <v>906</v>
      </c>
      <c r="F20" s="112" t="s">
        <v>76</v>
      </c>
      <c r="G20" s="112">
        <f>SUM(COUNTIFS(H20:AC20,{"Föreläggande";"Föreläggande vid vite";"Anmärkning";"Avstående från ingripande"},$H$9:$AC$9,"&lt;&gt;*KF*"))</f>
        <v>1</v>
      </c>
      <c r="H20" s="113" t="s">
        <v>78</v>
      </c>
      <c r="I20" s="113" t="s">
        <v>77</v>
      </c>
      <c r="J20" s="113" t="s">
        <v>77</v>
      </c>
      <c r="K20" s="113" t="s">
        <v>77</v>
      </c>
      <c r="L20" s="113" t="s">
        <v>77</v>
      </c>
      <c r="M20" s="113" t="s">
        <v>77</v>
      </c>
      <c r="N20" s="113" t="s">
        <v>77</v>
      </c>
      <c r="O20" s="113" t="s">
        <v>77</v>
      </c>
      <c r="P20" s="113" t="s">
        <v>78</v>
      </c>
      <c r="Q20" s="113" t="s">
        <v>77</v>
      </c>
      <c r="R20" s="113" t="s">
        <v>77</v>
      </c>
      <c r="S20" s="113" t="s">
        <v>77</v>
      </c>
      <c r="T20" s="113"/>
      <c r="U20" s="113"/>
      <c r="V20" s="113" t="s">
        <v>77</v>
      </c>
      <c r="W20" s="113" t="s">
        <v>77</v>
      </c>
      <c r="X20" s="113" t="s">
        <v>77</v>
      </c>
      <c r="Y20" s="113" t="s">
        <v>77</v>
      </c>
      <c r="Z20" s="113" t="s">
        <v>77</v>
      </c>
      <c r="AA20" s="113" t="s">
        <v>77</v>
      </c>
      <c r="AB20" s="113" t="s">
        <v>77</v>
      </c>
      <c r="AC20" s="113" t="s">
        <v>77</v>
      </c>
    </row>
    <row r="21" spans="1:29" ht="15" x14ac:dyDescent="0.25">
      <c r="A21" s="112" t="s">
        <v>184</v>
      </c>
      <c r="B21" s="112" t="s">
        <v>1344</v>
      </c>
      <c r="C21" s="112" t="s">
        <v>1345</v>
      </c>
      <c r="D21" s="112" t="s">
        <v>1346</v>
      </c>
      <c r="E21" s="112" t="s">
        <v>1347</v>
      </c>
      <c r="F21" s="112" t="s">
        <v>76</v>
      </c>
      <c r="G21" s="112">
        <f>SUM(COUNTIFS(H21:AC21,{"Föreläggande";"Föreläggande vid vite";"Anmärkning";"Avstående från ingripande"},$H$9:$AC$9,"&lt;&gt;*KF*"))</f>
        <v>0</v>
      </c>
      <c r="H21" s="113" t="s">
        <v>77</v>
      </c>
      <c r="I21" s="113" t="s">
        <v>77</v>
      </c>
      <c r="J21" s="113" t="s">
        <v>77</v>
      </c>
      <c r="K21" s="113" t="s">
        <v>77</v>
      </c>
      <c r="L21" s="113" t="s">
        <v>77</v>
      </c>
      <c r="M21" s="113" t="s">
        <v>77</v>
      </c>
      <c r="N21" s="113" t="s">
        <v>77</v>
      </c>
      <c r="O21" s="113" t="s">
        <v>77</v>
      </c>
      <c r="P21" s="113" t="s">
        <v>77</v>
      </c>
      <c r="Q21" s="113" t="s">
        <v>77</v>
      </c>
      <c r="R21" s="113" t="s">
        <v>77</v>
      </c>
      <c r="S21" s="113" t="s">
        <v>77</v>
      </c>
      <c r="T21" s="113"/>
      <c r="U21" s="113"/>
      <c r="V21" s="113" t="s">
        <v>77</v>
      </c>
      <c r="W21" s="113" t="s">
        <v>77</v>
      </c>
      <c r="X21" s="113" t="s">
        <v>77</v>
      </c>
      <c r="Y21" s="113" t="s">
        <v>77</v>
      </c>
      <c r="Z21" s="113" t="s">
        <v>77</v>
      </c>
      <c r="AA21" s="113" t="s">
        <v>77</v>
      </c>
      <c r="AB21" s="113" t="s">
        <v>77</v>
      </c>
      <c r="AC21" s="113" t="s">
        <v>77</v>
      </c>
    </row>
    <row r="22" spans="1:29" ht="15" x14ac:dyDescent="0.25">
      <c r="A22" s="112" t="s">
        <v>80</v>
      </c>
      <c r="B22" s="112" t="s">
        <v>1348</v>
      </c>
      <c r="C22" s="112" t="s">
        <v>1349</v>
      </c>
      <c r="D22" s="112" t="s">
        <v>1350</v>
      </c>
      <c r="E22" s="112" t="s">
        <v>1351</v>
      </c>
      <c r="F22" s="112" t="s">
        <v>107</v>
      </c>
      <c r="G22" s="112">
        <f>SUM(COUNTIFS(H22:AC22,{"Föreläggande";"Föreläggande vid vite";"Anmärkning";"Avstående från ingripande"},$H$9:$AC$9,"&lt;&gt;*KF*"))</f>
        <v>0</v>
      </c>
      <c r="H22" s="113" t="s">
        <v>77</v>
      </c>
      <c r="I22" s="113" t="s">
        <v>77</v>
      </c>
      <c r="J22" s="113" t="s">
        <v>77</v>
      </c>
      <c r="K22" s="113" t="s">
        <v>77</v>
      </c>
      <c r="L22" s="113" t="s">
        <v>77</v>
      </c>
      <c r="M22" s="113"/>
      <c r="N22" s="113"/>
      <c r="O22" s="113" t="s">
        <v>77</v>
      </c>
      <c r="P22" s="113" t="s">
        <v>77</v>
      </c>
      <c r="Q22" s="113" t="s">
        <v>77</v>
      </c>
      <c r="R22" s="113" t="s">
        <v>77</v>
      </c>
      <c r="S22" s="113"/>
      <c r="T22" s="113" t="s">
        <v>77</v>
      </c>
      <c r="U22" s="113" t="s">
        <v>77</v>
      </c>
      <c r="V22" s="113" t="s">
        <v>77</v>
      </c>
      <c r="W22" s="113" t="s">
        <v>77</v>
      </c>
      <c r="X22" s="113" t="s">
        <v>77</v>
      </c>
      <c r="Y22" s="113" t="s">
        <v>77</v>
      </c>
      <c r="Z22" s="113" t="s">
        <v>77</v>
      </c>
      <c r="AA22" s="113" t="s">
        <v>77</v>
      </c>
      <c r="AB22" s="113"/>
      <c r="AC22" s="113" t="s">
        <v>77</v>
      </c>
    </row>
    <row r="23" spans="1:29" ht="15" x14ac:dyDescent="0.25">
      <c r="A23" s="112" t="s">
        <v>80</v>
      </c>
      <c r="B23" s="112" t="s">
        <v>1348</v>
      </c>
      <c r="C23" s="112" t="s">
        <v>677</v>
      </c>
      <c r="D23" s="112" t="s">
        <v>1352</v>
      </c>
      <c r="E23" s="112" t="s">
        <v>1353</v>
      </c>
      <c r="F23" s="112" t="s">
        <v>107</v>
      </c>
      <c r="G23" s="112">
        <f>SUM(COUNTIFS(H23:AC23,{"Föreläggande";"Föreläggande vid vite";"Anmärkning";"Avstående från ingripande"},$H$9:$AC$9,"&lt;&gt;*KF*"))</f>
        <v>1</v>
      </c>
      <c r="H23" s="113" t="s">
        <v>77</v>
      </c>
      <c r="I23" s="113" t="s">
        <v>77</v>
      </c>
      <c r="J23" s="113" t="s">
        <v>77</v>
      </c>
      <c r="K23" s="113" t="s">
        <v>77</v>
      </c>
      <c r="L23" s="113" t="s">
        <v>77</v>
      </c>
      <c r="M23" s="113"/>
      <c r="N23" s="113"/>
      <c r="O23" s="113" t="s">
        <v>77</v>
      </c>
      <c r="P23" s="113" t="s">
        <v>77</v>
      </c>
      <c r="Q23" s="113" t="s">
        <v>77</v>
      </c>
      <c r="R23" s="113" t="s">
        <v>77</v>
      </c>
      <c r="S23" s="113"/>
      <c r="T23" s="113" t="s">
        <v>77</v>
      </c>
      <c r="U23" s="113" t="s">
        <v>77</v>
      </c>
      <c r="V23" s="113" t="s">
        <v>77</v>
      </c>
      <c r="W23" s="113" t="s">
        <v>78</v>
      </c>
      <c r="X23" s="113" t="s">
        <v>78</v>
      </c>
      <c r="Y23" s="113" t="s">
        <v>77</v>
      </c>
      <c r="Z23" s="113" t="s">
        <v>77</v>
      </c>
      <c r="AA23" s="113" t="s">
        <v>77</v>
      </c>
      <c r="AB23" s="113"/>
      <c r="AC23" s="113" t="s">
        <v>77</v>
      </c>
    </row>
    <row r="24" spans="1:29" ht="15" x14ac:dyDescent="0.25">
      <c r="A24" s="112" t="s">
        <v>84</v>
      </c>
      <c r="B24" s="112" t="s">
        <v>1354</v>
      </c>
      <c r="C24" s="112" t="s">
        <v>1355</v>
      </c>
      <c r="D24" s="112" t="s">
        <v>1356</v>
      </c>
      <c r="E24" s="112" t="s">
        <v>1357</v>
      </c>
      <c r="F24" s="112" t="s">
        <v>107</v>
      </c>
      <c r="G24" s="112">
        <f>SUM(COUNTIFS(H24:AC24,{"Föreläggande";"Föreläggande vid vite";"Anmärkning";"Avstående från ingripande"},$H$9:$AC$9,"&lt;&gt;*KF*"))</f>
        <v>1</v>
      </c>
      <c r="H24" s="113" t="s">
        <v>78</v>
      </c>
      <c r="I24" s="113" t="s">
        <v>77</v>
      </c>
      <c r="J24" s="113" t="s">
        <v>78</v>
      </c>
      <c r="K24" s="113" t="s">
        <v>77</v>
      </c>
      <c r="L24" s="113" t="s">
        <v>77</v>
      </c>
      <c r="M24" s="113"/>
      <c r="N24" s="113"/>
      <c r="O24" s="113" t="s">
        <v>77</v>
      </c>
      <c r="P24" s="113" t="s">
        <v>77</v>
      </c>
      <c r="Q24" s="113" t="s">
        <v>77</v>
      </c>
      <c r="R24" s="113" t="s">
        <v>77</v>
      </c>
      <c r="S24" s="113"/>
      <c r="T24" s="113" t="s">
        <v>77</v>
      </c>
      <c r="U24" s="113" t="s">
        <v>77</v>
      </c>
      <c r="V24" s="113" t="s">
        <v>77</v>
      </c>
      <c r="W24" s="113" t="s">
        <v>77</v>
      </c>
      <c r="X24" s="113" t="s">
        <v>77</v>
      </c>
      <c r="Y24" s="113" t="s">
        <v>77</v>
      </c>
      <c r="Z24" s="113" t="s">
        <v>77</v>
      </c>
      <c r="AA24" s="113" t="s">
        <v>77</v>
      </c>
      <c r="AB24" s="113"/>
      <c r="AC24" s="113" t="s">
        <v>77</v>
      </c>
    </row>
    <row r="25" spans="1:29" ht="15" x14ac:dyDescent="0.25">
      <c r="A25" s="112" t="s">
        <v>184</v>
      </c>
      <c r="B25" s="112" t="s">
        <v>1358</v>
      </c>
      <c r="C25" s="112" t="s">
        <v>1359</v>
      </c>
      <c r="D25" s="112" t="s">
        <v>1360</v>
      </c>
      <c r="E25" s="112" t="s">
        <v>1361</v>
      </c>
      <c r="F25" s="112" t="s">
        <v>76</v>
      </c>
      <c r="G25" s="112">
        <f>SUM(COUNTIFS(H25:AC25,{"Föreläggande";"Föreläggande vid vite";"Anmärkning";"Avstående från ingripande"},$H$9:$AC$9,"&lt;&gt;*KF*"))</f>
        <v>2</v>
      </c>
      <c r="H25" s="113" t="s">
        <v>78</v>
      </c>
      <c r="I25" s="113" t="s">
        <v>77</v>
      </c>
      <c r="J25" s="113" t="s">
        <v>78</v>
      </c>
      <c r="K25" s="113" t="s">
        <v>77</v>
      </c>
      <c r="L25" s="113" t="s">
        <v>77</v>
      </c>
      <c r="M25" s="113" t="s">
        <v>77</v>
      </c>
      <c r="N25" s="113" t="s">
        <v>77</v>
      </c>
      <c r="O25" s="113" t="s">
        <v>77</v>
      </c>
      <c r="P25" s="113" t="s">
        <v>77</v>
      </c>
      <c r="Q25" s="113" t="s">
        <v>77</v>
      </c>
      <c r="R25" s="113" t="s">
        <v>77</v>
      </c>
      <c r="S25" s="113" t="s">
        <v>77</v>
      </c>
      <c r="T25" s="113"/>
      <c r="U25" s="113"/>
      <c r="V25" s="113" t="s">
        <v>77</v>
      </c>
      <c r="W25" s="113" t="s">
        <v>78</v>
      </c>
      <c r="X25" s="113" t="s">
        <v>78</v>
      </c>
      <c r="Y25" s="113" t="s">
        <v>78</v>
      </c>
      <c r="Z25" s="113" t="s">
        <v>78</v>
      </c>
      <c r="AA25" s="113" t="s">
        <v>78</v>
      </c>
      <c r="AB25" s="113" t="s">
        <v>77</v>
      </c>
      <c r="AC25" s="113" t="s">
        <v>77</v>
      </c>
    </row>
    <row r="26" spans="1:29" ht="15" x14ac:dyDescent="0.25">
      <c r="A26" s="112" t="s">
        <v>212</v>
      </c>
      <c r="B26" s="112" t="s">
        <v>1362</v>
      </c>
      <c r="C26" s="112" t="s">
        <v>1363</v>
      </c>
      <c r="D26" s="112" t="s">
        <v>1364</v>
      </c>
      <c r="E26" s="112" t="s">
        <v>1365</v>
      </c>
      <c r="F26" s="112" t="s">
        <v>76</v>
      </c>
      <c r="G26" s="112">
        <f>SUM(COUNTIFS(H26:AC26,{"Föreläggande";"Föreläggande vid vite";"Anmärkning";"Avstående från ingripande"},$H$9:$AC$9,"&lt;&gt;*KF*"))</f>
        <v>0</v>
      </c>
      <c r="H26" s="113" t="s">
        <v>77</v>
      </c>
      <c r="I26" s="113" t="s">
        <v>77</v>
      </c>
      <c r="J26" s="113" t="s">
        <v>77</v>
      </c>
      <c r="K26" s="113" t="s">
        <v>77</v>
      </c>
      <c r="L26" s="113" t="s">
        <v>77</v>
      </c>
      <c r="M26" s="113" t="s">
        <v>77</v>
      </c>
      <c r="N26" s="113" t="s">
        <v>77</v>
      </c>
      <c r="O26" s="113" t="s">
        <v>77</v>
      </c>
      <c r="P26" s="113" t="s">
        <v>77</v>
      </c>
      <c r="Q26" s="113" t="s">
        <v>77</v>
      </c>
      <c r="R26" s="113" t="s">
        <v>77</v>
      </c>
      <c r="S26" s="113" t="s">
        <v>77</v>
      </c>
      <c r="T26" s="113"/>
      <c r="U26" s="113"/>
      <c r="V26" s="113" t="s">
        <v>77</v>
      </c>
      <c r="W26" s="113" t="s">
        <v>77</v>
      </c>
      <c r="X26" s="113" t="s">
        <v>77</v>
      </c>
      <c r="Y26" s="113" t="s">
        <v>77</v>
      </c>
      <c r="Z26" s="113" t="s">
        <v>77</v>
      </c>
      <c r="AA26" s="113" t="s">
        <v>77</v>
      </c>
      <c r="AB26" s="113" t="s">
        <v>77</v>
      </c>
      <c r="AC26" s="113" t="s">
        <v>77</v>
      </c>
    </row>
    <row r="27" spans="1:29" ht="15" x14ac:dyDescent="0.25">
      <c r="A27" s="112" t="s">
        <v>212</v>
      </c>
      <c r="B27" s="112" t="s">
        <v>925</v>
      </c>
      <c r="C27" s="112" t="s">
        <v>1366</v>
      </c>
      <c r="D27" s="112" t="s">
        <v>927</v>
      </c>
      <c r="E27" s="112" t="s">
        <v>928</v>
      </c>
      <c r="F27" s="112" t="s">
        <v>76</v>
      </c>
      <c r="G27" s="112">
        <f>SUM(COUNTIFS(H27:AC27,{"Föreläggande";"Föreläggande vid vite";"Anmärkning";"Avstående från ingripande"},$H$9:$AC$9,"&lt;&gt;*KF*"))</f>
        <v>1</v>
      </c>
      <c r="H27" s="113" t="s">
        <v>77</v>
      </c>
      <c r="I27" s="113" t="s">
        <v>77</v>
      </c>
      <c r="J27" s="113" t="s">
        <v>77</v>
      </c>
      <c r="K27" s="113" t="s">
        <v>77</v>
      </c>
      <c r="L27" s="113" t="s">
        <v>77</v>
      </c>
      <c r="M27" s="113" t="s">
        <v>77</v>
      </c>
      <c r="N27" s="113" t="s">
        <v>77</v>
      </c>
      <c r="O27" s="113" t="s">
        <v>77</v>
      </c>
      <c r="P27" s="113" t="s">
        <v>77</v>
      </c>
      <c r="Q27" s="113" t="s">
        <v>77</v>
      </c>
      <c r="R27" s="113" t="s">
        <v>77</v>
      </c>
      <c r="S27" s="113" t="s">
        <v>77</v>
      </c>
      <c r="T27" s="113"/>
      <c r="U27" s="113"/>
      <c r="V27" s="113" t="s">
        <v>77</v>
      </c>
      <c r="W27" s="113" t="s">
        <v>78</v>
      </c>
      <c r="X27" s="113" t="s">
        <v>78</v>
      </c>
      <c r="Y27" s="113" t="s">
        <v>78</v>
      </c>
      <c r="Z27" s="113" t="s">
        <v>78</v>
      </c>
      <c r="AA27" s="113" t="s">
        <v>78</v>
      </c>
      <c r="AB27" s="113" t="s">
        <v>77</v>
      </c>
      <c r="AC27" s="113" t="s">
        <v>77</v>
      </c>
    </row>
    <row r="28" spans="1:29" ht="15" x14ac:dyDescent="0.25">
      <c r="A28" s="112" t="s">
        <v>117</v>
      </c>
      <c r="B28" s="112" t="s">
        <v>929</v>
      </c>
      <c r="C28" s="112" t="s">
        <v>1367</v>
      </c>
      <c r="D28" s="112" t="s">
        <v>216</v>
      </c>
      <c r="E28" s="112" t="s">
        <v>931</v>
      </c>
      <c r="F28" s="112" t="s">
        <v>76</v>
      </c>
      <c r="G28" s="112">
        <f>SUM(COUNTIFS(H28:AC28,{"Föreläggande";"Föreläggande vid vite";"Anmärkning";"Avstående från ingripande"},$H$9:$AC$9,"&lt;&gt;*KF*"))</f>
        <v>2</v>
      </c>
      <c r="H28" s="113" t="s">
        <v>78</v>
      </c>
      <c r="I28" s="113" t="s">
        <v>77</v>
      </c>
      <c r="J28" s="113" t="s">
        <v>77</v>
      </c>
      <c r="K28" s="113" t="s">
        <v>77</v>
      </c>
      <c r="L28" s="113" t="s">
        <v>77</v>
      </c>
      <c r="M28" s="113" t="s">
        <v>77</v>
      </c>
      <c r="N28" s="113" t="s">
        <v>78</v>
      </c>
      <c r="O28" s="113" t="s">
        <v>78</v>
      </c>
      <c r="P28" s="113" t="s">
        <v>78</v>
      </c>
      <c r="Q28" s="113" t="s">
        <v>77</v>
      </c>
      <c r="R28" s="113" t="s">
        <v>77</v>
      </c>
      <c r="S28" s="113" t="s">
        <v>77</v>
      </c>
      <c r="T28" s="113"/>
      <c r="U28" s="113"/>
      <c r="V28" s="113" t="s">
        <v>77</v>
      </c>
      <c r="W28" s="113" t="s">
        <v>78</v>
      </c>
      <c r="X28" s="113" t="s">
        <v>78</v>
      </c>
      <c r="Y28" s="113" t="s">
        <v>78</v>
      </c>
      <c r="Z28" s="113" t="s">
        <v>78</v>
      </c>
      <c r="AA28" s="113" t="s">
        <v>78</v>
      </c>
      <c r="AB28" s="113" t="s">
        <v>77</v>
      </c>
      <c r="AC28" s="113" t="s">
        <v>77</v>
      </c>
    </row>
    <row r="29" spans="1:29" ht="15" x14ac:dyDescent="0.25">
      <c r="A29" s="112" t="s">
        <v>117</v>
      </c>
      <c r="B29" s="112" t="s">
        <v>932</v>
      </c>
      <c r="C29" s="112" t="s">
        <v>1368</v>
      </c>
      <c r="D29" s="112" t="s">
        <v>457</v>
      </c>
      <c r="E29" s="112" t="s">
        <v>934</v>
      </c>
      <c r="F29" s="112" t="s">
        <v>76</v>
      </c>
      <c r="G29" s="112">
        <f>SUM(COUNTIFS(H29:AC29,{"Föreläggande";"Föreläggande vid vite";"Anmärkning";"Avstående från ingripande"},$H$9:$AC$9,"&lt;&gt;*KF*"))</f>
        <v>1</v>
      </c>
      <c r="H29" s="113" t="s">
        <v>78</v>
      </c>
      <c r="I29" s="113" t="s">
        <v>77</v>
      </c>
      <c r="J29" s="113" t="s">
        <v>77</v>
      </c>
      <c r="K29" s="113" t="s">
        <v>77</v>
      </c>
      <c r="L29" s="113" t="s">
        <v>77</v>
      </c>
      <c r="M29" s="113" t="s">
        <v>77</v>
      </c>
      <c r="N29" s="113" t="s">
        <v>77</v>
      </c>
      <c r="O29" s="113" t="s">
        <v>77</v>
      </c>
      <c r="P29" s="113" t="s">
        <v>78</v>
      </c>
      <c r="Q29" s="113" t="s">
        <v>77</v>
      </c>
      <c r="R29" s="113" t="s">
        <v>77</v>
      </c>
      <c r="S29" s="113" t="s">
        <v>77</v>
      </c>
      <c r="T29" s="113"/>
      <c r="U29" s="113"/>
      <c r="V29" s="113" t="s">
        <v>77</v>
      </c>
      <c r="W29" s="113" t="s">
        <v>77</v>
      </c>
      <c r="X29" s="113" t="s">
        <v>77</v>
      </c>
      <c r="Y29" s="113" t="s">
        <v>77</v>
      </c>
      <c r="Z29" s="113" t="s">
        <v>77</v>
      </c>
      <c r="AA29" s="113" t="s">
        <v>77</v>
      </c>
      <c r="AB29" s="113" t="s">
        <v>77</v>
      </c>
      <c r="AC29" s="113" t="s">
        <v>77</v>
      </c>
    </row>
    <row r="30" spans="1:29" ht="15" x14ac:dyDescent="0.25">
      <c r="A30" s="112" t="s">
        <v>212</v>
      </c>
      <c r="B30" s="112" t="s">
        <v>935</v>
      </c>
      <c r="C30" s="112" t="s">
        <v>1369</v>
      </c>
      <c r="D30" s="112" t="s">
        <v>222</v>
      </c>
      <c r="E30" s="112" t="s">
        <v>937</v>
      </c>
      <c r="F30" s="112" t="s">
        <v>76</v>
      </c>
      <c r="G30" s="112">
        <f>SUM(COUNTIFS(H30:AC30,{"Föreläggande";"Föreläggande vid vite";"Anmärkning";"Avstående från ingripande"},$H$9:$AC$9,"&lt;&gt;*KF*"))</f>
        <v>0</v>
      </c>
      <c r="H30" s="113" t="s">
        <v>77</v>
      </c>
      <c r="I30" s="113" t="s">
        <v>77</v>
      </c>
      <c r="J30" s="113" t="s">
        <v>77</v>
      </c>
      <c r="K30" s="113" t="s">
        <v>77</v>
      </c>
      <c r="L30" s="113" t="s">
        <v>77</v>
      </c>
      <c r="M30" s="113" t="s">
        <v>77</v>
      </c>
      <c r="N30" s="113" t="s">
        <v>77</v>
      </c>
      <c r="O30" s="113" t="s">
        <v>77</v>
      </c>
      <c r="P30" s="113" t="s">
        <v>77</v>
      </c>
      <c r="Q30" s="113" t="s">
        <v>77</v>
      </c>
      <c r="R30" s="113" t="s">
        <v>77</v>
      </c>
      <c r="S30" s="113" t="s">
        <v>77</v>
      </c>
      <c r="T30" s="113"/>
      <c r="U30" s="113"/>
      <c r="V30" s="113" t="s">
        <v>77</v>
      </c>
      <c r="W30" s="113" t="s">
        <v>77</v>
      </c>
      <c r="X30" s="113" t="s">
        <v>77</v>
      </c>
      <c r="Y30" s="113" t="s">
        <v>77</v>
      </c>
      <c r="Z30" s="113" t="s">
        <v>77</v>
      </c>
      <c r="AA30" s="113" t="s">
        <v>77</v>
      </c>
      <c r="AB30" s="113" t="s">
        <v>77</v>
      </c>
      <c r="AC30" s="113" t="s">
        <v>77</v>
      </c>
    </row>
    <row r="31" spans="1:29" ht="15" x14ac:dyDescent="0.25">
      <c r="A31" s="112" t="s">
        <v>212</v>
      </c>
      <c r="B31" s="112" t="s">
        <v>938</v>
      </c>
      <c r="C31" s="112" t="s">
        <v>1370</v>
      </c>
      <c r="D31" s="112" t="s">
        <v>479</v>
      </c>
      <c r="E31" s="112" t="s">
        <v>940</v>
      </c>
      <c r="F31" s="112" t="s">
        <v>76</v>
      </c>
      <c r="G31" s="112">
        <f>SUM(COUNTIFS(H31:AC31,{"Föreläggande";"Föreläggande vid vite";"Anmärkning";"Avstående från ingripande"},$H$9:$AC$9,"&lt;&gt;*KF*"))</f>
        <v>2</v>
      </c>
      <c r="H31" s="113" t="s">
        <v>78</v>
      </c>
      <c r="I31" s="113" t="s">
        <v>77</v>
      </c>
      <c r="J31" s="113" t="s">
        <v>77</v>
      </c>
      <c r="K31" s="113" t="s">
        <v>78</v>
      </c>
      <c r="L31" s="113" t="s">
        <v>77</v>
      </c>
      <c r="M31" s="113" t="s">
        <v>77</v>
      </c>
      <c r="N31" s="113" t="s">
        <v>77</v>
      </c>
      <c r="O31" s="113" t="s">
        <v>78</v>
      </c>
      <c r="P31" s="113" t="s">
        <v>78</v>
      </c>
      <c r="Q31" s="113" t="s">
        <v>77</v>
      </c>
      <c r="R31" s="113" t="s">
        <v>77</v>
      </c>
      <c r="S31" s="113" t="s">
        <v>77</v>
      </c>
      <c r="T31" s="113"/>
      <c r="U31" s="113"/>
      <c r="V31" s="113" t="s">
        <v>77</v>
      </c>
      <c r="W31" s="113" t="s">
        <v>78</v>
      </c>
      <c r="X31" s="113" t="s">
        <v>77</v>
      </c>
      <c r="Y31" s="113" t="s">
        <v>78</v>
      </c>
      <c r="Z31" s="113" t="s">
        <v>78</v>
      </c>
      <c r="AA31" s="113" t="s">
        <v>78</v>
      </c>
      <c r="AB31" s="113" t="s">
        <v>77</v>
      </c>
      <c r="AC31" s="113" t="s">
        <v>77</v>
      </c>
    </row>
    <row r="32" spans="1:29" ht="15" x14ac:dyDescent="0.25">
      <c r="A32" s="112" t="s">
        <v>117</v>
      </c>
      <c r="B32" s="112" t="s">
        <v>941</v>
      </c>
      <c r="C32" s="112" t="s">
        <v>1371</v>
      </c>
      <c r="D32" s="112" t="s">
        <v>209</v>
      </c>
      <c r="E32" s="112" t="s">
        <v>943</v>
      </c>
      <c r="F32" s="112" t="s">
        <v>76</v>
      </c>
      <c r="G32" s="112">
        <f>SUM(COUNTIFS(H32:AC32,{"Föreläggande";"Föreläggande vid vite";"Anmärkning";"Avstående från ingripande"},$H$9:$AC$9,"&lt;&gt;*KF*"))</f>
        <v>1</v>
      </c>
      <c r="H32" s="113" t="s">
        <v>78</v>
      </c>
      <c r="I32" s="113" t="s">
        <v>77</v>
      </c>
      <c r="J32" s="113" t="s">
        <v>77</v>
      </c>
      <c r="K32" s="113" t="s">
        <v>77</v>
      </c>
      <c r="L32" s="113" t="s">
        <v>77</v>
      </c>
      <c r="M32" s="113" t="s">
        <v>77</v>
      </c>
      <c r="N32" s="113" t="s">
        <v>77</v>
      </c>
      <c r="O32" s="113" t="s">
        <v>77</v>
      </c>
      <c r="P32" s="113" t="s">
        <v>78</v>
      </c>
      <c r="Q32" s="113" t="s">
        <v>77</v>
      </c>
      <c r="R32" s="113" t="s">
        <v>77</v>
      </c>
      <c r="S32" s="113" t="s">
        <v>77</v>
      </c>
      <c r="T32" s="113"/>
      <c r="U32" s="113"/>
      <c r="V32" s="113" t="s">
        <v>77</v>
      </c>
      <c r="W32" s="113" t="s">
        <v>77</v>
      </c>
      <c r="X32" s="113" t="s">
        <v>77</v>
      </c>
      <c r="Y32" s="113" t="s">
        <v>77</v>
      </c>
      <c r="Z32" s="113" t="s">
        <v>77</v>
      </c>
      <c r="AA32" s="113" t="s">
        <v>77</v>
      </c>
      <c r="AB32" s="113" t="s">
        <v>77</v>
      </c>
      <c r="AC32" s="113" t="s">
        <v>77</v>
      </c>
    </row>
    <row r="33" spans="1:29" ht="15" x14ac:dyDescent="0.25">
      <c r="A33" s="112" t="s">
        <v>180</v>
      </c>
      <c r="B33" s="112" t="s">
        <v>944</v>
      </c>
      <c r="C33" s="112" t="s">
        <v>1372</v>
      </c>
      <c r="D33" s="112" t="s">
        <v>233</v>
      </c>
      <c r="E33" s="112" t="s">
        <v>946</v>
      </c>
      <c r="F33" s="112" t="s">
        <v>76</v>
      </c>
      <c r="G33" s="112">
        <f>SUM(COUNTIFS(H33:AC33,{"Föreläggande";"Föreläggande vid vite";"Anmärkning";"Avstående från ingripande"},$H$9:$AC$9,"&lt;&gt;*KF*"))</f>
        <v>1</v>
      </c>
      <c r="H33" s="113" t="s">
        <v>78</v>
      </c>
      <c r="I33" s="113" t="s">
        <v>77</v>
      </c>
      <c r="J33" s="113" t="s">
        <v>77</v>
      </c>
      <c r="K33" s="113" t="s">
        <v>77</v>
      </c>
      <c r="L33" s="113" t="s">
        <v>77</v>
      </c>
      <c r="M33" s="113" t="s">
        <v>77</v>
      </c>
      <c r="N33" s="113" t="s">
        <v>77</v>
      </c>
      <c r="O33" s="113" t="s">
        <v>77</v>
      </c>
      <c r="P33" s="113" t="s">
        <v>78</v>
      </c>
      <c r="Q33" s="113" t="s">
        <v>77</v>
      </c>
      <c r="R33" s="113" t="s">
        <v>77</v>
      </c>
      <c r="S33" s="113" t="s">
        <v>77</v>
      </c>
      <c r="T33" s="113"/>
      <c r="U33" s="113"/>
      <c r="V33" s="113" t="s">
        <v>77</v>
      </c>
      <c r="W33" s="113" t="s">
        <v>77</v>
      </c>
      <c r="X33" s="113" t="s">
        <v>77</v>
      </c>
      <c r="Y33" s="113" t="s">
        <v>77</v>
      </c>
      <c r="Z33" s="113" t="s">
        <v>77</v>
      </c>
      <c r="AA33" s="113" t="s">
        <v>77</v>
      </c>
      <c r="AB33" s="113" t="s">
        <v>77</v>
      </c>
      <c r="AC33" s="113" t="s">
        <v>77</v>
      </c>
    </row>
    <row r="34" spans="1:29" ht="15" x14ac:dyDescent="0.25">
      <c r="A34" s="112" t="s">
        <v>212</v>
      </c>
      <c r="B34" s="112" t="s">
        <v>947</v>
      </c>
      <c r="C34" s="112" t="s">
        <v>1373</v>
      </c>
      <c r="D34" s="112" t="s">
        <v>236</v>
      </c>
      <c r="E34" s="112" t="s">
        <v>949</v>
      </c>
      <c r="F34" s="112" t="s">
        <v>76</v>
      </c>
      <c r="G34" s="112">
        <f>SUM(COUNTIFS(H34:AC34,{"Föreläggande";"Föreläggande vid vite";"Anmärkning";"Avstående från ingripande"},$H$9:$AC$9,"&lt;&gt;*KF*"))</f>
        <v>0</v>
      </c>
      <c r="H34" s="113" t="s">
        <v>77</v>
      </c>
      <c r="I34" s="113" t="s">
        <v>77</v>
      </c>
      <c r="J34" s="113" t="s">
        <v>77</v>
      </c>
      <c r="K34" s="113" t="s">
        <v>77</v>
      </c>
      <c r="L34" s="113" t="s">
        <v>77</v>
      </c>
      <c r="M34" s="113" t="s">
        <v>77</v>
      </c>
      <c r="N34" s="113" t="s">
        <v>77</v>
      </c>
      <c r="O34" s="113" t="s">
        <v>77</v>
      </c>
      <c r="P34" s="113" t="s">
        <v>77</v>
      </c>
      <c r="Q34" s="113" t="s">
        <v>77</v>
      </c>
      <c r="R34" s="113" t="s">
        <v>77</v>
      </c>
      <c r="S34" s="113" t="s">
        <v>77</v>
      </c>
      <c r="T34" s="113"/>
      <c r="U34" s="113"/>
      <c r="V34" s="113" t="s">
        <v>77</v>
      </c>
      <c r="W34" s="113" t="s">
        <v>77</v>
      </c>
      <c r="X34" s="113" t="s">
        <v>77</v>
      </c>
      <c r="Y34" s="113" t="s">
        <v>77</v>
      </c>
      <c r="Z34" s="113" t="s">
        <v>77</v>
      </c>
      <c r="AA34" s="113" t="s">
        <v>77</v>
      </c>
      <c r="AB34" s="113" t="s">
        <v>77</v>
      </c>
      <c r="AC34" s="113" t="s">
        <v>77</v>
      </c>
    </row>
    <row r="35" spans="1:29" ht="15" x14ac:dyDescent="0.25">
      <c r="A35" s="112" t="s">
        <v>212</v>
      </c>
      <c r="B35" s="112" t="s">
        <v>950</v>
      </c>
      <c r="C35" s="112" t="s">
        <v>1374</v>
      </c>
      <c r="D35" s="112" t="s">
        <v>213</v>
      </c>
      <c r="E35" s="112" t="s">
        <v>952</v>
      </c>
      <c r="F35" s="112" t="s">
        <v>76</v>
      </c>
      <c r="G35" s="112">
        <f>SUM(COUNTIFS(H35:AC35,{"Föreläggande";"Föreläggande vid vite";"Anmärkning";"Avstående från ingripande"},$H$9:$AC$9,"&lt;&gt;*KF*"))</f>
        <v>2</v>
      </c>
      <c r="H35" s="113" t="s">
        <v>78</v>
      </c>
      <c r="I35" s="113" t="s">
        <v>77</v>
      </c>
      <c r="J35" s="113" t="s">
        <v>78</v>
      </c>
      <c r="K35" s="113" t="s">
        <v>77</v>
      </c>
      <c r="L35" s="113" t="s">
        <v>77</v>
      </c>
      <c r="M35" s="113" t="s">
        <v>77</v>
      </c>
      <c r="N35" s="113" t="s">
        <v>77</v>
      </c>
      <c r="O35" s="113" t="s">
        <v>77</v>
      </c>
      <c r="P35" s="113" t="s">
        <v>77</v>
      </c>
      <c r="Q35" s="113" t="s">
        <v>77</v>
      </c>
      <c r="R35" s="113" t="s">
        <v>77</v>
      </c>
      <c r="S35" s="113" t="s">
        <v>77</v>
      </c>
      <c r="T35" s="113"/>
      <c r="U35" s="113"/>
      <c r="V35" s="113" t="s">
        <v>77</v>
      </c>
      <c r="W35" s="113" t="s">
        <v>78</v>
      </c>
      <c r="X35" s="113" t="s">
        <v>78</v>
      </c>
      <c r="Y35" s="113" t="s">
        <v>78</v>
      </c>
      <c r="Z35" s="113" t="s">
        <v>78</v>
      </c>
      <c r="AA35" s="113" t="s">
        <v>78</v>
      </c>
      <c r="AB35" s="113" t="s">
        <v>77</v>
      </c>
      <c r="AC35" s="113" t="s">
        <v>77</v>
      </c>
    </row>
    <row r="36" spans="1:29" ht="15" x14ac:dyDescent="0.25">
      <c r="A36" s="112" t="s">
        <v>212</v>
      </c>
      <c r="B36" s="112" t="s">
        <v>953</v>
      </c>
      <c r="C36" s="112" t="s">
        <v>1375</v>
      </c>
      <c r="D36" s="112" t="s">
        <v>750</v>
      </c>
      <c r="E36" s="112" t="s">
        <v>955</v>
      </c>
      <c r="F36" s="112" t="s">
        <v>76</v>
      </c>
      <c r="G36" s="112">
        <f>SUM(COUNTIFS(H36:AC36,{"Föreläggande";"Föreläggande vid vite";"Anmärkning";"Avstående från ingripande"},$H$9:$AC$9,"&lt;&gt;*KF*"))</f>
        <v>0</v>
      </c>
      <c r="H36" s="113" t="s">
        <v>77</v>
      </c>
      <c r="I36" s="113" t="s">
        <v>77</v>
      </c>
      <c r="J36" s="113" t="s">
        <v>77</v>
      </c>
      <c r="K36" s="113" t="s">
        <v>77</v>
      </c>
      <c r="L36" s="113" t="s">
        <v>77</v>
      </c>
      <c r="M36" s="113" t="s">
        <v>77</v>
      </c>
      <c r="N36" s="113" t="s">
        <v>77</v>
      </c>
      <c r="O36" s="113" t="s">
        <v>77</v>
      </c>
      <c r="P36" s="113" t="s">
        <v>77</v>
      </c>
      <c r="Q36" s="113" t="s">
        <v>77</v>
      </c>
      <c r="R36" s="113" t="s">
        <v>77</v>
      </c>
      <c r="S36" s="113" t="s">
        <v>77</v>
      </c>
      <c r="T36" s="113"/>
      <c r="U36" s="113"/>
      <c r="V36" s="113" t="s">
        <v>77</v>
      </c>
      <c r="W36" s="113" t="s">
        <v>77</v>
      </c>
      <c r="X36" s="113" t="s">
        <v>77</v>
      </c>
      <c r="Y36" s="113" t="s">
        <v>77</v>
      </c>
      <c r="Z36" s="113" t="s">
        <v>77</v>
      </c>
      <c r="AA36" s="113" t="s">
        <v>77</v>
      </c>
      <c r="AB36" s="113" t="s">
        <v>77</v>
      </c>
      <c r="AC36" s="113" t="s">
        <v>77</v>
      </c>
    </row>
    <row r="37" spans="1:29" ht="15" x14ac:dyDescent="0.25">
      <c r="A37" s="112" t="s">
        <v>212</v>
      </c>
      <c r="B37" s="112" t="s">
        <v>956</v>
      </c>
      <c r="C37" s="112" t="s">
        <v>1376</v>
      </c>
      <c r="D37" s="112" t="s">
        <v>239</v>
      </c>
      <c r="E37" s="112" t="s">
        <v>958</v>
      </c>
      <c r="F37" s="112" t="s">
        <v>76</v>
      </c>
      <c r="G37" s="112">
        <f>SUM(COUNTIFS(H37:AC37,{"Föreläggande";"Föreläggande vid vite";"Anmärkning";"Avstående från ingripande"},$H$9:$AC$9,"&lt;&gt;*KF*"))</f>
        <v>1</v>
      </c>
      <c r="H37" s="113" t="s">
        <v>564</v>
      </c>
      <c r="I37" s="113" t="s">
        <v>77</v>
      </c>
      <c r="J37" s="113" t="s">
        <v>77</v>
      </c>
      <c r="K37" s="113" t="s">
        <v>77</v>
      </c>
      <c r="L37" s="113" t="s">
        <v>77</v>
      </c>
      <c r="M37" s="113" t="s">
        <v>77</v>
      </c>
      <c r="N37" s="113" t="s">
        <v>77</v>
      </c>
      <c r="O37" s="113" t="s">
        <v>564</v>
      </c>
      <c r="P37" s="113" t="s">
        <v>77</v>
      </c>
      <c r="Q37" s="113" t="s">
        <v>77</v>
      </c>
      <c r="R37" s="113" t="s">
        <v>77</v>
      </c>
      <c r="S37" s="113" t="s">
        <v>77</v>
      </c>
      <c r="T37" s="113"/>
      <c r="U37" s="113"/>
      <c r="V37" s="113" t="s">
        <v>77</v>
      </c>
      <c r="W37" s="113" t="s">
        <v>77</v>
      </c>
      <c r="X37" s="113" t="s">
        <v>77</v>
      </c>
      <c r="Y37" s="113" t="s">
        <v>77</v>
      </c>
      <c r="Z37" s="113" t="s">
        <v>77</v>
      </c>
      <c r="AA37" s="113" t="s">
        <v>77</v>
      </c>
      <c r="AB37" s="113" t="s">
        <v>77</v>
      </c>
      <c r="AC37" s="113" t="s">
        <v>77</v>
      </c>
    </row>
    <row r="38" spans="1:29" ht="15" x14ac:dyDescent="0.25">
      <c r="A38" s="112" t="s">
        <v>212</v>
      </c>
      <c r="B38" s="112" t="s">
        <v>959</v>
      </c>
      <c r="C38" s="112" t="s">
        <v>1377</v>
      </c>
      <c r="D38" s="112" t="s">
        <v>246</v>
      </c>
      <c r="E38" s="112" t="s">
        <v>961</v>
      </c>
      <c r="F38" s="112" t="s">
        <v>76</v>
      </c>
      <c r="G38" s="112">
        <f>SUM(COUNTIFS(H38:AC38,{"Föreläggande";"Föreläggande vid vite";"Anmärkning";"Avstående från ingripande"},$H$9:$AC$9,"&lt;&gt;*KF*"))</f>
        <v>0</v>
      </c>
      <c r="H38" s="113" t="s">
        <v>77</v>
      </c>
      <c r="I38" s="113" t="s">
        <v>77</v>
      </c>
      <c r="J38" s="113" t="s">
        <v>77</v>
      </c>
      <c r="K38" s="113" t="s">
        <v>77</v>
      </c>
      <c r="L38" s="113" t="s">
        <v>77</v>
      </c>
      <c r="M38" s="113" t="s">
        <v>77</v>
      </c>
      <c r="N38" s="113" t="s">
        <v>77</v>
      </c>
      <c r="O38" s="113" t="s">
        <v>77</v>
      </c>
      <c r="P38" s="113" t="s">
        <v>77</v>
      </c>
      <c r="Q38" s="113" t="s">
        <v>77</v>
      </c>
      <c r="R38" s="113" t="s">
        <v>77</v>
      </c>
      <c r="S38" s="113" t="s">
        <v>77</v>
      </c>
      <c r="T38" s="113"/>
      <c r="U38" s="113"/>
      <c r="V38" s="113" t="s">
        <v>77</v>
      </c>
      <c r="W38" s="113" t="s">
        <v>77</v>
      </c>
      <c r="X38" s="113" t="s">
        <v>77</v>
      </c>
      <c r="Y38" s="113" t="s">
        <v>77</v>
      </c>
      <c r="Z38" s="113" t="s">
        <v>77</v>
      </c>
      <c r="AA38" s="113" t="s">
        <v>77</v>
      </c>
      <c r="AB38" s="113" t="s">
        <v>77</v>
      </c>
      <c r="AC38" s="113" t="s">
        <v>77</v>
      </c>
    </row>
    <row r="39" spans="1:29" ht="15" x14ac:dyDescent="0.25">
      <c r="A39" s="112" t="s">
        <v>117</v>
      </c>
      <c r="B39" s="112" t="s">
        <v>941</v>
      </c>
      <c r="C39" s="112" t="s">
        <v>1378</v>
      </c>
      <c r="D39" s="112" t="s">
        <v>1379</v>
      </c>
      <c r="E39" s="112" t="s">
        <v>1380</v>
      </c>
      <c r="F39" s="112" t="s">
        <v>107</v>
      </c>
      <c r="G39" s="112">
        <f>SUM(COUNTIFS(H39:AC39,{"Föreläggande";"Föreläggande vid vite";"Anmärkning";"Avstående från ingripande"},$H$9:$AC$9,"&lt;&gt;*KF*"))</f>
        <v>0</v>
      </c>
      <c r="H39" s="113" t="s">
        <v>77</v>
      </c>
      <c r="I39" s="113" t="s">
        <v>77</v>
      </c>
      <c r="J39" s="113" t="s">
        <v>77</v>
      </c>
      <c r="K39" s="113" t="s">
        <v>77</v>
      </c>
      <c r="L39" s="113" t="s">
        <v>77</v>
      </c>
      <c r="M39" s="113"/>
      <c r="N39" s="113"/>
      <c r="O39" s="113" t="s">
        <v>77</v>
      </c>
      <c r="P39" s="113" t="s">
        <v>77</v>
      </c>
      <c r="Q39" s="113" t="s">
        <v>77</v>
      </c>
      <c r="R39" s="113" t="s">
        <v>77</v>
      </c>
      <c r="S39" s="113"/>
      <c r="T39" s="113" t="s">
        <v>77</v>
      </c>
      <c r="U39" s="113" t="s">
        <v>77</v>
      </c>
      <c r="V39" s="113" t="s">
        <v>77</v>
      </c>
      <c r="W39" s="113" t="s">
        <v>77</v>
      </c>
      <c r="X39" s="113" t="s">
        <v>77</v>
      </c>
      <c r="Y39" s="113" t="s">
        <v>77</v>
      </c>
      <c r="Z39" s="113" t="s">
        <v>77</v>
      </c>
      <c r="AA39" s="113" t="s">
        <v>77</v>
      </c>
      <c r="AB39" s="113"/>
      <c r="AC39" s="113" t="s">
        <v>77</v>
      </c>
    </row>
    <row r="40" spans="1:29" ht="15" x14ac:dyDescent="0.25">
      <c r="A40" s="112" t="s">
        <v>212</v>
      </c>
      <c r="B40" s="112" t="s">
        <v>953</v>
      </c>
      <c r="C40" s="112" t="s">
        <v>1381</v>
      </c>
      <c r="D40" s="112" t="s">
        <v>1382</v>
      </c>
      <c r="E40" s="112" t="s">
        <v>1383</v>
      </c>
      <c r="F40" s="112" t="s">
        <v>107</v>
      </c>
      <c r="G40" s="112">
        <f>SUM(COUNTIFS(H40:AC40,{"Föreläggande";"Föreläggande vid vite";"Anmärkning";"Avstående från ingripande"},$H$9:$AC$9,"&lt;&gt;*KF*"))</f>
        <v>3</v>
      </c>
      <c r="H40" s="113" t="s">
        <v>78</v>
      </c>
      <c r="I40" s="113" t="s">
        <v>78</v>
      </c>
      <c r="J40" s="113" t="s">
        <v>78</v>
      </c>
      <c r="K40" s="113" t="s">
        <v>78</v>
      </c>
      <c r="L40" s="113" t="s">
        <v>78</v>
      </c>
      <c r="M40" s="113"/>
      <c r="N40" s="113"/>
      <c r="O40" s="113" t="s">
        <v>77</v>
      </c>
      <c r="P40" s="113" t="s">
        <v>77</v>
      </c>
      <c r="Q40" s="113" t="s">
        <v>77</v>
      </c>
      <c r="R40" s="113" t="s">
        <v>77</v>
      </c>
      <c r="S40" s="113"/>
      <c r="T40" s="113" t="s">
        <v>77</v>
      </c>
      <c r="U40" s="113" t="s">
        <v>77</v>
      </c>
      <c r="V40" s="113" t="s">
        <v>77</v>
      </c>
      <c r="W40" s="113" t="s">
        <v>78</v>
      </c>
      <c r="X40" s="113" t="s">
        <v>78</v>
      </c>
      <c r="Y40" s="113" t="s">
        <v>78</v>
      </c>
      <c r="Z40" s="113" t="s">
        <v>78</v>
      </c>
      <c r="AA40" s="113" t="s">
        <v>78</v>
      </c>
      <c r="AB40" s="113"/>
      <c r="AC40" s="113" t="s">
        <v>78</v>
      </c>
    </row>
    <row r="41" spans="1:29" ht="15" x14ac:dyDescent="0.25">
      <c r="A41" s="112" t="s">
        <v>72</v>
      </c>
      <c r="B41" s="112" t="s">
        <v>1384</v>
      </c>
      <c r="C41" s="112" t="s">
        <v>1385</v>
      </c>
      <c r="D41" s="112" t="s">
        <v>1386</v>
      </c>
      <c r="E41" s="112" t="s">
        <v>1387</v>
      </c>
      <c r="F41" s="112" t="s">
        <v>88</v>
      </c>
      <c r="G41" s="112">
        <f>SUM(COUNTIFS(H41:AC41,{"Föreläggande";"Föreläggande vid vite";"Anmärkning";"Avstående från ingripande"},$H$9:$AC$9,"&lt;&gt;*KF*"))</f>
        <v>0</v>
      </c>
      <c r="H41" s="113" t="s">
        <v>77</v>
      </c>
      <c r="I41" s="113" t="s">
        <v>77</v>
      </c>
      <c r="J41" s="113" t="s">
        <v>77</v>
      </c>
      <c r="K41" s="113" t="s">
        <v>77</v>
      </c>
      <c r="L41" s="113" t="s">
        <v>77</v>
      </c>
      <c r="M41" s="113"/>
      <c r="N41" s="113"/>
      <c r="O41" s="113" t="s">
        <v>77</v>
      </c>
      <c r="P41" s="113" t="s">
        <v>77</v>
      </c>
      <c r="Q41" s="113" t="s">
        <v>77</v>
      </c>
      <c r="R41" s="113" t="s">
        <v>77</v>
      </c>
      <c r="S41" s="113"/>
      <c r="T41" s="113" t="s">
        <v>77</v>
      </c>
      <c r="U41" s="113" t="s">
        <v>77</v>
      </c>
      <c r="V41" s="113" t="s">
        <v>77</v>
      </c>
      <c r="W41" s="113" t="s">
        <v>77</v>
      </c>
      <c r="X41" s="113" t="s">
        <v>77</v>
      </c>
      <c r="Y41" s="113" t="s">
        <v>77</v>
      </c>
      <c r="Z41" s="113" t="s">
        <v>77</v>
      </c>
      <c r="AA41" s="113" t="s">
        <v>77</v>
      </c>
      <c r="AB41" s="113"/>
      <c r="AC41" s="113" t="s">
        <v>77</v>
      </c>
    </row>
    <row r="42" spans="1:29" ht="15" x14ac:dyDescent="0.25">
      <c r="A42" s="112" t="s">
        <v>97</v>
      </c>
      <c r="B42" s="112" t="s">
        <v>1388</v>
      </c>
      <c r="C42" s="112" t="s">
        <v>1389</v>
      </c>
      <c r="D42" s="112" t="s">
        <v>1390</v>
      </c>
      <c r="E42" s="112" t="s">
        <v>1391</v>
      </c>
      <c r="F42" s="112" t="s">
        <v>88</v>
      </c>
      <c r="G42" s="112">
        <f>SUM(COUNTIFS(H42:AC42,{"Föreläggande";"Föreläggande vid vite";"Anmärkning";"Avstående från ingripande"},$H$9:$AC$9,"&lt;&gt;*KF*"))</f>
        <v>2</v>
      </c>
      <c r="H42" s="113" t="s">
        <v>79</v>
      </c>
      <c r="I42" s="113" t="s">
        <v>77</v>
      </c>
      <c r="J42" s="113" t="s">
        <v>79</v>
      </c>
      <c r="K42" s="113" t="s">
        <v>78</v>
      </c>
      <c r="L42" s="113" t="s">
        <v>77</v>
      </c>
      <c r="M42" s="113"/>
      <c r="N42" s="113"/>
      <c r="O42" s="113" t="s">
        <v>77</v>
      </c>
      <c r="P42" s="113" t="s">
        <v>77</v>
      </c>
      <c r="Q42" s="113" t="s">
        <v>77</v>
      </c>
      <c r="R42" s="113" t="s">
        <v>78</v>
      </c>
      <c r="S42" s="113"/>
      <c r="T42" s="113" t="s">
        <v>77</v>
      </c>
      <c r="U42" s="113" t="s">
        <v>78</v>
      </c>
      <c r="V42" s="113" t="s">
        <v>77</v>
      </c>
      <c r="W42" s="113" t="s">
        <v>78</v>
      </c>
      <c r="X42" s="113" t="s">
        <v>77</v>
      </c>
      <c r="Y42" s="113" t="s">
        <v>78</v>
      </c>
      <c r="Z42" s="113" t="s">
        <v>78</v>
      </c>
      <c r="AA42" s="113" t="s">
        <v>78</v>
      </c>
      <c r="AB42" s="113"/>
      <c r="AC42" s="113" t="s">
        <v>77</v>
      </c>
    </row>
    <row r="43" spans="1:29" ht="15" x14ac:dyDescent="0.25">
      <c r="A43" s="112" t="s">
        <v>212</v>
      </c>
      <c r="B43" s="112" t="s">
        <v>989</v>
      </c>
      <c r="C43" s="112" t="s">
        <v>1392</v>
      </c>
      <c r="D43" s="112" t="s">
        <v>1393</v>
      </c>
      <c r="E43" s="112" t="s">
        <v>1394</v>
      </c>
      <c r="F43" s="112" t="s">
        <v>88</v>
      </c>
      <c r="G43" s="112">
        <f>SUM(COUNTIFS(H43:AC43,{"Föreläggande";"Föreläggande vid vite";"Anmärkning";"Avstående från ingripande"},$H$9:$AC$9,"&lt;&gt;*KF*"))</f>
        <v>1</v>
      </c>
      <c r="H43" s="113" t="s">
        <v>78</v>
      </c>
      <c r="I43" s="113" t="s">
        <v>77</v>
      </c>
      <c r="J43" s="113" t="s">
        <v>78</v>
      </c>
      <c r="K43" s="113" t="s">
        <v>77</v>
      </c>
      <c r="L43" s="113" t="s">
        <v>77</v>
      </c>
      <c r="M43" s="113"/>
      <c r="N43" s="113"/>
      <c r="O43" s="113" t="s">
        <v>77</v>
      </c>
      <c r="P43" s="113" t="s">
        <v>77</v>
      </c>
      <c r="Q43" s="113" t="s">
        <v>77</v>
      </c>
      <c r="R43" s="113" t="s">
        <v>77</v>
      </c>
      <c r="S43" s="113"/>
      <c r="T43" s="113" t="s">
        <v>77</v>
      </c>
      <c r="U43" s="113" t="s">
        <v>77</v>
      </c>
      <c r="V43" s="113" t="s">
        <v>77</v>
      </c>
      <c r="W43" s="113" t="s">
        <v>77</v>
      </c>
      <c r="X43" s="113" t="s">
        <v>77</v>
      </c>
      <c r="Y43" s="113" t="s">
        <v>77</v>
      </c>
      <c r="Z43" s="113" t="s">
        <v>77</v>
      </c>
      <c r="AA43" s="113" t="s">
        <v>77</v>
      </c>
      <c r="AB43" s="113"/>
      <c r="AC43" s="113" t="s">
        <v>77</v>
      </c>
    </row>
    <row r="44" spans="1:29" ht="15" x14ac:dyDescent="0.25">
      <c r="A44" s="112" t="s">
        <v>89</v>
      </c>
      <c r="B44" s="112" t="s">
        <v>996</v>
      </c>
      <c r="C44" s="112" t="s">
        <v>1395</v>
      </c>
      <c r="D44" s="112" t="s">
        <v>472</v>
      </c>
      <c r="E44" s="112" t="s">
        <v>998</v>
      </c>
      <c r="F44" s="112" t="s">
        <v>76</v>
      </c>
      <c r="G44" s="112">
        <f>SUM(COUNTIFS(H44:AC44,{"Föreläggande";"Föreläggande vid vite";"Anmärkning";"Avstående från ingripande"},$H$9:$AC$9,"&lt;&gt;*KF*"))</f>
        <v>2</v>
      </c>
      <c r="H44" s="113" t="s">
        <v>77</v>
      </c>
      <c r="I44" s="113" t="s">
        <v>77</v>
      </c>
      <c r="J44" s="113" t="s">
        <v>77</v>
      </c>
      <c r="K44" s="113" t="s">
        <v>77</v>
      </c>
      <c r="L44" s="113" t="s">
        <v>77</v>
      </c>
      <c r="M44" s="113" t="s">
        <v>77</v>
      </c>
      <c r="N44" s="113" t="s">
        <v>77</v>
      </c>
      <c r="O44" s="113" t="s">
        <v>77</v>
      </c>
      <c r="P44" s="113" t="s">
        <v>77</v>
      </c>
      <c r="Q44" s="113" t="s">
        <v>77</v>
      </c>
      <c r="R44" s="113" t="s">
        <v>77</v>
      </c>
      <c r="S44" s="113" t="s">
        <v>77</v>
      </c>
      <c r="T44" s="113"/>
      <c r="U44" s="113"/>
      <c r="V44" s="113" t="s">
        <v>77</v>
      </c>
      <c r="W44" s="113" t="s">
        <v>78</v>
      </c>
      <c r="X44" s="113" t="s">
        <v>77</v>
      </c>
      <c r="Y44" s="113" t="s">
        <v>78</v>
      </c>
      <c r="Z44" s="113" t="s">
        <v>78</v>
      </c>
      <c r="AA44" s="113" t="s">
        <v>78</v>
      </c>
      <c r="AB44" s="113" t="s">
        <v>77</v>
      </c>
      <c r="AC44" s="113" t="s">
        <v>78</v>
      </c>
    </row>
    <row r="45" spans="1:29" ht="15" x14ac:dyDescent="0.25">
      <c r="A45" s="112" t="s">
        <v>184</v>
      </c>
      <c r="B45" s="112" t="s">
        <v>999</v>
      </c>
      <c r="C45" s="112" t="s">
        <v>1396</v>
      </c>
      <c r="D45" s="112" t="s">
        <v>252</v>
      </c>
      <c r="E45" s="112" t="s">
        <v>1001</v>
      </c>
      <c r="F45" s="112" t="s">
        <v>76</v>
      </c>
      <c r="G45" s="112">
        <f>SUM(COUNTIFS(H45:AC45,{"Föreläggande";"Föreläggande vid vite";"Anmärkning";"Avstående från ingripande"},$H$9:$AC$9,"&lt;&gt;*KF*"))</f>
        <v>0</v>
      </c>
      <c r="H45" s="113" t="s">
        <v>77</v>
      </c>
      <c r="I45" s="113" t="s">
        <v>77</v>
      </c>
      <c r="J45" s="113" t="s">
        <v>77</v>
      </c>
      <c r="K45" s="113" t="s">
        <v>77</v>
      </c>
      <c r="L45" s="113" t="s">
        <v>77</v>
      </c>
      <c r="M45" s="113" t="s">
        <v>77</v>
      </c>
      <c r="N45" s="113" t="s">
        <v>77</v>
      </c>
      <c r="O45" s="113" t="s">
        <v>77</v>
      </c>
      <c r="P45" s="113" t="s">
        <v>77</v>
      </c>
      <c r="Q45" s="113" t="s">
        <v>77</v>
      </c>
      <c r="R45" s="113" t="s">
        <v>77</v>
      </c>
      <c r="S45" s="113" t="s">
        <v>77</v>
      </c>
      <c r="T45" s="113"/>
      <c r="U45" s="113"/>
      <c r="V45" s="113" t="s">
        <v>77</v>
      </c>
      <c r="W45" s="113" t="s">
        <v>77</v>
      </c>
      <c r="X45" s="113" t="s">
        <v>77</v>
      </c>
      <c r="Y45" s="113" t="s">
        <v>77</v>
      </c>
      <c r="Z45" s="113" t="s">
        <v>77</v>
      </c>
      <c r="AA45" s="113" t="s">
        <v>77</v>
      </c>
      <c r="AB45" s="113" t="s">
        <v>77</v>
      </c>
      <c r="AC45" s="113" t="s">
        <v>77</v>
      </c>
    </row>
    <row r="46" spans="1:29" ht="15" x14ac:dyDescent="0.25">
      <c r="A46" s="112" t="s">
        <v>97</v>
      </c>
      <c r="B46" s="112" t="s">
        <v>1005</v>
      </c>
      <c r="C46" s="112" t="s">
        <v>1397</v>
      </c>
      <c r="D46" s="112" t="s">
        <v>261</v>
      </c>
      <c r="E46" s="112" t="s">
        <v>1007</v>
      </c>
      <c r="F46" s="112" t="s">
        <v>76</v>
      </c>
      <c r="G46" s="112">
        <f>SUM(COUNTIFS(H46:AC46,{"Föreläggande";"Föreläggande vid vite";"Anmärkning";"Avstående från ingripande"},$H$9:$AC$9,"&lt;&gt;*KF*"))</f>
        <v>2</v>
      </c>
      <c r="H46" s="113" t="s">
        <v>78</v>
      </c>
      <c r="I46" s="113" t="s">
        <v>77</v>
      </c>
      <c r="J46" s="113" t="s">
        <v>78</v>
      </c>
      <c r="K46" s="113" t="s">
        <v>77</v>
      </c>
      <c r="L46" s="113" t="s">
        <v>77</v>
      </c>
      <c r="M46" s="113" t="s">
        <v>77</v>
      </c>
      <c r="N46" s="113" t="s">
        <v>77</v>
      </c>
      <c r="O46" s="113" t="s">
        <v>77</v>
      </c>
      <c r="P46" s="113" t="s">
        <v>77</v>
      </c>
      <c r="Q46" s="113" t="s">
        <v>77</v>
      </c>
      <c r="R46" s="113" t="s">
        <v>77</v>
      </c>
      <c r="S46" s="113" t="s">
        <v>77</v>
      </c>
      <c r="T46" s="113"/>
      <c r="U46" s="113"/>
      <c r="V46" s="113" t="s">
        <v>77</v>
      </c>
      <c r="W46" s="113" t="s">
        <v>78</v>
      </c>
      <c r="X46" s="113" t="s">
        <v>77</v>
      </c>
      <c r="Y46" s="113" t="s">
        <v>78</v>
      </c>
      <c r="Z46" s="113" t="s">
        <v>78</v>
      </c>
      <c r="AA46" s="113" t="s">
        <v>78</v>
      </c>
      <c r="AB46" s="113" t="s">
        <v>77</v>
      </c>
      <c r="AC46" s="113" t="s">
        <v>77</v>
      </c>
    </row>
    <row r="47" spans="1:29" ht="15" x14ac:dyDescent="0.25">
      <c r="A47" s="112" t="s">
        <v>264</v>
      </c>
      <c r="B47" s="112" t="s">
        <v>1095</v>
      </c>
      <c r="C47" s="112" t="s">
        <v>703</v>
      </c>
      <c r="D47" s="112" t="s">
        <v>1398</v>
      </c>
      <c r="E47" s="112" t="s">
        <v>1399</v>
      </c>
      <c r="F47" s="112" t="s">
        <v>107</v>
      </c>
      <c r="G47" s="112">
        <f>SUM(COUNTIFS(H47:AC47,{"Föreläggande";"Föreläggande vid vite";"Anmärkning";"Avstående från ingripande"},$H$9:$AC$9,"&lt;&gt;*KF*"))</f>
        <v>0</v>
      </c>
      <c r="H47" s="113" t="s">
        <v>77</v>
      </c>
      <c r="I47" s="113" t="s">
        <v>77</v>
      </c>
      <c r="J47" s="113" t="s">
        <v>77</v>
      </c>
      <c r="K47" s="113" t="s">
        <v>77</v>
      </c>
      <c r="L47" s="113" t="s">
        <v>77</v>
      </c>
      <c r="M47" s="113"/>
      <c r="N47" s="113"/>
      <c r="O47" s="113" t="s">
        <v>77</v>
      </c>
      <c r="P47" s="113" t="s">
        <v>77</v>
      </c>
      <c r="Q47" s="113" t="s">
        <v>77</v>
      </c>
      <c r="R47" s="113" t="s">
        <v>77</v>
      </c>
      <c r="S47" s="113"/>
      <c r="T47" s="113" t="s">
        <v>77</v>
      </c>
      <c r="U47" s="113" t="s">
        <v>77</v>
      </c>
      <c r="V47" s="113" t="s">
        <v>77</v>
      </c>
      <c r="W47" s="113" t="s">
        <v>77</v>
      </c>
      <c r="X47" s="113" t="s">
        <v>77</v>
      </c>
      <c r="Y47" s="113" t="s">
        <v>77</v>
      </c>
      <c r="Z47" s="113" t="s">
        <v>77</v>
      </c>
      <c r="AA47" s="113" t="s">
        <v>77</v>
      </c>
      <c r="AB47" s="113"/>
      <c r="AC47" s="113" t="s">
        <v>77</v>
      </c>
    </row>
    <row r="48" spans="1:29" ht="15" x14ac:dyDescent="0.25">
      <c r="A48" s="112" t="s">
        <v>389</v>
      </c>
      <c r="B48" s="112" t="s">
        <v>1016</v>
      </c>
      <c r="C48" s="112" t="s">
        <v>1400</v>
      </c>
      <c r="D48" s="112" t="s">
        <v>707</v>
      </c>
      <c r="E48" s="112" t="s">
        <v>1018</v>
      </c>
      <c r="F48" s="112" t="s">
        <v>76</v>
      </c>
      <c r="G48" s="112">
        <f>SUM(COUNTIFS(H48:AC48,{"Föreläggande";"Föreläggande vid vite";"Anmärkning";"Avstående från ingripande"},$H$9:$AC$9,"&lt;&gt;*KF*"))</f>
        <v>0</v>
      </c>
      <c r="H48" s="113" t="s">
        <v>77</v>
      </c>
      <c r="I48" s="113" t="s">
        <v>77</v>
      </c>
      <c r="J48" s="113" t="s">
        <v>77</v>
      </c>
      <c r="K48" s="113" t="s">
        <v>77</v>
      </c>
      <c r="L48" s="113" t="s">
        <v>77</v>
      </c>
      <c r="M48" s="113" t="s">
        <v>77</v>
      </c>
      <c r="N48" s="113" t="s">
        <v>77</v>
      </c>
      <c r="O48" s="113" t="s">
        <v>77</v>
      </c>
      <c r="P48" s="113" t="s">
        <v>77</v>
      </c>
      <c r="Q48" s="113" t="s">
        <v>77</v>
      </c>
      <c r="R48" s="113" t="s">
        <v>77</v>
      </c>
      <c r="S48" s="113" t="s">
        <v>77</v>
      </c>
      <c r="T48" s="113"/>
      <c r="U48" s="113"/>
      <c r="V48" s="113" t="s">
        <v>77</v>
      </c>
      <c r="W48" s="113" t="s">
        <v>77</v>
      </c>
      <c r="X48" s="113" t="s">
        <v>77</v>
      </c>
      <c r="Y48" s="113" t="s">
        <v>77</v>
      </c>
      <c r="Z48" s="113" t="s">
        <v>77</v>
      </c>
      <c r="AA48" s="113" t="s">
        <v>77</v>
      </c>
      <c r="AB48" s="113" t="s">
        <v>77</v>
      </c>
      <c r="AC48" s="113" t="s">
        <v>77</v>
      </c>
    </row>
    <row r="49" spans="1:29" ht="15" x14ac:dyDescent="0.25">
      <c r="A49" s="112" t="s">
        <v>97</v>
      </c>
      <c r="B49" s="112" t="s">
        <v>1064</v>
      </c>
      <c r="C49" s="112" t="s">
        <v>710</v>
      </c>
      <c r="D49" s="112" t="s">
        <v>1401</v>
      </c>
      <c r="E49" s="112" t="s">
        <v>1402</v>
      </c>
      <c r="F49" s="112" t="s">
        <v>107</v>
      </c>
      <c r="G49" s="112">
        <f>SUM(COUNTIFS(H49:AC49,{"Föreläggande";"Föreläggande vid vite";"Anmärkning";"Avstående från ingripande"},$H$9:$AC$9,"&lt;&gt;*KF*"))</f>
        <v>1</v>
      </c>
      <c r="H49" s="113" t="s">
        <v>78</v>
      </c>
      <c r="I49" s="113" t="s">
        <v>78</v>
      </c>
      <c r="J49" s="113" t="s">
        <v>77</v>
      </c>
      <c r="K49" s="113" t="s">
        <v>77</v>
      </c>
      <c r="L49" s="113" t="s">
        <v>77</v>
      </c>
      <c r="M49" s="113"/>
      <c r="N49" s="113"/>
      <c r="O49" s="113" t="s">
        <v>77</v>
      </c>
      <c r="P49" s="113" t="s">
        <v>77</v>
      </c>
      <c r="Q49" s="113" t="s">
        <v>77</v>
      </c>
      <c r="R49" s="113" t="s">
        <v>77</v>
      </c>
      <c r="S49" s="113"/>
      <c r="T49" s="113" t="s">
        <v>77</v>
      </c>
      <c r="U49" s="113" t="s">
        <v>77</v>
      </c>
      <c r="V49" s="113" t="s">
        <v>77</v>
      </c>
      <c r="W49" s="113" t="s">
        <v>77</v>
      </c>
      <c r="X49" s="113" t="s">
        <v>77</v>
      </c>
      <c r="Y49" s="113" t="s">
        <v>77</v>
      </c>
      <c r="Z49" s="113" t="s">
        <v>77</v>
      </c>
      <c r="AA49" s="113" t="s">
        <v>77</v>
      </c>
      <c r="AB49" s="113"/>
      <c r="AC49" s="113" t="s">
        <v>77</v>
      </c>
    </row>
    <row r="50" spans="1:29" ht="15" x14ac:dyDescent="0.25">
      <c r="A50" s="112" t="s">
        <v>188</v>
      </c>
      <c r="B50" s="112" t="s">
        <v>1025</v>
      </c>
      <c r="C50" s="112" t="s">
        <v>1403</v>
      </c>
      <c r="D50" s="112" t="s">
        <v>476</v>
      </c>
      <c r="E50" s="112" t="s">
        <v>1027</v>
      </c>
      <c r="F50" s="112" t="s">
        <v>76</v>
      </c>
      <c r="G50" s="112">
        <f>SUM(COUNTIFS(H50:AC50,{"Föreläggande";"Föreläggande vid vite";"Anmärkning";"Avstående från ingripande"},$H$9:$AC$9,"&lt;&gt;*KF*"))</f>
        <v>1</v>
      </c>
      <c r="H50" s="113" t="s">
        <v>77</v>
      </c>
      <c r="I50" s="113" t="s">
        <v>77</v>
      </c>
      <c r="J50" s="113" t="s">
        <v>77</v>
      </c>
      <c r="K50" s="113" t="s">
        <v>77</v>
      </c>
      <c r="L50" s="113" t="s">
        <v>77</v>
      </c>
      <c r="M50" s="113" t="s">
        <v>77</v>
      </c>
      <c r="N50" s="113" t="s">
        <v>77</v>
      </c>
      <c r="O50" s="113" t="s">
        <v>77</v>
      </c>
      <c r="P50" s="113" t="s">
        <v>77</v>
      </c>
      <c r="Q50" s="113" t="s">
        <v>77</v>
      </c>
      <c r="R50" s="113" t="s">
        <v>77</v>
      </c>
      <c r="S50" s="113" t="s">
        <v>77</v>
      </c>
      <c r="T50" s="113"/>
      <c r="U50" s="113"/>
      <c r="V50" s="113" t="s">
        <v>77</v>
      </c>
      <c r="W50" s="113" t="s">
        <v>78</v>
      </c>
      <c r="X50" s="113" t="s">
        <v>78</v>
      </c>
      <c r="Y50" s="113" t="s">
        <v>78</v>
      </c>
      <c r="Z50" s="113" t="s">
        <v>78</v>
      </c>
      <c r="AA50" s="113" t="s">
        <v>78</v>
      </c>
      <c r="AB50" s="113" t="s">
        <v>77</v>
      </c>
      <c r="AC50" s="113" t="s">
        <v>77</v>
      </c>
    </row>
    <row r="51" spans="1:29" ht="15" x14ac:dyDescent="0.25">
      <c r="A51" s="112" t="s">
        <v>389</v>
      </c>
      <c r="B51" s="112" t="s">
        <v>1028</v>
      </c>
      <c r="C51" s="112" t="s">
        <v>1404</v>
      </c>
      <c r="D51" s="112" t="s">
        <v>499</v>
      </c>
      <c r="E51" s="112" t="s">
        <v>1030</v>
      </c>
      <c r="F51" s="112" t="s">
        <v>76</v>
      </c>
      <c r="G51" s="112">
        <f>SUM(COUNTIFS(H51:AC51,{"Föreläggande";"Föreläggande vid vite";"Anmärkning";"Avstående från ingripande"},$H$9:$AC$9,"&lt;&gt;*KF*"))</f>
        <v>0</v>
      </c>
      <c r="H51" s="113" t="s">
        <v>77</v>
      </c>
      <c r="I51" s="113" t="s">
        <v>77</v>
      </c>
      <c r="J51" s="113" t="s">
        <v>77</v>
      </c>
      <c r="K51" s="113" t="s">
        <v>77</v>
      </c>
      <c r="L51" s="113" t="s">
        <v>77</v>
      </c>
      <c r="M51" s="113" t="s">
        <v>77</v>
      </c>
      <c r="N51" s="113" t="s">
        <v>77</v>
      </c>
      <c r="O51" s="113" t="s">
        <v>77</v>
      </c>
      <c r="P51" s="113" t="s">
        <v>77</v>
      </c>
      <c r="Q51" s="113" t="s">
        <v>77</v>
      </c>
      <c r="R51" s="113"/>
      <c r="S51" s="113" t="s">
        <v>77</v>
      </c>
      <c r="T51" s="113"/>
      <c r="U51" s="113"/>
      <c r="V51" s="113" t="s">
        <v>77</v>
      </c>
      <c r="W51" s="113" t="s">
        <v>77</v>
      </c>
      <c r="X51" s="113"/>
      <c r="Y51" s="113" t="s">
        <v>77</v>
      </c>
      <c r="Z51" s="113" t="s">
        <v>77</v>
      </c>
      <c r="AA51" s="113" t="s">
        <v>77</v>
      </c>
      <c r="AB51" s="113" t="s">
        <v>77</v>
      </c>
      <c r="AC51" s="113" t="s">
        <v>77</v>
      </c>
    </row>
    <row r="52" spans="1:29" ht="15" x14ac:dyDescent="0.25">
      <c r="A52" s="112" t="s">
        <v>97</v>
      </c>
      <c r="B52" s="112" t="s">
        <v>907</v>
      </c>
      <c r="C52" s="112" t="s">
        <v>1405</v>
      </c>
      <c r="D52" s="112" t="s">
        <v>1032</v>
      </c>
      <c r="E52" s="112" t="s">
        <v>1033</v>
      </c>
      <c r="F52" s="112" t="s">
        <v>88</v>
      </c>
      <c r="G52" s="112">
        <f>SUM(COUNTIFS(H52:AC52,{"Föreläggande";"Föreläggande vid vite";"Anmärkning";"Avstående från ingripande"},$H$9:$AC$9,"&lt;&gt;*KF*"))</f>
        <v>0</v>
      </c>
      <c r="H52" s="113" t="s">
        <v>77</v>
      </c>
      <c r="I52" s="113" t="s">
        <v>77</v>
      </c>
      <c r="J52" s="113" t="s">
        <v>77</v>
      </c>
      <c r="K52" s="113" t="s">
        <v>77</v>
      </c>
      <c r="L52" s="113" t="s">
        <v>77</v>
      </c>
      <c r="M52" s="113"/>
      <c r="N52" s="113"/>
      <c r="O52" s="113" t="s">
        <v>77</v>
      </c>
      <c r="P52" s="113" t="s">
        <v>77</v>
      </c>
      <c r="Q52" s="113" t="s">
        <v>77</v>
      </c>
      <c r="R52" s="113" t="s">
        <v>77</v>
      </c>
      <c r="S52" s="113"/>
      <c r="T52" s="113" t="s">
        <v>77</v>
      </c>
      <c r="U52" s="113" t="s">
        <v>77</v>
      </c>
      <c r="V52" s="113" t="s">
        <v>77</v>
      </c>
      <c r="W52" s="113" t="s">
        <v>77</v>
      </c>
      <c r="X52" s="113" t="s">
        <v>77</v>
      </c>
      <c r="Y52" s="113" t="s">
        <v>77</v>
      </c>
      <c r="Z52" s="113" t="s">
        <v>77</v>
      </c>
      <c r="AA52" s="113" t="s">
        <v>77</v>
      </c>
      <c r="AB52" s="113"/>
      <c r="AC52" s="113" t="s">
        <v>77</v>
      </c>
    </row>
    <row r="53" spans="1:29" ht="15" x14ac:dyDescent="0.25">
      <c r="A53" s="112" t="s">
        <v>72</v>
      </c>
      <c r="B53" s="112" t="s">
        <v>1034</v>
      </c>
      <c r="C53" s="112" t="s">
        <v>1406</v>
      </c>
      <c r="D53" s="112" t="s">
        <v>292</v>
      </c>
      <c r="E53" s="112" t="s">
        <v>1036</v>
      </c>
      <c r="F53" s="112" t="s">
        <v>76</v>
      </c>
      <c r="G53" s="112">
        <f>SUM(COUNTIFS(H53:AC53,{"Föreläggande";"Föreläggande vid vite";"Anmärkning";"Avstående från ingripande"},$H$9:$AC$9,"&lt;&gt;*KF*"))</f>
        <v>0</v>
      </c>
      <c r="H53" s="113" t="s">
        <v>77</v>
      </c>
      <c r="I53" s="113" t="s">
        <v>77</v>
      </c>
      <c r="J53" s="113" t="s">
        <v>77</v>
      </c>
      <c r="K53" s="113" t="s">
        <v>77</v>
      </c>
      <c r="L53" s="113" t="s">
        <v>77</v>
      </c>
      <c r="M53" s="113" t="s">
        <v>77</v>
      </c>
      <c r="N53" s="113" t="s">
        <v>77</v>
      </c>
      <c r="O53" s="113" t="s">
        <v>77</v>
      </c>
      <c r="P53" s="113" t="s">
        <v>77</v>
      </c>
      <c r="Q53" s="113" t="s">
        <v>77</v>
      </c>
      <c r="R53" s="113" t="s">
        <v>77</v>
      </c>
      <c r="S53" s="113" t="s">
        <v>77</v>
      </c>
      <c r="T53" s="113"/>
      <c r="U53" s="113"/>
      <c r="V53" s="113" t="s">
        <v>77</v>
      </c>
      <c r="W53" s="113" t="s">
        <v>77</v>
      </c>
      <c r="X53" s="113" t="s">
        <v>77</v>
      </c>
      <c r="Y53" s="113" t="s">
        <v>77</v>
      </c>
      <c r="Z53" s="113" t="s">
        <v>77</v>
      </c>
      <c r="AA53" s="113" t="s">
        <v>77</v>
      </c>
      <c r="AB53" s="113" t="s">
        <v>77</v>
      </c>
      <c r="AC53" s="113" t="s">
        <v>77</v>
      </c>
    </row>
    <row r="54" spans="1:29" ht="15" x14ac:dyDescent="0.25">
      <c r="A54" s="112" t="s">
        <v>72</v>
      </c>
      <c r="B54" s="112" t="s">
        <v>1039</v>
      </c>
      <c r="C54" s="112" t="s">
        <v>1407</v>
      </c>
      <c r="D54" s="112" t="s">
        <v>150</v>
      </c>
      <c r="E54" s="112" t="s">
        <v>1041</v>
      </c>
      <c r="F54" s="112" t="s">
        <v>76</v>
      </c>
      <c r="G54" s="112">
        <f>SUM(COUNTIFS(H54:AC54,{"Föreläggande";"Föreläggande vid vite";"Anmärkning";"Avstående från ingripande"},$H$9:$AC$9,"&lt;&gt;*KF*"))</f>
        <v>2</v>
      </c>
      <c r="H54" s="113" t="s">
        <v>78</v>
      </c>
      <c r="I54" s="113" t="s">
        <v>77</v>
      </c>
      <c r="J54" s="113" t="s">
        <v>78</v>
      </c>
      <c r="K54" s="113" t="s">
        <v>77</v>
      </c>
      <c r="L54" s="113" t="s">
        <v>77</v>
      </c>
      <c r="M54" s="113" t="s">
        <v>77</v>
      </c>
      <c r="N54" s="113" t="s">
        <v>77</v>
      </c>
      <c r="O54" s="113" t="s">
        <v>77</v>
      </c>
      <c r="P54" s="113" t="s">
        <v>78</v>
      </c>
      <c r="Q54" s="113" t="s">
        <v>77</v>
      </c>
      <c r="R54" s="113" t="s">
        <v>77</v>
      </c>
      <c r="S54" s="113" t="s">
        <v>77</v>
      </c>
      <c r="T54" s="113"/>
      <c r="U54" s="113"/>
      <c r="V54" s="113" t="s">
        <v>77</v>
      </c>
      <c r="W54" s="113" t="s">
        <v>78</v>
      </c>
      <c r="X54" s="113" t="s">
        <v>77</v>
      </c>
      <c r="Y54" s="113" t="s">
        <v>77</v>
      </c>
      <c r="Z54" s="113" t="s">
        <v>77</v>
      </c>
      <c r="AA54" s="113" t="s">
        <v>77</v>
      </c>
      <c r="AB54" s="113" t="s">
        <v>78</v>
      </c>
      <c r="AC54" s="113" t="s">
        <v>77</v>
      </c>
    </row>
    <row r="55" spans="1:29" ht="15" x14ac:dyDescent="0.25">
      <c r="A55" s="112" t="s">
        <v>352</v>
      </c>
      <c r="B55" s="112" t="s">
        <v>1042</v>
      </c>
      <c r="C55" s="112" t="s">
        <v>1408</v>
      </c>
      <c r="D55" s="112" t="s">
        <v>596</v>
      </c>
      <c r="E55" s="112" t="s">
        <v>1044</v>
      </c>
      <c r="F55" s="112" t="s">
        <v>76</v>
      </c>
      <c r="G55" s="112">
        <f>SUM(COUNTIFS(H55:AC55,{"Föreläggande";"Föreläggande vid vite";"Anmärkning";"Avstående från ingripande"},$H$9:$AC$9,"&lt;&gt;*KF*"))</f>
        <v>3</v>
      </c>
      <c r="H55" s="113" t="s">
        <v>78</v>
      </c>
      <c r="I55" s="113" t="s">
        <v>77</v>
      </c>
      <c r="J55" s="113" t="s">
        <v>78</v>
      </c>
      <c r="K55" s="113" t="s">
        <v>77</v>
      </c>
      <c r="L55" s="113" t="s">
        <v>77</v>
      </c>
      <c r="M55" s="113" t="s">
        <v>77</v>
      </c>
      <c r="N55" s="113" t="s">
        <v>77</v>
      </c>
      <c r="O55" s="113" t="s">
        <v>77</v>
      </c>
      <c r="P55" s="113" t="s">
        <v>77</v>
      </c>
      <c r="Q55" s="113" t="s">
        <v>77</v>
      </c>
      <c r="R55" s="113" t="s">
        <v>77</v>
      </c>
      <c r="S55" s="113" t="s">
        <v>77</v>
      </c>
      <c r="T55" s="113"/>
      <c r="U55" s="113"/>
      <c r="V55" s="113" t="s">
        <v>77</v>
      </c>
      <c r="W55" s="113" t="s">
        <v>78</v>
      </c>
      <c r="X55" s="113" t="s">
        <v>77</v>
      </c>
      <c r="Y55" s="113" t="s">
        <v>78</v>
      </c>
      <c r="Z55" s="113" t="s">
        <v>78</v>
      </c>
      <c r="AA55" s="113" t="s">
        <v>78</v>
      </c>
      <c r="AB55" s="113" t="s">
        <v>77</v>
      </c>
      <c r="AC55" s="113" t="s">
        <v>78</v>
      </c>
    </row>
    <row r="56" spans="1:29" ht="15" x14ac:dyDescent="0.25">
      <c r="A56" s="112" t="s">
        <v>268</v>
      </c>
      <c r="B56" s="112" t="s">
        <v>1045</v>
      </c>
      <c r="C56" s="112" t="s">
        <v>1409</v>
      </c>
      <c r="D56" s="112" t="s">
        <v>301</v>
      </c>
      <c r="E56" s="112" t="s">
        <v>1047</v>
      </c>
      <c r="F56" s="112" t="s">
        <v>76</v>
      </c>
      <c r="G56" s="112">
        <f>SUM(COUNTIFS(H56:AC56,{"Föreläggande";"Föreläggande vid vite";"Anmärkning";"Avstående från ingripande"},$H$9:$AC$9,"&lt;&gt;*KF*"))</f>
        <v>1</v>
      </c>
      <c r="H56" s="113" t="s">
        <v>77</v>
      </c>
      <c r="I56" s="113" t="s">
        <v>77</v>
      </c>
      <c r="J56" s="113" t="s">
        <v>77</v>
      </c>
      <c r="K56" s="113" t="s">
        <v>77</v>
      </c>
      <c r="L56" s="113" t="s">
        <v>77</v>
      </c>
      <c r="M56" s="113" t="s">
        <v>77</v>
      </c>
      <c r="N56" s="113" t="s">
        <v>77</v>
      </c>
      <c r="O56" s="113" t="s">
        <v>77</v>
      </c>
      <c r="P56" s="113" t="s">
        <v>77</v>
      </c>
      <c r="Q56" s="113" t="s">
        <v>77</v>
      </c>
      <c r="R56" s="113" t="s">
        <v>77</v>
      </c>
      <c r="S56" s="113" t="s">
        <v>77</v>
      </c>
      <c r="T56" s="113"/>
      <c r="U56" s="113"/>
      <c r="V56" s="113" t="s">
        <v>77</v>
      </c>
      <c r="W56" s="113" t="s">
        <v>78</v>
      </c>
      <c r="X56" s="113" t="s">
        <v>77</v>
      </c>
      <c r="Y56" s="113" t="s">
        <v>78</v>
      </c>
      <c r="Z56" s="113" t="s">
        <v>78</v>
      </c>
      <c r="AA56" s="113" t="s">
        <v>78</v>
      </c>
      <c r="AB56" s="113" t="s">
        <v>77</v>
      </c>
      <c r="AC56" s="113" t="s">
        <v>77</v>
      </c>
    </row>
    <row r="57" spans="1:29" ht="15" x14ac:dyDescent="0.25">
      <c r="A57" s="112" t="s">
        <v>268</v>
      </c>
      <c r="B57" s="112" t="s">
        <v>1011</v>
      </c>
      <c r="C57" s="112" t="s">
        <v>1410</v>
      </c>
      <c r="D57" s="112" t="s">
        <v>269</v>
      </c>
      <c r="E57" s="112" t="s">
        <v>1049</v>
      </c>
      <c r="F57" s="112" t="s">
        <v>76</v>
      </c>
      <c r="G57" s="112">
        <f>SUM(COUNTIFS(H57:AC57,{"Föreläggande";"Föreläggande vid vite";"Anmärkning";"Avstående från ingripande"},$H$9:$AC$9,"&lt;&gt;*KF*"))</f>
        <v>2</v>
      </c>
      <c r="H57" s="113" t="s">
        <v>78</v>
      </c>
      <c r="I57" s="113" t="s">
        <v>77</v>
      </c>
      <c r="J57" s="113" t="s">
        <v>78</v>
      </c>
      <c r="K57" s="113" t="s">
        <v>77</v>
      </c>
      <c r="L57" s="113" t="s">
        <v>77</v>
      </c>
      <c r="M57" s="113" t="s">
        <v>77</v>
      </c>
      <c r="N57" s="113" t="s">
        <v>77</v>
      </c>
      <c r="O57" s="113" t="s">
        <v>78</v>
      </c>
      <c r="P57" s="113" t="s">
        <v>77</v>
      </c>
      <c r="Q57" s="113" t="s">
        <v>77</v>
      </c>
      <c r="R57" s="113" t="s">
        <v>77</v>
      </c>
      <c r="S57" s="113" t="s">
        <v>77</v>
      </c>
      <c r="T57" s="113"/>
      <c r="U57" s="113"/>
      <c r="V57" s="113" t="s">
        <v>77</v>
      </c>
      <c r="W57" s="113" t="s">
        <v>78</v>
      </c>
      <c r="X57" s="113" t="s">
        <v>78</v>
      </c>
      <c r="Y57" s="113" t="s">
        <v>78</v>
      </c>
      <c r="Z57" s="113" t="s">
        <v>78</v>
      </c>
      <c r="AA57" s="113" t="s">
        <v>78</v>
      </c>
      <c r="AB57" s="113" t="s">
        <v>78</v>
      </c>
      <c r="AC57" s="113" t="s">
        <v>77</v>
      </c>
    </row>
    <row r="58" spans="1:29" ht="15" x14ac:dyDescent="0.25">
      <c r="A58" s="112" t="s">
        <v>257</v>
      </c>
      <c r="B58" s="112" t="s">
        <v>1002</v>
      </c>
      <c r="C58" s="112" t="s">
        <v>1411</v>
      </c>
      <c r="D58" s="112" t="s">
        <v>258</v>
      </c>
      <c r="E58" s="112" t="s">
        <v>1051</v>
      </c>
      <c r="F58" s="112" t="s">
        <v>76</v>
      </c>
      <c r="G58" s="112">
        <f>SUM(COUNTIFS(H58:AC58,{"Föreläggande";"Föreläggande vid vite";"Anmärkning";"Avstående från ingripande"},$H$9:$AC$9,"&lt;&gt;*KF*"))</f>
        <v>1</v>
      </c>
      <c r="H58" s="113" t="s">
        <v>77</v>
      </c>
      <c r="I58" s="113" t="s">
        <v>77</v>
      </c>
      <c r="J58" s="113" t="s">
        <v>77</v>
      </c>
      <c r="K58" s="113" t="s">
        <v>77</v>
      </c>
      <c r="L58" s="113" t="s">
        <v>77</v>
      </c>
      <c r="M58" s="113" t="s">
        <v>77</v>
      </c>
      <c r="N58" s="113" t="s">
        <v>77</v>
      </c>
      <c r="O58" s="113" t="s">
        <v>77</v>
      </c>
      <c r="P58" s="113" t="s">
        <v>77</v>
      </c>
      <c r="Q58" s="113" t="s">
        <v>77</v>
      </c>
      <c r="R58" s="113" t="s">
        <v>77</v>
      </c>
      <c r="S58" s="113" t="s">
        <v>77</v>
      </c>
      <c r="T58" s="113"/>
      <c r="U58" s="113"/>
      <c r="V58" s="113" t="s">
        <v>77</v>
      </c>
      <c r="W58" s="113" t="s">
        <v>78</v>
      </c>
      <c r="X58" s="113" t="s">
        <v>77</v>
      </c>
      <c r="Y58" s="113" t="s">
        <v>77</v>
      </c>
      <c r="Z58" s="113" t="s">
        <v>77</v>
      </c>
      <c r="AA58" s="113" t="s">
        <v>77</v>
      </c>
      <c r="AB58" s="113" t="s">
        <v>78</v>
      </c>
      <c r="AC58" s="113" t="s">
        <v>77</v>
      </c>
    </row>
    <row r="59" spans="1:29" ht="15" x14ac:dyDescent="0.25">
      <c r="A59" s="112" t="s">
        <v>89</v>
      </c>
      <c r="B59" s="112" t="s">
        <v>1052</v>
      </c>
      <c r="C59" s="112" t="s">
        <v>1412</v>
      </c>
      <c r="D59" s="112" t="s">
        <v>322</v>
      </c>
      <c r="E59" s="112" t="s">
        <v>1054</v>
      </c>
      <c r="F59" s="112" t="s">
        <v>76</v>
      </c>
      <c r="G59" s="112">
        <f>SUM(COUNTIFS(H59:AC59,{"Föreläggande";"Föreläggande vid vite";"Anmärkning";"Avstående från ingripande"},$H$9:$AC$9,"&lt;&gt;*KF*"))</f>
        <v>0</v>
      </c>
      <c r="H59" s="113" t="s">
        <v>77</v>
      </c>
      <c r="I59" s="113" t="s">
        <v>77</v>
      </c>
      <c r="J59" s="113" t="s">
        <v>77</v>
      </c>
      <c r="K59" s="113" t="s">
        <v>77</v>
      </c>
      <c r="L59" s="113" t="s">
        <v>77</v>
      </c>
      <c r="M59" s="113" t="s">
        <v>77</v>
      </c>
      <c r="N59" s="113" t="s">
        <v>77</v>
      </c>
      <c r="O59" s="113" t="s">
        <v>77</v>
      </c>
      <c r="P59" s="113" t="s">
        <v>77</v>
      </c>
      <c r="Q59" s="113" t="s">
        <v>77</v>
      </c>
      <c r="R59" s="113" t="s">
        <v>77</v>
      </c>
      <c r="S59" s="113" t="s">
        <v>77</v>
      </c>
      <c r="T59" s="113"/>
      <c r="U59" s="113"/>
      <c r="V59" s="113" t="s">
        <v>77</v>
      </c>
      <c r="W59" s="113" t="s">
        <v>77</v>
      </c>
      <c r="X59" s="113" t="s">
        <v>77</v>
      </c>
      <c r="Y59" s="113" t="s">
        <v>77</v>
      </c>
      <c r="Z59" s="113" t="s">
        <v>77</v>
      </c>
      <c r="AA59" s="113" t="s">
        <v>77</v>
      </c>
      <c r="AB59" s="113" t="s">
        <v>77</v>
      </c>
      <c r="AC59" s="113" t="s">
        <v>77</v>
      </c>
    </row>
    <row r="60" spans="1:29" ht="15" x14ac:dyDescent="0.25">
      <c r="A60" s="112" t="s">
        <v>327</v>
      </c>
      <c r="B60" s="112" t="s">
        <v>1055</v>
      </c>
      <c r="C60" s="112" t="s">
        <v>1413</v>
      </c>
      <c r="D60" s="112" t="s">
        <v>328</v>
      </c>
      <c r="E60" s="112" t="s">
        <v>1057</v>
      </c>
      <c r="F60" s="112" t="s">
        <v>76</v>
      </c>
      <c r="G60" s="112">
        <f>SUM(COUNTIFS(H60:AC60,{"Föreläggande";"Föreläggande vid vite";"Anmärkning";"Avstående från ingripande"},$H$9:$AC$9,"&lt;&gt;*KF*"))</f>
        <v>0</v>
      </c>
      <c r="H60" s="113" t="s">
        <v>77</v>
      </c>
      <c r="I60" s="113" t="s">
        <v>77</v>
      </c>
      <c r="J60" s="113" t="s">
        <v>77</v>
      </c>
      <c r="K60" s="113" t="s">
        <v>77</v>
      </c>
      <c r="L60" s="113" t="s">
        <v>77</v>
      </c>
      <c r="M60" s="113" t="s">
        <v>77</v>
      </c>
      <c r="N60" s="113" t="s">
        <v>77</v>
      </c>
      <c r="O60" s="113" t="s">
        <v>77</v>
      </c>
      <c r="P60" s="113" t="s">
        <v>77</v>
      </c>
      <c r="Q60" s="113" t="s">
        <v>77</v>
      </c>
      <c r="R60" s="113" t="s">
        <v>77</v>
      </c>
      <c r="S60" s="113" t="s">
        <v>77</v>
      </c>
      <c r="T60" s="113"/>
      <c r="U60" s="113"/>
      <c r="V60" s="113" t="s">
        <v>77</v>
      </c>
      <c r="W60" s="113" t="s">
        <v>77</v>
      </c>
      <c r="X60" s="113" t="s">
        <v>77</v>
      </c>
      <c r="Y60" s="113" t="s">
        <v>77</v>
      </c>
      <c r="Z60" s="113" t="s">
        <v>77</v>
      </c>
      <c r="AA60" s="113" t="s">
        <v>77</v>
      </c>
      <c r="AB60" s="113" t="s">
        <v>77</v>
      </c>
      <c r="AC60" s="113" t="s">
        <v>77</v>
      </c>
    </row>
    <row r="61" spans="1:29" ht="15" x14ac:dyDescent="0.25">
      <c r="A61" s="112" t="s">
        <v>264</v>
      </c>
      <c r="B61" s="112" t="s">
        <v>1058</v>
      </c>
      <c r="C61" s="112" t="s">
        <v>1414</v>
      </c>
      <c r="D61" s="112" t="s">
        <v>331</v>
      </c>
      <c r="E61" s="112" t="s">
        <v>1060</v>
      </c>
      <c r="F61" s="112" t="s">
        <v>76</v>
      </c>
      <c r="G61" s="112">
        <f>SUM(COUNTIFS(H61:AC61,{"Föreläggande";"Föreläggande vid vite";"Anmärkning";"Avstående från ingripande"},$H$9:$AC$9,"&lt;&gt;*KF*"))</f>
        <v>0</v>
      </c>
      <c r="H61" s="113" t="s">
        <v>77</v>
      </c>
      <c r="I61" s="113" t="s">
        <v>77</v>
      </c>
      <c r="J61" s="113" t="s">
        <v>77</v>
      </c>
      <c r="K61" s="113" t="s">
        <v>77</v>
      </c>
      <c r="L61" s="113" t="s">
        <v>77</v>
      </c>
      <c r="M61" s="113" t="s">
        <v>77</v>
      </c>
      <c r="N61" s="113" t="s">
        <v>77</v>
      </c>
      <c r="O61" s="113" t="s">
        <v>77</v>
      </c>
      <c r="P61" s="113" t="s">
        <v>77</v>
      </c>
      <c r="Q61" s="113" t="s">
        <v>77</v>
      </c>
      <c r="R61" s="113" t="s">
        <v>77</v>
      </c>
      <c r="S61" s="113" t="s">
        <v>77</v>
      </c>
      <c r="T61" s="113"/>
      <c r="U61" s="113"/>
      <c r="V61" s="113" t="s">
        <v>77</v>
      </c>
      <c r="W61" s="113" t="s">
        <v>77</v>
      </c>
      <c r="X61" s="113" t="s">
        <v>77</v>
      </c>
      <c r="Y61" s="113" t="s">
        <v>77</v>
      </c>
      <c r="Z61" s="113" t="s">
        <v>77</v>
      </c>
      <c r="AA61" s="113" t="s">
        <v>77</v>
      </c>
      <c r="AB61" s="113" t="s">
        <v>77</v>
      </c>
      <c r="AC61" s="113" t="s">
        <v>77</v>
      </c>
    </row>
    <row r="62" spans="1:29" ht="15" x14ac:dyDescent="0.25">
      <c r="A62" s="112" t="s">
        <v>97</v>
      </c>
      <c r="B62" s="112" t="s">
        <v>1064</v>
      </c>
      <c r="C62" s="112" t="s">
        <v>1415</v>
      </c>
      <c r="D62" s="112" t="s">
        <v>345</v>
      </c>
      <c r="E62" s="112" t="s">
        <v>1066</v>
      </c>
      <c r="F62" s="112" t="s">
        <v>76</v>
      </c>
      <c r="G62" s="112">
        <f>SUM(COUNTIFS(H62:AC62,{"Föreläggande";"Föreläggande vid vite";"Anmärkning";"Avstående från ingripande"},$H$9:$AC$9,"&lt;&gt;*KF*"))</f>
        <v>1</v>
      </c>
      <c r="H62" s="113" t="s">
        <v>77</v>
      </c>
      <c r="I62" s="113" t="s">
        <v>77</v>
      </c>
      <c r="J62" s="113" t="s">
        <v>77</v>
      </c>
      <c r="K62" s="113" t="s">
        <v>77</v>
      </c>
      <c r="L62" s="113" t="s">
        <v>77</v>
      </c>
      <c r="M62" s="113" t="s">
        <v>77</v>
      </c>
      <c r="N62" s="113" t="s">
        <v>77</v>
      </c>
      <c r="O62" s="113" t="s">
        <v>77</v>
      </c>
      <c r="P62" s="113" t="s">
        <v>77</v>
      </c>
      <c r="Q62" s="113" t="s">
        <v>77</v>
      </c>
      <c r="R62" s="113" t="s">
        <v>77</v>
      </c>
      <c r="S62" s="113" t="s">
        <v>77</v>
      </c>
      <c r="T62" s="113"/>
      <c r="U62" s="113"/>
      <c r="V62" s="113" t="s">
        <v>77</v>
      </c>
      <c r="W62" s="113" t="s">
        <v>78</v>
      </c>
      <c r="X62" s="113" t="s">
        <v>77</v>
      </c>
      <c r="Y62" s="113" t="s">
        <v>78</v>
      </c>
      <c r="Z62" s="113" t="s">
        <v>78</v>
      </c>
      <c r="AA62" s="113" t="s">
        <v>78</v>
      </c>
      <c r="AB62" s="113" t="s">
        <v>77</v>
      </c>
      <c r="AC62" s="113" t="s">
        <v>77</v>
      </c>
    </row>
    <row r="63" spans="1:29" ht="15" x14ac:dyDescent="0.25">
      <c r="A63" s="112" t="s">
        <v>352</v>
      </c>
      <c r="B63" s="112" t="s">
        <v>1067</v>
      </c>
      <c r="C63" s="112" t="s">
        <v>1416</v>
      </c>
      <c r="D63" s="112" t="s">
        <v>353</v>
      </c>
      <c r="E63" s="112" t="s">
        <v>1069</v>
      </c>
      <c r="F63" s="112" t="s">
        <v>76</v>
      </c>
      <c r="G63" s="112">
        <f>SUM(COUNTIFS(H63:AC63,{"Föreläggande";"Föreläggande vid vite";"Anmärkning";"Avstående från ingripande"},$H$9:$AC$9,"&lt;&gt;*KF*"))</f>
        <v>2</v>
      </c>
      <c r="H63" s="113" t="s">
        <v>78</v>
      </c>
      <c r="I63" s="113" t="s">
        <v>77</v>
      </c>
      <c r="J63" s="113" t="s">
        <v>77</v>
      </c>
      <c r="K63" s="113" t="s">
        <v>77</v>
      </c>
      <c r="L63" s="113" t="s">
        <v>77</v>
      </c>
      <c r="M63" s="113" t="s">
        <v>77</v>
      </c>
      <c r="N63" s="113" t="s">
        <v>77</v>
      </c>
      <c r="O63" s="113" t="s">
        <v>78</v>
      </c>
      <c r="P63" s="113" t="s">
        <v>77</v>
      </c>
      <c r="Q63" s="113" t="s">
        <v>77</v>
      </c>
      <c r="R63" s="113" t="s">
        <v>77</v>
      </c>
      <c r="S63" s="113" t="s">
        <v>77</v>
      </c>
      <c r="T63" s="113"/>
      <c r="U63" s="113"/>
      <c r="V63" s="113" t="s">
        <v>77</v>
      </c>
      <c r="W63" s="113" t="s">
        <v>78</v>
      </c>
      <c r="X63" s="113" t="s">
        <v>78</v>
      </c>
      <c r="Y63" s="113" t="s">
        <v>78</v>
      </c>
      <c r="Z63" s="113" t="s">
        <v>78</v>
      </c>
      <c r="AA63" s="113" t="s">
        <v>78</v>
      </c>
      <c r="AB63" s="113" t="s">
        <v>77</v>
      </c>
      <c r="AC63" s="113" t="s">
        <v>77</v>
      </c>
    </row>
    <row r="64" spans="1:29" ht="15" x14ac:dyDescent="0.25">
      <c r="A64" s="112" t="s">
        <v>738</v>
      </c>
      <c r="B64" s="112" t="s">
        <v>1194</v>
      </c>
      <c r="C64" s="112" t="s">
        <v>1417</v>
      </c>
      <c r="D64" s="112" t="s">
        <v>1418</v>
      </c>
      <c r="E64" s="112" t="s">
        <v>1419</v>
      </c>
      <c r="F64" s="112" t="s">
        <v>76</v>
      </c>
      <c r="G64" s="112">
        <f>SUM(COUNTIFS(H64:AC64,{"Föreläggande";"Föreläggande vid vite";"Anmärkning";"Avstående från ingripande"},$H$9:$AC$9,"&lt;&gt;*KF*"))</f>
        <v>1</v>
      </c>
      <c r="H64" s="113" t="s">
        <v>77</v>
      </c>
      <c r="I64" s="113" t="s">
        <v>77</v>
      </c>
      <c r="J64" s="113" t="s">
        <v>77</v>
      </c>
      <c r="K64" s="113" t="s">
        <v>77</v>
      </c>
      <c r="L64" s="113" t="s">
        <v>77</v>
      </c>
      <c r="M64" s="113" t="s">
        <v>77</v>
      </c>
      <c r="N64" s="113" t="s">
        <v>77</v>
      </c>
      <c r="O64" s="113" t="s">
        <v>77</v>
      </c>
      <c r="P64" s="113" t="s">
        <v>77</v>
      </c>
      <c r="Q64" s="113" t="s">
        <v>77</v>
      </c>
      <c r="R64" s="113" t="s">
        <v>77</v>
      </c>
      <c r="S64" s="113" t="s">
        <v>77</v>
      </c>
      <c r="T64" s="113"/>
      <c r="U64" s="113"/>
      <c r="V64" s="113" t="s">
        <v>77</v>
      </c>
      <c r="W64" s="113" t="s">
        <v>78</v>
      </c>
      <c r="X64" s="113" t="s">
        <v>77</v>
      </c>
      <c r="Y64" s="113" t="s">
        <v>78</v>
      </c>
      <c r="Z64" s="113" t="s">
        <v>78</v>
      </c>
      <c r="AA64" s="113" t="s">
        <v>78</v>
      </c>
      <c r="AB64" s="113" t="s">
        <v>77</v>
      </c>
      <c r="AC64" s="113" t="s">
        <v>77</v>
      </c>
    </row>
    <row r="65" spans="1:29" ht="15" x14ac:dyDescent="0.25">
      <c r="A65" s="112" t="s">
        <v>264</v>
      </c>
      <c r="B65" s="112" t="s">
        <v>1008</v>
      </c>
      <c r="C65" s="112" t="s">
        <v>1420</v>
      </c>
      <c r="D65" s="112" t="s">
        <v>265</v>
      </c>
      <c r="E65" s="112" t="s">
        <v>1076</v>
      </c>
      <c r="F65" s="112" t="s">
        <v>76</v>
      </c>
      <c r="G65" s="112">
        <f>SUM(COUNTIFS(H65:AC65,{"Föreläggande";"Föreläggande vid vite";"Anmärkning";"Avstående från ingripande"},$H$9:$AC$9,"&lt;&gt;*KF*"))</f>
        <v>0</v>
      </c>
      <c r="H65" s="113" t="s">
        <v>77</v>
      </c>
      <c r="I65" s="113" t="s">
        <v>77</v>
      </c>
      <c r="J65" s="113" t="s">
        <v>77</v>
      </c>
      <c r="K65" s="113" t="s">
        <v>77</v>
      </c>
      <c r="L65" s="113" t="s">
        <v>77</v>
      </c>
      <c r="M65" s="113" t="s">
        <v>77</v>
      </c>
      <c r="N65" s="113" t="s">
        <v>77</v>
      </c>
      <c r="O65" s="113" t="s">
        <v>77</v>
      </c>
      <c r="P65" s="113" t="s">
        <v>77</v>
      </c>
      <c r="Q65" s="113" t="s">
        <v>77</v>
      </c>
      <c r="R65" s="113" t="s">
        <v>77</v>
      </c>
      <c r="S65" s="113" t="s">
        <v>77</v>
      </c>
      <c r="T65" s="113"/>
      <c r="U65" s="113"/>
      <c r="V65" s="113" t="s">
        <v>77</v>
      </c>
      <c r="W65" s="113" t="s">
        <v>77</v>
      </c>
      <c r="X65" s="113" t="s">
        <v>77</v>
      </c>
      <c r="Y65" s="113" t="s">
        <v>77</v>
      </c>
      <c r="Z65" s="113" t="s">
        <v>77</v>
      </c>
      <c r="AA65" s="113" t="s">
        <v>77</v>
      </c>
      <c r="AB65" s="113" t="s">
        <v>77</v>
      </c>
      <c r="AC65" s="113" t="s">
        <v>77</v>
      </c>
    </row>
    <row r="66" spans="1:29" ht="15" x14ac:dyDescent="0.25">
      <c r="A66" s="112" t="s">
        <v>97</v>
      </c>
      <c r="B66" s="112" t="s">
        <v>1077</v>
      </c>
      <c r="C66" s="112" t="s">
        <v>1421</v>
      </c>
      <c r="D66" s="112" t="s">
        <v>366</v>
      </c>
      <c r="E66" s="112" t="s">
        <v>1079</v>
      </c>
      <c r="F66" s="112" t="s">
        <v>76</v>
      </c>
      <c r="G66" s="112">
        <f>SUM(COUNTIFS(H66:AC66,{"Föreläggande";"Föreläggande vid vite";"Anmärkning";"Avstående från ingripande"},$H$9:$AC$9,"&lt;&gt;*KF*"))</f>
        <v>0</v>
      </c>
      <c r="H66" s="113" t="s">
        <v>77</v>
      </c>
      <c r="I66" s="113" t="s">
        <v>77</v>
      </c>
      <c r="J66" s="113" t="s">
        <v>77</v>
      </c>
      <c r="K66" s="113" t="s">
        <v>77</v>
      </c>
      <c r="L66" s="113" t="s">
        <v>77</v>
      </c>
      <c r="M66" s="113" t="s">
        <v>77</v>
      </c>
      <c r="N66" s="113" t="s">
        <v>77</v>
      </c>
      <c r="O66" s="113" t="s">
        <v>77</v>
      </c>
      <c r="P66" s="113" t="s">
        <v>77</v>
      </c>
      <c r="Q66" s="113" t="s">
        <v>77</v>
      </c>
      <c r="R66" s="113" t="s">
        <v>77</v>
      </c>
      <c r="S66" s="113" t="s">
        <v>77</v>
      </c>
      <c r="T66" s="113"/>
      <c r="U66" s="113"/>
      <c r="V66" s="113" t="s">
        <v>77</v>
      </c>
      <c r="W66" s="113" t="s">
        <v>77</v>
      </c>
      <c r="X66" s="113" t="s">
        <v>77</v>
      </c>
      <c r="Y66" s="113" t="s">
        <v>77</v>
      </c>
      <c r="Z66" s="113" t="s">
        <v>77</v>
      </c>
      <c r="AA66" s="113" t="s">
        <v>77</v>
      </c>
      <c r="AB66" s="113" t="s">
        <v>77</v>
      </c>
      <c r="AC66" s="113" t="s">
        <v>77</v>
      </c>
    </row>
    <row r="67" spans="1:29" ht="15" x14ac:dyDescent="0.25">
      <c r="A67" s="112" t="s">
        <v>268</v>
      </c>
      <c r="B67" s="112" t="s">
        <v>1084</v>
      </c>
      <c r="C67" s="112" t="s">
        <v>1422</v>
      </c>
      <c r="D67" s="112" t="s">
        <v>487</v>
      </c>
      <c r="E67" s="112" t="s">
        <v>1086</v>
      </c>
      <c r="F67" s="112" t="s">
        <v>76</v>
      </c>
      <c r="G67" s="112">
        <f>SUM(COUNTIFS(H67:AC67,{"Föreläggande";"Föreläggande vid vite";"Anmärkning";"Avstående från ingripande"},$H$9:$AC$9,"&lt;&gt;*KF*"))</f>
        <v>0</v>
      </c>
      <c r="H67" s="113" t="s">
        <v>77</v>
      </c>
      <c r="I67" s="113" t="s">
        <v>77</v>
      </c>
      <c r="J67" s="113" t="s">
        <v>77</v>
      </c>
      <c r="K67" s="113" t="s">
        <v>77</v>
      </c>
      <c r="L67" s="113" t="s">
        <v>77</v>
      </c>
      <c r="M67" s="113" t="s">
        <v>77</v>
      </c>
      <c r="N67" s="113" t="s">
        <v>77</v>
      </c>
      <c r="O67" s="113" t="s">
        <v>77</v>
      </c>
      <c r="P67" s="113" t="s">
        <v>77</v>
      </c>
      <c r="Q67" s="113" t="s">
        <v>77</v>
      </c>
      <c r="R67" s="113" t="s">
        <v>77</v>
      </c>
      <c r="S67" s="113" t="s">
        <v>77</v>
      </c>
      <c r="T67" s="113"/>
      <c r="U67" s="113"/>
      <c r="V67" s="113" t="s">
        <v>77</v>
      </c>
      <c r="W67" s="113" t="s">
        <v>77</v>
      </c>
      <c r="X67" s="113" t="s">
        <v>77</v>
      </c>
      <c r="Y67" s="113" t="s">
        <v>77</v>
      </c>
      <c r="Z67" s="113" t="s">
        <v>77</v>
      </c>
      <c r="AA67" s="113" t="s">
        <v>77</v>
      </c>
      <c r="AB67" s="113" t="s">
        <v>77</v>
      </c>
      <c r="AC67" s="113" t="s">
        <v>77</v>
      </c>
    </row>
    <row r="68" spans="1:29" ht="15" x14ac:dyDescent="0.25">
      <c r="A68" s="112" t="s">
        <v>97</v>
      </c>
      <c r="B68" s="112" t="s">
        <v>993</v>
      </c>
      <c r="C68" s="112" t="s">
        <v>1423</v>
      </c>
      <c r="D68" s="112" t="s">
        <v>249</v>
      </c>
      <c r="E68" s="112" t="s">
        <v>1088</v>
      </c>
      <c r="F68" s="112" t="s">
        <v>76</v>
      </c>
      <c r="G68" s="112">
        <f>SUM(COUNTIFS(H68:AC68,{"Föreläggande";"Föreläggande vid vite";"Anmärkning";"Avstående från ingripande"},$H$9:$AC$9,"&lt;&gt;*KF*"))</f>
        <v>0</v>
      </c>
      <c r="H68" s="113" t="s">
        <v>77</v>
      </c>
      <c r="I68" s="113" t="s">
        <v>77</v>
      </c>
      <c r="J68" s="113" t="s">
        <v>77</v>
      </c>
      <c r="K68" s="113" t="s">
        <v>77</v>
      </c>
      <c r="L68" s="113" t="s">
        <v>77</v>
      </c>
      <c r="M68" s="113" t="s">
        <v>77</v>
      </c>
      <c r="N68" s="113" t="s">
        <v>77</v>
      </c>
      <c r="O68" s="113" t="s">
        <v>77</v>
      </c>
      <c r="P68" s="113" t="s">
        <v>77</v>
      </c>
      <c r="Q68" s="113" t="s">
        <v>77</v>
      </c>
      <c r="R68" s="113" t="s">
        <v>77</v>
      </c>
      <c r="S68" s="113" t="s">
        <v>77</v>
      </c>
      <c r="T68" s="113"/>
      <c r="U68" s="113"/>
      <c r="V68" s="113" t="s">
        <v>77</v>
      </c>
      <c r="W68" s="113" t="s">
        <v>77</v>
      </c>
      <c r="X68" s="113" t="s">
        <v>77</v>
      </c>
      <c r="Y68" s="113" t="s">
        <v>77</v>
      </c>
      <c r="Z68" s="113" t="s">
        <v>77</v>
      </c>
      <c r="AA68" s="113" t="s">
        <v>77</v>
      </c>
      <c r="AB68" s="113" t="s">
        <v>77</v>
      </c>
      <c r="AC68" s="113" t="s">
        <v>77</v>
      </c>
    </row>
    <row r="69" spans="1:29" ht="15" x14ac:dyDescent="0.25">
      <c r="A69" s="112" t="s">
        <v>274</v>
      </c>
      <c r="B69" s="112" t="s">
        <v>1089</v>
      </c>
      <c r="C69" s="112" t="s">
        <v>1424</v>
      </c>
      <c r="D69" s="112" t="s">
        <v>482</v>
      </c>
      <c r="E69" s="112" t="s">
        <v>1091</v>
      </c>
      <c r="F69" s="112" t="s">
        <v>76</v>
      </c>
      <c r="G69" s="112">
        <f>SUM(COUNTIFS(H69:AC69,{"Föreläggande";"Föreläggande vid vite";"Anmärkning";"Avstående från ingripande"},$H$9:$AC$9,"&lt;&gt;*KF*"))</f>
        <v>0</v>
      </c>
      <c r="H69" s="113" t="s">
        <v>77</v>
      </c>
      <c r="I69" s="113" t="s">
        <v>77</v>
      </c>
      <c r="J69" s="113" t="s">
        <v>77</v>
      </c>
      <c r="K69" s="113" t="s">
        <v>77</v>
      </c>
      <c r="L69" s="113" t="s">
        <v>77</v>
      </c>
      <c r="M69" s="113" t="s">
        <v>77</v>
      </c>
      <c r="N69" s="113" t="s">
        <v>77</v>
      </c>
      <c r="O69" s="113" t="s">
        <v>77</v>
      </c>
      <c r="P69" s="113" t="s">
        <v>77</v>
      </c>
      <c r="Q69" s="113" t="s">
        <v>77</v>
      </c>
      <c r="R69" s="113" t="s">
        <v>77</v>
      </c>
      <c r="S69" s="113" t="s">
        <v>77</v>
      </c>
      <c r="T69" s="113"/>
      <c r="U69" s="113"/>
      <c r="V69" s="113" t="s">
        <v>77</v>
      </c>
      <c r="W69" s="113" t="s">
        <v>77</v>
      </c>
      <c r="X69" s="113" t="s">
        <v>77</v>
      </c>
      <c r="Y69" s="113" t="s">
        <v>77</v>
      </c>
      <c r="Z69" s="113" t="s">
        <v>77</v>
      </c>
      <c r="AA69" s="113" t="s">
        <v>77</v>
      </c>
      <c r="AB69" s="113" t="s">
        <v>77</v>
      </c>
      <c r="AC69" s="113" t="s">
        <v>77</v>
      </c>
    </row>
    <row r="70" spans="1:29" ht="15" x14ac:dyDescent="0.25">
      <c r="A70" s="112" t="s">
        <v>197</v>
      </c>
      <c r="B70" s="112" t="s">
        <v>1092</v>
      </c>
      <c r="C70" s="112" t="s">
        <v>1425</v>
      </c>
      <c r="D70" s="112" t="s">
        <v>381</v>
      </c>
      <c r="E70" s="112" t="s">
        <v>1094</v>
      </c>
      <c r="F70" s="112" t="s">
        <v>76</v>
      </c>
      <c r="G70" s="112">
        <f>SUM(COUNTIFS(H70:AC70,{"Föreläggande";"Föreläggande vid vite";"Anmärkning";"Avstående från ingripande"},$H$9:$AC$9,"&lt;&gt;*KF*"))</f>
        <v>2</v>
      </c>
      <c r="H70" s="113" t="s">
        <v>78</v>
      </c>
      <c r="I70" s="113" t="s">
        <v>77</v>
      </c>
      <c r="J70" s="113" t="s">
        <v>77</v>
      </c>
      <c r="K70" s="113" t="s">
        <v>77</v>
      </c>
      <c r="L70" s="113" t="s">
        <v>77</v>
      </c>
      <c r="M70" s="113" t="s">
        <v>77</v>
      </c>
      <c r="N70" s="113" t="s">
        <v>77</v>
      </c>
      <c r="O70" s="113" t="s">
        <v>77</v>
      </c>
      <c r="P70" s="113" t="s">
        <v>77</v>
      </c>
      <c r="Q70" s="113" t="s">
        <v>77</v>
      </c>
      <c r="R70" s="113" t="s">
        <v>77</v>
      </c>
      <c r="S70" s="113" t="s">
        <v>78</v>
      </c>
      <c r="T70" s="113"/>
      <c r="U70" s="113"/>
      <c r="V70" s="113" t="s">
        <v>77</v>
      </c>
      <c r="W70" s="113" t="s">
        <v>78</v>
      </c>
      <c r="X70" s="113" t="s">
        <v>77</v>
      </c>
      <c r="Y70" s="113" t="s">
        <v>78</v>
      </c>
      <c r="Z70" s="113" t="s">
        <v>78</v>
      </c>
      <c r="AA70" s="113" t="s">
        <v>78</v>
      </c>
      <c r="AB70" s="113" t="s">
        <v>78</v>
      </c>
      <c r="AC70" s="113" t="s">
        <v>77</v>
      </c>
    </row>
    <row r="71" spans="1:29" ht="15" x14ac:dyDescent="0.25">
      <c r="A71" s="112" t="s">
        <v>268</v>
      </c>
      <c r="B71" s="112" t="s">
        <v>1098</v>
      </c>
      <c r="C71" s="112" t="s">
        <v>1426</v>
      </c>
      <c r="D71" s="112" t="s">
        <v>626</v>
      </c>
      <c r="E71" s="112" t="s">
        <v>1100</v>
      </c>
      <c r="F71" s="112" t="s">
        <v>76</v>
      </c>
      <c r="G71" s="112">
        <f>SUM(COUNTIFS(H71:AC71,{"Föreläggande";"Föreläggande vid vite";"Anmärkning";"Avstående från ingripande"},$H$9:$AC$9,"&lt;&gt;*KF*"))</f>
        <v>1</v>
      </c>
      <c r="H71" s="113" t="s">
        <v>78</v>
      </c>
      <c r="I71" s="113" t="s">
        <v>77</v>
      </c>
      <c r="J71" s="113" t="s">
        <v>77</v>
      </c>
      <c r="K71" s="113" t="s">
        <v>77</v>
      </c>
      <c r="L71" s="113" t="s">
        <v>77</v>
      </c>
      <c r="M71" s="113" t="s">
        <v>77</v>
      </c>
      <c r="N71" s="113" t="s">
        <v>77</v>
      </c>
      <c r="O71" s="113" t="s">
        <v>77</v>
      </c>
      <c r="P71" s="113" t="s">
        <v>78</v>
      </c>
      <c r="Q71" s="113" t="s">
        <v>77</v>
      </c>
      <c r="R71" s="113" t="s">
        <v>77</v>
      </c>
      <c r="S71" s="113" t="s">
        <v>77</v>
      </c>
      <c r="T71" s="113"/>
      <c r="U71" s="113"/>
      <c r="V71" s="113" t="s">
        <v>77</v>
      </c>
      <c r="W71" s="113" t="s">
        <v>77</v>
      </c>
      <c r="X71" s="113" t="s">
        <v>77</v>
      </c>
      <c r="Y71" s="113" t="s">
        <v>77</v>
      </c>
      <c r="Z71" s="113" t="s">
        <v>77</v>
      </c>
      <c r="AA71" s="113" t="s">
        <v>77</v>
      </c>
      <c r="AB71" s="113" t="s">
        <v>77</v>
      </c>
      <c r="AC71" s="113" t="s">
        <v>77</v>
      </c>
    </row>
    <row r="72" spans="1:29" ht="15" x14ac:dyDescent="0.25">
      <c r="A72" s="112" t="s">
        <v>97</v>
      </c>
      <c r="B72" s="112" t="s">
        <v>1022</v>
      </c>
      <c r="C72" s="112" t="s">
        <v>1427</v>
      </c>
      <c r="D72" s="112" t="s">
        <v>278</v>
      </c>
      <c r="E72" s="112" t="s">
        <v>1105</v>
      </c>
      <c r="F72" s="112" t="s">
        <v>76</v>
      </c>
      <c r="G72" s="112">
        <f>SUM(COUNTIFS(H72:AC72,{"Föreläggande";"Föreläggande vid vite";"Anmärkning";"Avstående från ingripande"},$H$9:$AC$9,"&lt;&gt;*KF*"))</f>
        <v>1</v>
      </c>
      <c r="H72" s="113" t="s">
        <v>78</v>
      </c>
      <c r="I72" s="113" t="s">
        <v>77</v>
      </c>
      <c r="J72" s="113" t="s">
        <v>78</v>
      </c>
      <c r="K72" s="113" t="s">
        <v>78</v>
      </c>
      <c r="L72" s="113" t="s">
        <v>77</v>
      </c>
      <c r="M72" s="113" t="s">
        <v>77</v>
      </c>
      <c r="N72" s="113" t="s">
        <v>77</v>
      </c>
      <c r="O72" s="113" t="s">
        <v>77</v>
      </c>
      <c r="P72" s="113" t="s">
        <v>78</v>
      </c>
      <c r="Q72" s="113" t="s">
        <v>77</v>
      </c>
      <c r="R72" s="113" t="s">
        <v>77</v>
      </c>
      <c r="S72" s="113" t="s">
        <v>77</v>
      </c>
      <c r="T72" s="113"/>
      <c r="U72" s="113"/>
      <c r="V72" s="113" t="s">
        <v>78</v>
      </c>
      <c r="W72" s="113" t="s">
        <v>77</v>
      </c>
      <c r="X72" s="113" t="s">
        <v>77</v>
      </c>
      <c r="Y72" s="113" t="s">
        <v>77</v>
      </c>
      <c r="Z72" s="113" t="s">
        <v>77</v>
      </c>
      <c r="AA72" s="113" t="s">
        <v>77</v>
      </c>
      <c r="AB72" s="113" t="s">
        <v>77</v>
      </c>
      <c r="AC72" s="113" t="s">
        <v>77</v>
      </c>
    </row>
    <row r="73" spans="1:29" ht="15" x14ac:dyDescent="0.25">
      <c r="A73" s="112" t="s">
        <v>389</v>
      </c>
      <c r="B73" s="112" t="s">
        <v>1028</v>
      </c>
      <c r="C73" s="112" t="s">
        <v>1428</v>
      </c>
      <c r="D73" s="112" t="s">
        <v>1429</v>
      </c>
      <c r="E73" s="112" t="s">
        <v>1430</v>
      </c>
      <c r="F73" s="112" t="s">
        <v>107</v>
      </c>
      <c r="G73" s="112">
        <f>SUM(COUNTIFS(H73:AC73,{"Föreläggande";"Föreläggande vid vite";"Anmärkning";"Avstående från ingripande"},$H$9:$AC$9,"&lt;&gt;*KF*"))</f>
        <v>1</v>
      </c>
      <c r="H73" s="113" t="s">
        <v>77</v>
      </c>
      <c r="I73" s="113" t="s">
        <v>77</v>
      </c>
      <c r="J73" s="113" t="s">
        <v>77</v>
      </c>
      <c r="K73" s="113" t="s">
        <v>77</v>
      </c>
      <c r="L73" s="113" t="s">
        <v>77</v>
      </c>
      <c r="M73" s="113"/>
      <c r="N73" s="113"/>
      <c r="O73" s="113" t="s">
        <v>77</v>
      </c>
      <c r="P73" s="113" t="s">
        <v>77</v>
      </c>
      <c r="Q73" s="113" t="s">
        <v>77</v>
      </c>
      <c r="R73" s="113" t="s">
        <v>77</v>
      </c>
      <c r="S73" s="113"/>
      <c r="T73" s="113" t="s">
        <v>77</v>
      </c>
      <c r="U73" s="113" t="s">
        <v>77</v>
      </c>
      <c r="V73" s="113" t="s">
        <v>77</v>
      </c>
      <c r="W73" s="113" t="s">
        <v>78</v>
      </c>
      <c r="X73" s="113" t="s">
        <v>77</v>
      </c>
      <c r="Y73" s="113" t="s">
        <v>77</v>
      </c>
      <c r="Z73" s="113" t="s">
        <v>78</v>
      </c>
      <c r="AA73" s="113" t="s">
        <v>78</v>
      </c>
      <c r="AB73" s="113"/>
      <c r="AC73" s="113" t="s">
        <v>77</v>
      </c>
    </row>
    <row r="74" spans="1:29" ht="15" x14ac:dyDescent="0.25">
      <c r="A74" s="112" t="s">
        <v>257</v>
      </c>
      <c r="B74" s="112" t="s">
        <v>1002</v>
      </c>
      <c r="C74" s="112" t="s">
        <v>1431</v>
      </c>
      <c r="D74" s="112" t="s">
        <v>1432</v>
      </c>
      <c r="E74" s="112" t="s">
        <v>1433</v>
      </c>
      <c r="F74" s="112" t="s">
        <v>107</v>
      </c>
      <c r="G74" s="112">
        <f>SUM(COUNTIFS(H74:AC74,{"Föreläggande";"Föreläggande vid vite";"Anmärkning";"Avstående från ingripande"},$H$9:$AC$9,"&lt;&gt;*KF*"))</f>
        <v>1</v>
      </c>
      <c r="H74" s="113" t="s">
        <v>78</v>
      </c>
      <c r="I74" s="113" t="s">
        <v>77</v>
      </c>
      <c r="J74" s="113" t="s">
        <v>78</v>
      </c>
      <c r="K74" s="113" t="s">
        <v>77</v>
      </c>
      <c r="L74" s="113" t="s">
        <v>77</v>
      </c>
      <c r="M74" s="113"/>
      <c r="N74" s="113"/>
      <c r="O74" s="113" t="s">
        <v>77</v>
      </c>
      <c r="P74" s="113" t="s">
        <v>77</v>
      </c>
      <c r="Q74" s="113" t="s">
        <v>77</v>
      </c>
      <c r="R74" s="113" t="s">
        <v>77</v>
      </c>
      <c r="S74" s="113"/>
      <c r="T74" s="113" t="s">
        <v>77</v>
      </c>
      <c r="U74" s="113" t="s">
        <v>77</v>
      </c>
      <c r="V74" s="113" t="s">
        <v>77</v>
      </c>
      <c r="W74" s="113" t="s">
        <v>77</v>
      </c>
      <c r="X74" s="113" t="s">
        <v>77</v>
      </c>
      <c r="Y74" s="113" t="s">
        <v>77</v>
      </c>
      <c r="Z74" s="113" t="s">
        <v>77</v>
      </c>
      <c r="AA74" s="113" t="s">
        <v>77</v>
      </c>
      <c r="AB74" s="113"/>
      <c r="AC74" s="113" t="s">
        <v>77</v>
      </c>
    </row>
    <row r="75" spans="1:29" ht="15" x14ac:dyDescent="0.25">
      <c r="A75" s="112" t="s">
        <v>257</v>
      </c>
      <c r="B75" s="112" t="s">
        <v>1002</v>
      </c>
      <c r="C75" s="112" t="s">
        <v>1434</v>
      </c>
      <c r="D75" s="112" t="s">
        <v>1435</v>
      </c>
      <c r="E75" s="112" t="s">
        <v>1436</v>
      </c>
      <c r="F75" s="112" t="s">
        <v>107</v>
      </c>
      <c r="G75" s="112">
        <f>SUM(COUNTIFS(H75:AC75,{"Föreläggande";"Föreläggande vid vite";"Anmärkning";"Avstående från ingripande"},$H$9:$AC$9,"&lt;&gt;*KF*"))</f>
        <v>0</v>
      </c>
      <c r="H75" s="113" t="s">
        <v>77</v>
      </c>
      <c r="I75" s="113" t="s">
        <v>77</v>
      </c>
      <c r="J75" s="113" t="s">
        <v>77</v>
      </c>
      <c r="K75" s="113" t="s">
        <v>77</v>
      </c>
      <c r="L75" s="113" t="s">
        <v>77</v>
      </c>
      <c r="M75" s="113"/>
      <c r="N75" s="113"/>
      <c r="O75" s="113" t="s">
        <v>77</v>
      </c>
      <c r="P75" s="113" t="s">
        <v>77</v>
      </c>
      <c r="Q75" s="113" t="s">
        <v>77</v>
      </c>
      <c r="R75" s="113" t="s">
        <v>77</v>
      </c>
      <c r="S75" s="113"/>
      <c r="T75" s="113" t="s">
        <v>77</v>
      </c>
      <c r="U75" s="113" t="s">
        <v>77</v>
      </c>
      <c r="V75" s="113" t="s">
        <v>77</v>
      </c>
      <c r="W75" s="113" t="s">
        <v>77</v>
      </c>
      <c r="X75" s="113" t="s">
        <v>77</v>
      </c>
      <c r="Y75" s="113" t="s">
        <v>77</v>
      </c>
      <c r="Z75" s="113" t="s">
        <v>77</v>
      </c>
      <c r="AA75" s="113" t="s">
        <v>77</v>
      </c>
      <c r="AB75" s="113"/>
      <c r="AC75" s="113" t="s">
        <v>77</v>
      </c>
    </row>
    <row r="76" spans="1:29" ht="15" x14ac:dyDescent="0.25">
      <c r="A76" s="112" t="s">
        <v>264</v>
      </c>
      <c r="B76" s="112" t="s">
        <v>1095</v>
      </c>
      <c r="C76" s="112" t="s">
        <v>1437</v>
      </c>
      <c r="D76" s="112" t="s">
        <v>1438</v>
      </c>
      <c r="E76" s="112" t="s">
        <v>1439</v>
      </c>
      <c r="F76" s="112" t="s">
        <v>107</v>
      </c>
      <c r="G76" s="112">
        <f>SUM(COUNTIFS(H76:AC76,{"Föreläggande";"Föreläggande vid vite";"Anmärkning";"Avstående från ingripande"},$H$9:$AC$9,"&lt;&gt;*KF*"))</f>
        <v>0</v>
      </c>
      <c r="H76" s="113" t="s">
        <v>77</v>
      </c>
      <c r="I76" s="113" t="s">
        <v>77</v>
      </c>
      <c r="J76" s="113" t="s">
        <v>77</v>
      </c>
      <c r="K76" s="113" t="s">
        <v>77</v>
      </c>
      <c r="L76" s="113" t="s">
        <v>77</v>
      </c>
      <c r="M76" s="113"/>
      <c r="N76" s="113"/>
      <c r="O76" s="113" t="s">
        <v>77</v>
      </c>
      <c r="P76" s="113" t="s">
        <v>77</v>
      </c>
      <c r="Q76" s="113" t="s">
        <v>77</v>
      </c>
      <c r="R76" s="113" t="s">
        <v>77</v>
      </c>
      <c r="S76" s="113"/>
      <c r="T76" s="113" t="s">
        <v>77</v>
      </c>
      <c r="U76" s="113" t="s">
        <v>77</v>
      </c>
      <c r="V76" s="113" t="s">
        <v>77</v>
      </c>
      <c r="W76" s="113" t="s">
        <v>77</v>
      </c>
      <c r="X76" s="113" t="s">
        <v>77</v>
      </c>
      <c r="Y76" s="113" t="s">
        <v>77</v>
      </c>
      <c r="Z76" s="113" t="s">
        <v>77</v>
      </c>
      <c r="AA76" s="113" t="s">
        <v>77</v>
      </c>
      <c r="AB76" s="113"/>
      <c r="AC76" s="113" t="s">
        <v>77</v>
      </c>
    </row>
    <row r="77" spans="1:29" ht="15" x14ac:dyDescent="0.25">
      <c r="A77" s="112" t="s">
        <v>72</v>
      </c>
      <c r="B77" s="112" t="s">
        <v>1039</v>
      </c>
      <c r="C77" s="112" t="s">
        <v>1440</v>
      </c>
      <c r="D77" s="112" t="s">
        <v>1441</v>
      </c>
      <c r="E77" s="112" t="s">
        <v>1442</v>
      </c>
      <c r="F77" s="112" t="s">
        <v>107</v>
      </c>
      <c r="G77" s="112">
        <f>SUM(COUNTIFS(H77:AC77,{"Föreläggande";"Föreläggande vid vite";"Anmärkning";"Avstående från ingripande"},$H$9:$AC$9,"&lt;&gt;*KF*"))</f>
        <v>1</v>
      </c>
      <c r="H77" s="113" t="s">
        <v>78</v>
      </c>
      <c r="I77" s="113" t="s">
        <v>78</v>
      </c>
      <c r="J77" s="113" t="s">
        <v>77</v>
      </c>
      <c r="K77" s="113" t="s">
        <v>77</v>
      </c>
      <c r="L77" s="113" t="s">
        <v>77</v>
      </c>
      <c r="M77" s="113"/>
      <c r="N77" s="113"/>
      <c r="O77" s="113" t="s">
        <v>77</v>
      </c>
      <c r="P77" s="113" t="s">
        <v>77</v>
      </c>
      <c r="Q77" s="113" t="s">
        <v>77</v>
      </c>
      <c r="R77" s="113" t="s">
        <v>77</v>
      </c>
      <c r="S77" s="113"/>
      <c r="T77" s="113" t="s">
        <v>77</v>
      </c>
      <c r="U77" s="113" t="s">
        <v>77</v>
      </c>
      <c r="V77" s="113" t="s">
        <v>77</v>
      </c>
      <c r="W77" s="113" t="s">
        <v>77</v>
      </c>
      <c r="X77" s="113" t="s">
        <v>77</v>
      </c>
      <c r="Y77" s="113" t="s">
        <v>77</v>
      </c>
      <c r="Z77" s="113" t="s">
        <v>77</v>
      </c>
      <c r="AA77" s="113" t="s">
        <v>77</v>
      </c>
      <c r="AB77" s="113"/>
      <c r="AC77" s="113" t="s">
        <v>77</v>
      </c>
    </row>
    <row r="78" spans="1:29" ht="15" x14ac:dyDescent="0.25">
      <c r="A78" s="112" t="s">
        <v>264</v>
      </c>
      <c r="B78" s="112" t="s">
        <v>1095</v>
      </c>
      <c r="C78" s="112" t="s">
        <v>1443</v>
      </c>
      <c r="D78" s="112" t="s">
        <v>1444</v>
      </c>
      <c r="E78" s="112" t="s">
        <v>1445</v>
      </c>
      <c r="F78" s="112" t="s">
        <v>107</v>
      </c>
      <c r="G78" s="112">
        <f>SUM(COUNTIFS(H78:AC78,{"Föreläggande";"Föreläggande vid vite";"Anmärkning";"Avstående från ingripande"},$H$9:$AC$9,"&lt;&gt;*KF*"))</f>
        <v>1</v>
      </c>
      <c r="H78" s="113" t="s">
        <v>78</v>
      </c>
      <c r="I78" s="113" t="s">
        <v>78</v>
      </c>
      <c r="J78" s="113" t="s">
        <v>77</v>
      </c>
      <c r="K78" s="113" t="s">
        <v>77</v>
      </c>
      <c r="L78" s="113" t="s">
        <v>78</v>
      </c>
      <c r="M78" s="113"/>
      <c r="N78" s="113"/>
      <c r="O78" s="113" t="s">
        <v>77</v>
      </c>
      <c r="P78" s="113" t="s">
        <v>77</v>
      </c>
      <c r="Q78" s="113" t="s">
        <v>77</v>
      </c>
      <c r="R78" s="113" t="s">
        <v>77</v>
      </c>
      <c r="S78" s="113"/>
      <c r="T78" s="113" t="s">
        <v>77</v>
      </c>
      <c r="U78" s="113" t="s">
        <v>78</v>
      </c>
      <c r="V78" s="113" t="s">
        <v>77</v>
      </c>
      <c r="W78" s="113" t="s">
        <v>77</v>
      </c>
      <c r="X78" s="113" t="s">
        <v>77</v>
      </c>
      <c r="Y78" s="113" t="s">
        <v>77</v>
      </c>
      <c r="Z78" s="113" t="s">
        <v>77</v>
      </c>
      <c r="AA78" s="113" t="s">
        <v>77</v>
      </c>
      <c r="AB78" s="113"/>
      <c r="AC78" s="113" t="s">
        <v>77</v>
      </c>
    </row>
    <row r="79" spans="1:29" ht="15" x14ac:dyDescent="0.25">
      <c r="A79" s="112" t="s">
        <v>264</v>
      </c>
      <c r="B79" s="112" t="s">
        <v>1095</v>
      </c>
      <c r="C79" s="112" t="s">
        <v>1446</v>
      </c>
      <c r="D79" s="112" t="s">
        <v>1447</v>
      </c>
      <c r="E79" s="112" t="s">
        <v>1448</v>
      </c>
      <c r="F79" s="112" t="s">
        <v>107</v>
      </c>
      <c r="G79" s="112">
        <f>SUM(COUNTIFS(H79:AC79,{"Föreläggande";"Föreläggande vid vite";"Anmärkning";"Avstående från ingripande"},$H$9:$AC$9,"&lt;&gt;*KF*"))</f>
        <v>1</v>
      </c>
      <c r="H79" s="113" t="s">
        <v>78</v>
      </c>
      <c r="I79" s="113" t="s">
        <v>77</v>
      </c>
      <c r="J79" s="113" t="s">
        <v>77</v>
      </c>
      <c r="K79" s="113" t="s">
        <v>77</v>
      </c>
      <c r="L79" s="113" t="s">
        <v>78</v>
      </c>
      <c r="M79" s="113"/>
      <c r="N79" s="113"/>
      <c r="O79" s="113" t="s">
        <v>77</v>
      </c>
      <c r="P79" s="113" t="s">
        <v>77</v>
      </c>
      <c r="Q79" s="113" t="s">
        <v>77</v>
      </c>
      <c r="R79" s="113" t="s">
        <v>77</v>
      </c>
      <c r="S79" s="113"/>
      <c r="T79" s="113" t="s">
        <v>77</v>
      </c>
      <c r="U79" s="113" t="s">
        <v>77</v>
      </c>
      <c r="V79" s="113" t="s">
        <v>77</v>
      </c>
      <c r="W79" s="113" t="s">
        <v>77</v>
      </c>
      <c r="X79" s="113" t="s">
        <v>77</v>
      </c>
      <c r="Y79" s="113" t="s">
        <v>77</v>
      </c>
      <c r="Z79" s="113" t="s">
        <v>77</v>
      </c>
      <c r="AA79" s="113" t="s">
        <v>77</v>
      </c>
      <c r="AB79" s="113"/>
      <c r="AC79" s="113" t="s">
        <v>77</v>
      </c>
    </row>
    <row r="80" spans="1:29" ht="15" x14ac:dyDescent="0.25">
      <c r="A80" s="112" t="s">
        <v>97</v>
      </c>
      <c r="B80" s="112" t="s">
        <v>1064</v>
      </c>
      <c r="C80" s="112" t="s">
        <v>1449</v>
      </c>
      <c r="D80" s="112" t="s">
        <v>1450</v>
      </c>
      <c r="E80" s="112" t="s">
        <v>1451</v>
      </c>
      <c r="F80" s="112" t="s">
        <v>107</v>
      </c>
      <c r="G80" s="112">
        <f>SUM(COUNTIFS(H80:AC80,{"Föreläggande";"Föreläggande vid vite";"Anmärkning";"Avstående från ingripande"},$H$9:$AC$9,"&lt;&gt;*KF*"))</f>
        <v>1</v>
      </c>
      <c r="H80" s="113" t="s">
        <v>78</v>
      </c>
      <c r="I80" s="113" t="s">
        <v>77</v>
      </c>
      <c r="J80" s="113" t="s">
        <v>78</v>
      </c>
      <c r="K80" s="113" t="s">
        <v>77</v>
      </c>
      <c r="L80" s="113" t="s">
        <v>77</v>
      </c>
      <c r="M80" s="113"/>
      <c r="N80" s="113"/>
      <c r="O80" s="113" t="s">
        <v>77</v>
      </c>
      <c r="P80" s="113" t="s">
        <v>77</v>
      </c>
      <c r="Q80" s="113" t="s">
        <v>77</v>
      </c>
      <c r="R80" s="113" t="s">
        <v>77</v>
      </c>
      <c r="S80" s="113"/>
      <c r="T80" s="113" t="s">
        <v>77</v>
      </c>
      <c r="U80" s="113" t="s">
        <v>77</v>
      </c>
      <c r="V80" s="113" t="s">
        <v>77</v>
      </c>
      <c r="W80" s="113" t="s">
        <v>77</v>
      </c>
      <c r="X80" s="113" t="s">
        <v>77</v>
      </c>
      <c r="Y80" s="113" t="s">
        <v>77</v>
      </c>
      <c r="Z80" s="113" t="s">
        <v>77</v>
      </c>
      <c r="AA80" s="113" t="s">
        <v>77</v>
      </c>
      <c r="AB80" s="113"/>
      <c r="AC80" s="113" t="s">
        <v>77</v>
      </c>
    </row>
    <row r="81" spans="1:29" ht="15" x14ac:dyDescent="0.25">
      <c r="A81" s="112" t="s">
        <v>264</v>
      </c>
      <c r="B81" s="112" t="s">
        <v>1058</v>
      </c>
      <c r="C81" s="112" t="s">
        <v>1452</v>
      </c>
      <c r="D81" s="112" t="s">
        <v>1453</v>
      </c>
      <c r="E81" s="112" t="s">
        <v>1454</v>
      </c>
      <c r="F81" s="112" t="s">
        <v>107</v>
      </c>
      <c r="G81" s="112">
        <f>SUM(COUNTIFS(H81:AC81,{"Föreläggande";"Föreläggande vid vite";"Anmärkning";"Avstående från ingripande"},$H$9:$AC$9,"&lt;&gt;*KF*"))</f>
        <v>0</v>
      </c>
      <c r="H81" s="113" t="s">
        <v>77</v>
      </c>
      <c r="I81" s="113" t="s">
        <v>77</v>
      </c>
      <c r="J81" s="113" t="s">
        <v>77</v>
      </c>
      <c r="K81" s="113" t="s">
        <v>77</v>
      </c>
      <c r="L81" s="113" t="s">
        <v>77</v>
      </c>
      <c r="M81" s="113"/>
      <c r="N81" s="113"/>
      <c r="O81" s="113" t="s">
        <v>77</v>
      </c>
      <c r="P81" s="113" t="s">
        <v>77</v>
      </c>
      <c r="Q81" s="113" t="s">
        <v>77</v>
      </c>
      <c r="R81" s="113" t="s">
        <v>77</v>
      </c>
      <c r="S81" s="113"/>
      <c r="T81" s="113" t="s">
        <v>77</v>
      </c>
      <c r="U81" s="113" t="s">
        <v>77</v>
      </c>
      <c r="V81" s="113" t="s">
        <v>77</v>
      </c>
      <c r="W81" s="113" t="s">
        <v>77</v>
      </c>
      <c r="X81" s="113" t="s">
        <v>77</v>
      </c>
      <c r="Y81" s="113" t="s">
        <v>77</v>
      </c>
      <c r="Z81" s="113" t="s">
        <v>77</v>
      </c>
      <c r="AA81" s="113" t="s">
        <v>77</v>
      </c>
      <c r="AB81" s="113"/>
      <c r="AC81" s="113" t="s">
        <v>77</v>
      </c>
    </row>
    <row r="82" spans="1:29" ht="15" x14ac:dyDescent="0.25">
      <c r="A82" s="112" t="s">
        <v>84</v>
      </c>
      <c r="B82" s="112" t="s">
        <v>1070</v>
      </c>
      <c r="C82" s="112" t="s">
        <v>728</v>
      </c>
      <c r="D82" s="112" t="s">
        <v>1455</v>
      </c>
      <c r="E82" s="112" t="s">
        <v>1456</v>
      </c>
      <c r="F82" s="112" t="s">
        <v>107</v>
      </c>
      <c r="G82" s="112">
        <f>SUM(COUNTIFS(H82:AC82,{"Föreläggande";"Föreläggande vid vite";"Anmärkning";"Avstående från ingripande"},$H$9:$AC$9,"&lt;&gt;*KF*"))</f>
        <v>0</v>
      </c>
      <c r="H82" s="113" t="s">
        <v>77</v>
      </c>
      <c r="I82" s="113" t="s">
        <v>77</v>
      </c>
      <c r="J82" s="113" t="s">
        <v>77</v>
      </c>
      <c r="K82" s="113" t="s">
        <v>77</v>
      </c>
      <c r="L82" s="113" t="s">
        <v>77</v>
      </c>
      <c r="M82" s="113"/>
      <c r="N82" s="113"/>
      <c r="O82" s="113" t="s">
        <v>77</v>
      </c>
      <c r="P82" s="113" t="s">
        <v>77</v>
      </c>
      <c r="Q82" s="113" t="s">
        <v>77</v>
      </c>
      <c r="R82" s="113" t="s">
        <v>77</v>
      </c>
      <c r="S82" s="113"/>
      <c r="T82" s="113" t="s">
        <v>77</v>
      </c>
      <c r="U82" s="113" t="s">
        <v>77</v>
      </c>
      <c r="V82" s="113" t="s">
        <v>77</v>
      </c>
      <c r="W82" s="113" t="s">
        <v>77</v>
      </c>
      <c r="X82" s="113" t="s">
        <v>77</v>
      </c>
      <c r="Y82" s="113" t="s">
        <v>77</v>
      </c>
      <c r="Z82" s="113" t="s">
        <v>77</v>
      </c>
      <c r="AA82" s="113" t="s">
        <v>77</v>
      </c>
      <c r="AB82" s="113"/>
      <c r="AC82" s="113" t="s">
        <v>77</v>
      </c>
    </row>
    <row r="83" spans="1:29" ht="15" x14ac:dyDescent="0.25">
      <c r="A83" s="112" t="s">
        <v>84</v>
      </c>
      <c r="B83" s="112" t="s">
        <v>1070</v>
      </c>
      <c r="C83" s="112" t="s">
        <v>1457</v>
      </c>
      <c r="D83" s="112" t="s">
        <v>1458</v>
      </c>
      <c r="E83" s="112" t="s">
        <v>1459</v>
      </c>
      <c r="F83" s="112" t="s">
        <v>107</v>
      </c>
      <c r="G83" s="112">
        <f>SUM(COUNTIFS(H83:AC83,{"Föreläggande";"Föreläggande vid vite";"Anmärkning";"Avstående från ingripande"},$H$9:$AC$9,"&lt;&gt;*KF*"))</f>
        <v>1</v>
      </c>
      <c r="H83" s="113" t="s">
        <v>77</v>
      </c>
      <c r="I83" s="113" t="s">
        <v>77</v>
      </c>
      <c r="J83" s="113" t="s">
        <v>77</v>
      </c>
      <c r="K83" s="113" t="s">
        <v>77</v>
      </c>
      <c r="L83" s="113" t="s">
        <v>77</v>
      </c>
      <c r="M83" s="113"/>
      <c r="N83" s="113"/>
      <c r="O83" s="113" t="s">
        <v>77</v>
      </c>
      <c r="P83" s="113" t="s">
        <v>77</v>
      </c>
      <c r="Q83" s="113" t="s">
        <v>77</v>
      </c>
      <c r="R83" s="113" t="s">
        <v>77</v>
      </c>
      <c r="S83" s="113"/>
      <c r="T83" s="113" t="s">
        <v>77</v>
      </c>
      <c r="U83" s="113" t="s">
        <v>77</v>
      </c>
      <c r="V83" s="113" t="s">
        <v>77</v>
      </c>
      <c r="W83" s="113" t="s">
        <v>78</v>
      </c>
      <c r="X83" s="113" t="s">
        <v>77</v>
      </c>
      <c r="Y83" s="113" t="s">
        <v>78</v>
      </c>
      <c r="Z83" s="113" t="s">
        <v>78</v>
      </c>
      <c r="AA83" s="113" t="s">
        <v>78</v>
      </c>
      <c r="AB83" s="113"/>
      <c r="AC83" s="113" t="s">
        <v>77</v>
      </c>
    </row>
    <row r="84" spans="1:29" ht="15" x14ac:dyDescent="0.25">
      <c r="A84" s="112" t="s">
        <v>84</v>
      </c>
      <c r="B84" s="112" t="s">
        <v>1070</v>
      </c>
      <c r="C84" s="112" t="s">
        <v>1460</v>
      </c>
      <c r="D84" s="112" t="s">
        <v>1461</v>
      </c>
      <c r="E84" s="112" t="s">
        <v>1462</v>
      </c>
      <c r="F84" s="112" t="s">
        <v>107</v>
      </c>
      <c r="G84" s="112">
        <f>SUM(COUNTIFS(H84:AC84,{"Föreläggande";"Föreläggande vid vite";"Anmärkning";"Avstående från ingripande"},$H$9:$AC$9,"&lt;&gt;*KF*"))</f>
        <v>0</v>
      </c>
      <c r="H84" s="113" t="s">
        <v>77</v>
      </c>
      <c r="I84" s="113" t="s">
        <v>77</v>
      </c>
      <c r="J84" s="113" t="s">
        <v>77</v>
      </c>
      <c r="K84" s="113" t="s">
        <v>77</v>
      </c>
      <c r="L84" s="113" t="s">
        <v>77</v>
      </c>
      <c r="M84" s="113"/>
      <c r="N84" s="113"/>
      <c r="O84" s="113" t="s">
        <v>77</v>
      </c>
      <c r="P84" s="113" t="s">
        <v>77</v>
      </c>
      <c r="Q84" s="113" t="s">
        <v>77</v>
      </c>
      <c r="R84" s="113" t="s">
        <v>77</v>
      </c>
      <c r="S84" s="113"/>
      <c r="T84" s="113" t="s">
        <v>77</v>
      </c>
      <c r="U84" s="113" t="s">
        <v>77</v>
      </c>
      <c r="V84" s="113" t="s">
        <v>77</v>
      </c>
      <c r="W84" s="113" t="s">
        <v>77</v>
      </c>
      <c r="X84" s="113" t="s">
        <v>77</v>
      </c>
      <c r="Y84" s="113" t="s">
        <v>77</v>
      </c>
      <c r="Z84" s="113" t="s">
        <v>77</v>
      </c>
      <c r="AA84" s="113" t="s">
        <v>77</v>
      </c>
      <c r="AB84" s="113"/>
      <c r="AC84" s="113" t="s">
        <v>77</v>
      </c>
    </row>
    <row r="85" spans="1:29" ht="15" x14ac:dyDescent="0.25">
      <c r="A85" s="112" t="s">
        <v>389</v>
      </c>
      <c r="B85" s="112" t="s">
        <v>1101</v>
      </c>
      <c r="C85" s="112" t="s">
        <v>1463</v>
      </c>
      <c r="D85" s="112" t="s">
        <v>1464</v>
      </c>
      <c r="E85" s="112" t="s">
        <v>1465</v>
      </c>
      <c r="F85" s="112" t="s">
        <v>107</v>
      </c>
      <c r="G85" s="112">
        <f>SUM(COUNTIFS(H85:AC85,{"Föreläggande";"Föreläggande vid vite";"Anmärkning";"Avstående från ingripande"},$H$9:$AC$9,"&lt;&gt;*KF*"))</f>
        <v>1</v>
      </c>
      <c r="H85" s="113" t="s">
        <v>78</v>
      </c>
      <c r="I85" s="113" t="s">
        <v>77</v>
      </c>
      <c r="J85" s="113" t="s">
        <v>78</v>
      </c>
      <c r="K85" s="113" t="s">
        <v>77</v>
      </c>
      <c r="L85" s="113" t="s">
        <v>77</v>
      </c>
      <c r="M85" s="113"/>
      <c r="N85" s="113"/>
      <c r="O85" s="113" t="s">
        <v>78</v>
      </c>
      <c r="P85" s="113" t="s">
        <v>78</v>
      </c>
      <c r="Q85" s="113" t="s">
        <v>77</v>
      </c>
      <c r="R85" s="113" t="s">
        <v>77</v>
      </c>
      <c r="S85" s="113"/>
      <c r="T85" s="113" t="s">
        <v>77</v>
      </c>
      <c r="U85" s="113" t="s">
        <v>77</v>
      </c>
      <c r="V85" s="113" t="s">
        <v>77</v>
      </c>
      <c r="W85" s="113" t="s">
        <v>77</v>
      </c>
      <c r="X85" s="113" t="s">
        <v>77</v>
      </c>
      <c r="Y85" s="113" t="s">
        <v>77</v>
      </c>
      <c r="Z85" s="113" t="s">
        <v>77</v>
      </c>
      <c r="AA85" s="113" t="s">
        <v>77</v>
      </c>
      <c r="AB85" s="113"/>
      <c r="AC85" s="113" t="s">
        <v>77</v>
      </c>
    </row>
    <row r="86" spans="1:29" ht="15" x14ac:dyDescent="0.25">
      <c r="A86" s="112" t="s">
        <v>264</v>
      </c>
      <c r="B86" s="112" t="s">
        <v>1095</v>
      </c>
      <c r="C86" s="112" t="s">
        <v>1466</v>
      </c>
      <c r="D86" s="112" t="s">
        <v>386</v>
      </c>
      <c r="E86" s="112" t="s">
        <v>1190</v>
      </c>
      <c r="F86" s="112" t="s">
        <v>76</v>
      </c>
      <c r="G86" s="112">
        <f>SUM(COUNTIFS(H86:AC86,{"Föreläggande";"Föreläggande vid vite";"Anmärkning";"Avstående från ingripande"},$H$9:$AC$9,"&lt;&gt;*KF*"))</f>
        <v>0</v>
      </c>
      <c r="H86" s="113" t="s">
        <v>77</v>
      </c>
      <c r="I86" s="113" t="s">
        <v>77</v>
      </c>
      <c r="J86" s="113" t="s">
        <v>77</v>
      </c>
      <c r="K86" s="113" t="s">
        <v>77</v>
      </c>
      <c r="L86" s="113" t="s">
        <v>77</v>
      </c>
      <c r="M86" s="113" t="s">
        <v>77</v>
      </c>
      <c r="N86" s="113" t="s">
        <v>77</v>
      </c>
      <c r="O86" s="113" t="s">
        <v>77</v>
      </c>
      <c r="P86" s="113" t="s">
        <v>77</v>
      </c>
      <c r="Q86" s="113" t="s">
        <v>77</v>
      </c>
      <c r="R86" s="113" t="s">
        <v>77</v>
      </c>
      <c r="S86" s="113" t="s">
        <v>77</v>
      </c>
      <c r="T86" s="113"/>
      <c r="U86" s="113"/>
      <c r="V86" s="113" t="s">
        <v>77</v>
      </c>
      <c r="W86" s="113" t="s">
        <v>77</v>
      </c>
      <c r="X86" s="113" t="s">
        <v>77</v>
      </c>
      <c r="Y86" s="113" t="s">
        <v>77</v>
      </c>
      <c r="Z86" s="113" t="s">
        <v>77</v>
      </c>
      <c r="AA86" s="113" t="s">
        <v>77</v>
      </c>
      <c r="AB86" s="113" t="s">
        <v>77</v>
      </c>
      <c r="AC86" s="113" t="s">
        <v>77</v>
      </c>
    </row>
    <row r="87" spans="1:29" ht="15" x14ac:dyDescent="0.25">
      <c r="A87" s="112" t="s">
        <v>352</v>
      </c>
      <c r="B87" s="112" t="s">
        <v>1191</v>
      </c>
      <c r="C87" s="112" t="s">
        <v>1467</v>
      </c>
      <c r="D87" s="112" t="s">
        <v>408</v>
      </c>
      <c r="E87" s="112" t="s">
        <v>1193</v>
      </c>
      <c r="F87" s="112" t="s">
        <v>76</v>
      </c>
      <c r="G87" s="112">
        <f>SUM(COUNTIFS(H87:AC87,{"Föreläggande";"Föreläggande vid vite";"Anmärkning";"Avstående från ingripande"},$H$9:$AC$9,"&lt;&gt;*KF*"))</f>
        <v>0</v>
      </c>
      <c r="H87" s="113" t="s">
        <v>77</v>
      </c>
      <c r="I87" s="113" t="s">
        <v>77</v>
      </c>
      <c r="J87" s="113" t="s">
        <v>77</v>
      </c>
      <c r="K87" s="113" t="s">
        <v>77</v>
      </c>
      <c r="L87" s="113" t="s">
        <v>77</v>
      </c>
      <c r="M87" s="113" t="s">
        <v>77</v>
      </c>
      <c r="N87" s="113" t="s">
        <v>77</v>
      </c>
      <c r="O87" s="113" t="s">
        <v>77</v>
      </c>
      <c r="P87" s="113" t="s">
        <v>77</v>
      </c>
      <c r="Q87" s="113" t="s">
        <v>77</v>
      </c>
      <c r="R87" s="113" t="s">
        <v>77</v>
      </c>
      <c r="S87" s="113" t="s">
        <v>77</v>
      </c>
      <c r="T87" s="113"/>
      <c r="U87" s="113"/>
      <c r="V87" s="113" t="s">
        <v>77</v>
      </c>
      <c r="W87" s="113" t="s">
        <v>77</v>
      </c>
      <c r="X87" s="113" t="s">
        <v>77</v>
      </c>
      <c r="Y87" s="113" t="s">
        <v>77</v>
      </c>
      <c r="Z87" s="113" t="s">
        <v>77</v>
      </c>
      <c r="AA87" s="113" t="s">
        <v>77</v>
      </c>
      <c r="AB87" s="113" t="s">
        <v>77</v>
      </c>
      <c r="AC87" s="113" t="s">
        <v>77</v>
      </c>
    </row>
    <row r="88" spans="1:29" ht="15" x14ac:dyDescent="0.25">
      <c r="A88" s="112" t="s">
        <v>84</v>
      </c>
      <c r="B88" s="112" t="s">
        <v>1070</v>
      </c>
      <c r="C88" s="112" t="s">
        <v>1468</v>
      </c>
      <c r="D88" s="112" t="s">
        <v>206</v>
      </c>
      <c r="E88" s="112" t="s">
        <v>1198</v>
      </c>
      <c r="F88" s="112" t="s">
        <v>76</v>
      </c>
      <c r="G88" s="112">
        <f>SUM(COUNTIFS(H88:AC88,{"Föreläggande";"Föreläggande vid vite";"Anmärkning";"Avstående från ingripande"},$H$9:$AC$9,"&lt;&gt;*KF*"))</f>
        <v>0</v>
      </c>
      <c r="H88" s="113" t="s">
        <v>77</v>
      </c>
      <c r="I88" s="113" t="s">
        <v>77</v>
      </c>
      <c r="J88" s="113" t="s">
        <v>77</v>
      </c>
      <c r="K88" s="113" t="s">
        <v>77</v>
      </c>
      <c r="L88" s="113" t="s">
        <v>77</v>
      </c>
      <c r="M88" s="113" t="s">
        <v>77</v>
      </c>
      <c r="N88" s="113" t="s">
        <v>77</v>
      </c>
      <c r="O88" s="113" t="s">
        <v>77</v>
      </c>
      <c r="P88" s="113" t="s">
        <v>77</v>
      </c>
      <c r="Q88" s="113" t="s">
        <v>77</v>
      </c>
      <c r="R88" s="113" t="s">
        <v>77</v>
      </c>
      <c r="S88" s="113" t="s">
        <v>77</v>
      </c>
      <c r="T88" s="113"/>
      <c r="U88" s="113"/>
      <c r="V88" s="113" t="s">
        <v>77</v>
      </c>
      <c r="W88" s="113" t="s">
        <v>77</v>
      </c>
      <c r="X88" s="113" t="s">
        <v>77</v>
      </c>
      <c r="Y88" s="113" t="s">
        <v>77</v>
      </c>
      <c r="Z88" s="113" t="s">
        <v>77</v>
      </c>
      <c r="AA88" s="113" t="s">
        <v>77</v>
      </c>
      <c r="AB88" s="113" t="s">
        <v>77</v>
      </c>
      <c r="AC88" s="113" t="s">
        <v>77</v>
      </c>
    </row>
    <row r="89" spans="1:29" ht="15" x14ac:dyDescent="0.25">
      <c r="A89" s="112" t="s">
        <v>389</v>
      </c>
      <c r="B89" s="112" t="s">
        <v>1101</v>
      </c>
      <c r="C89" s="112" t="s">
        <v>1469</v>
      </c>
      <c r="D89" s="112" t="s">
        <v>1470</v>
      </c>
      <c r="E89" s="112" t="s">
        <v>1471</v>
      </c>
      <c r="F89" s="112" t="s">
        <v>88</v>
      </c>
      <c r="G89" s="112">
        <f>SUM(COUNTIFS(H89:AC89,{"Föreläggande";"Föreläggande vid vite";"Anmärkning";"Avstående från ingripande"},$H$9:$AC$9,"&lt;&gt;*KF*"))</f>
        <v>1</v>
      </c>
      <c r="H89" s="113" t="s">
        <v>77</v>
      </c>
      <c r="I89" s="113" t="s">
        <v>77</v>
      </c>
      <c r="J89" s="113" t="s">
        <v>77</v>
      </c>
      <c r="K89" s="113" t="s">
        <v>77</v>
      </c>
      <c r="L89" s="113" t="s">
        <v>77</v>
      </c>
      <c r="M89" s="113"/>
      <c r="N89" s="113"/>
      <c r="O89" s="113" t="s">
        <v>77</v>
      </c>
      <c r="P89" s="113" t="s">
        <v>77</v>
      </c>
      <c r="Q89" s="113" t="s">
        <v>77</v>
      </c>
      <c r="R89" s="113" t="s">
        <v>77</v>
      </c>
      <c r="S89" s="113"/>
      <c r="T89" s="113" t="s">
        <v>77</v>
      </c>
      <c r="U89" s="113" t="s">
        <v>77</v>
      </c>
      <c r="V89" s="113" t="s">
        <v>77</v>
      </c>
      <c r="W89" s="113" t="s">
        <v>78</v>
      </c>
      <c r="X89" s="113" t="s">
        <v>77</v>
      </c>
      <c r="Y89" s="113" t="s">
        <v>78</v>
      </c>
      <c r="Z89" s="113" t="s">
        <v>78</v>
      </c>
      <c r="AA89" s="113" t="s">
        <v>77</v>
      </c>
      <c r="AB89" s="113"/>
      <c r="AC89" s="113" t="s">
        <v>77</v>
      </c>
    </row>
    <row r="90" spans="1:29" ht="15" x14ac:dyDescent="0.25">
      <c r="A90" s="112" t="s">
        <v>188</v>
      </c>
      <c r="B90" s="112" t="s">
        <v>1233</v>
      </c>
      <c r="C90" s="112" t="s">
        <v>1472</v>
      </c>
      <c r="D90" s="112" t="s">
        <v>1235</v>
      </c>
      <c r="E90" s="112" t="s">
        <v>1236</v>
      </c>
      <c r="F90" s="112" t="s">
        <v>88</v>
      </c>
      <c r="G90" s="112">
        <f>SUM(COUNTIFS(H90:AC90,{"Föreläggande";"Föreläggande vid vite";"Anmärkning";"Avstående från ingripande"},$H$9:$AC$9,"&lt;&gt;*KF*"))</f>
        <v>0</v>
      </c>
      <c r="H90" s="113" t="s">
        <v>77</v>
      </c>
      <c r="I90" s="113" t="s">
        <v>77</v>
      </c>
      <c r="J90" s="113" t="s">
        <v>77</v>
      </c>
      <c r="K90" s="113" t="s">
        <v>77</v>
      </c>
      <c r="L90" s="113" t="s">
        <v>77</v>
      </c>
      <c r="M90" s="113"/>
      <c r="N90" s="113"/>
      <c r="O90" s="113" t="s">
        <v>77</v>
      </c>
      <c r="P90" s="113" t="s">
        <v>77</v>
      </c>
      <c r="Q90" s="113" t="s">
        <v>77</v>
      </c>
      <c r="R90" s="113" t="s">
        <v>77</v>
      </c>
      <c r="S90" s="113"/>
      <c r="T90" s="113" t="s">
        <v>77</v>
      </c>
      <c r="U90" s="113" t="s">
        <v>77</v>
      </c>
      <c r="V90" s="113" t="s">
        <v>77</v>
      </c>
      <c r="W90" s="113" t="s">
        <v>77</v>
      </c>
      <c r="X90" s="113" t="s">
        <v>77</v>
      </c>
      <c r="Y90" s="113" t="s">
        <v>77</v>
      </c>
      <c r="Z90" s="113" t="s">
        <v>77</v>
      </c>
      <c r="AA90" s="113" t="s">
        <v>77</v>
      </c>
      <c r="AB90" s="113"/>
      <c r="AC90" s="113" t="s">
        <v>77</v>
      </c>
    </row>
    <row r="91" spans="1:29" ht="15" x14ac:dyDescent="0.25">
      <c r="A91" s="112" t="s">
        <v>97</v>
      </c>
      <c r="B91" s="112" t="s">
        <v>907</v>
      </c>
      <c r="C91" s="112" t="s">
        <v>1473</v>
      </c>
      <c r="D91" s="112" t="s">
        <v>1474</v>
      </c>
      <c r="E91" s="112" t="s">
        <v>1475</v>
      </c>
      <c r="F91" s="112" t="s">
        <v>88</v>
      </c>
      <c r="G91" s="112">
        <f>SUM(COUNTIFS(H91:AC91,{"Föreläggande";"Föreläggande vid vite";"Anmärkning";"Avstående från ingripande"},$H$9:$AC$9,"&lt;&gt;*KF*"))</f>
        <v>1</v>
      </c>
      <c r="H91" s="113" t="s">
        <v>78</v>
      </c>
      <c r="I91" s="113" t="s">
        <v>77</v>
      </c>
      <c r="J91" s="113" t="s">
        <v>78</v>
      </c>
      <c r="K91" s="113" t="s">
        <v>77</v>
      </c>
      <c r="L91" s="113" t="s">
        <v>78</v>
      </c>
      <c r="M91" s="113"/>
      <c r="N91" s="113"/>
      <c r="O91" s="113" t="s">
        <v>77</v>
      </c>
      <c r="P91" s="113" t="s">
        <v>77</v>
      </c>
      <c r="Q91" s="113" t="s">
        <v>77</v>
      </c>
      <c r="R91" s="113" t="s">
        <v>77</v>
      </c>
      <c r="S91" s="113"/>
      <c r="T91" s="113" t="s">
        <v>77</v>
      </c>
      <c r="U91" s="113" t="s">
        <v>77</v>
      </c>
      <c r="V91" s="113" t="s">
        <v>77</v>
      </c>
      <c r="W91" s="113" t="s">
        <v>77</v>
      </c>
      <c r="X91" s="113" t="s">
        <v>77</v>
      </c>
      <c r="Y91" s="113" t="s">
        <v>77</v>
      </c>
      <c r="Z91" s="113" t="s">
        <v>77</v>
      </c>
      <c r="AA91" s="113" t="s">
        <v>77</v>
      </c>
      <c r="AB91" s="113"/>
      <c r="AC91" s="113" t="s">
        <v>77</v>
      </c>
    </row>
    <row r="92" spans="1:29" ht="15" x14ac:dyDescent="0.25">
      <c r="A92" s="112" t="s">
        <v>80</v>
      </c>
      <c r="B92" s="112" t="s">
        <v>1206</v>
      </c>
      <c r="C92" s="112" t="s">
        <v>1476</v>
      </c>
      <c r="D92" s="112" t="s">
        <v>681</v>
      </c>
      <c r="E92" s="112" t="s">
        <v>1208</v>
      </c>
      <c r="F92" s="112" t="s">
        <v>76</v>
      </c>
      <c r="G92" s="112">
        <f>SUM(COUNTIFS(H92:AC92,{"Föreläggande";"Föreläggande vid vite";"Anmärkning";"Avstående från ingripande"},$H$9:$AC$9,"&lt;&gt;*KF*"))</f>
        <v>1</v>
      </c>
      <c r="H92" s="113" t="s">
        <v>77</v>
      </c>
      <c r="I92" s="113" t="s">
        <v>77</v>
      </c>
      <c r="J92" s="113" t="s">
        <v>77</v>
      </c>
      <c r="K92" s="113" t="s">
        <v>77</v>
      </c>
      <c r="L92" s="113" t="s">
        <v>77</v>
      </c>
      <c r="M92" s="113" t="s">
        <v>77</v>
      </c>
      <c r="N92" s="113" t="s">
        <v>77</v>
      </c>
      <c r="O92" s="113" t="s">
        <v>77</v>
      </c>
      <c r="P92" s="113" t="s">
        <v>77</v>
      </c>
      <c r="Q92" s="113" t="s">
        <v>77</v>
      </c>
      <c r="R92" s="113" t="s">
        <v>77</v>
      </c>
      <c r="S92" s="113" t="s">
        <v>77</v>
      </c>
      <c r="T92" s="113"/>
      <c r="U92" s="113"/>
      <c r="V92" s="113" t="s">
        <v>77</v>
      </c>
      <c r="W92" s="113" t="s">
        <v>78</v>
      </c>
      <c r="X92" s="113" t="s">
        <v>77</v>
      </c>
      <c r="Y92" s="113" t="s">
        <v>78</v>
      </c>
      <c r="Z92" s="113" t="s">
        <v>78</v>
      </c>
      <c r="AA92" s="113" t="s">
        <v>78</v>
      </c>
      <c r="AB92" s="113" t="s">
        <v>77</v>
      </c>
      <c r="AC92" s="113" t="s">
        <v>77</v>
      </c>
    </row>
    <row r="93" spans="1:29" ht="15" x14ac:dyDescent="0.25">
      <c r="A93" s="112" t="s">
        <v>97</v>
      </c>
      <c r="B93" s="112" t="s">
        <v>1022</v>
      </c>
      <c r="C93" s="112" t="s">
        <v>734</v>
      </c>
      <c r="D93" s="112" t="s">
        <v>1477</v>
      </c>
      <c r="E93" s="112" t="s">
        <v>1478</v>
      </c>
      <c r="F93" s="112" t="s">
        <v>107</v>
      </c>
      <c r="G93" s="112">
        <f>SUM(COUNTIFS(H93:AC93,{"Föreläggande";"Föreläggande vid vite";"Anmärkning";"Avstående från ingripande"},$H$9:$AC$9,"&lt;&gt;*KF*"))</f>
        <v>0</v>
      </c>
      <c r="H93" s="113" t="s">
        <v>77</v>
      </c>
      <c r="I93" s="113" t="s">
        <v>77</v>
      </c>
      <c r="J93" s="113" t="s">
        <v>77</v>
      </c>
      <c r="K93" s="113" t="s">
        <v>77</v>
      </c>
      <c r="L93" s="113" t="s">
        <v>77</v>
      </c>
      <c r="M93" s="113"/>
      <c r="N93" s="113"/>
      <c r="O93" s="113" t="s">
        <v>77</v>
      </c>
      <c r="P93" s="113" t="s">
        <v>77</v>
      </c>
      <c r="Q93" s="113" t="s">
        <v>77</v>
      </c>
      <c r="R93" s="113" t="s">
        <v>77</v>
      </c>
      <c r="S93" s="113"/>
      <c r="T93" s="113" t="s">
        <v>77</v>
      </c>
      <c r="U93" s="113" t="s">
        <v>77</v>
      </c>
      <c r="V93" s="113" t="s">
        <v>77</v>
      </c>
      <c r="W93" s="113" t="s">
        <v>77</v>
      </c>
      <c r="X93" s="113" t="s">
        <v>77</v>
      </c>
      <c r="Y93" s="113" t="s">
        <v>77</v>
      </c>
      <c r="Z93" s="113" t="s">
        <v>77</v>
      </c>
      <c r="AA93" s="113" t="s">
        <v>77</v>
      </c>
      <c r="AB93" s="113"/>
      <c r="AC93" s="113" t="s">
        <v>77</v>
      </c>
    </row>
    <row r="94" spans="1:29" ht="15" x14ac:dyDescent="0.25">
      <c r="A94" s="112" t="s">
        <v>97</v>
      </c>
      <c r="B94" s="112" t="s">
        <v>1199</v>
      </c>
      <c r="C94" s="112" t="s">
        <v>1479</v>
      </c>
      <c r="D94" s="112" t="s">
        <v>1201</v>
      </c>
      <c r="E94" s="112" t="s">
        <v>1202</v>
      </c>
      <c r="F94" s="112" t="s">
        <v>88</v>
      </c>
      <c r="G94" s="112">
        <f>SUM(COUNTIFS(H94:AC94,{"Föreläggande";"Föreläggande vid vite";"Anmärkning";"Avstående från ingripande"},$H$9:$AC$9,"&lt;&gt;*KF*"))</f>
        <v>1</v>
      </c>
      <c r="H94" s="113" t="s">
        <v>77</v>
      </c>
      <c r="I94" s="113" t="s">
        <v>77</v>
      </c>
      <c r="J94" s="113" t="s">
        <v>77</v>
      </c>
      <c r="K94" s="113" t="s">
        <v>77</v>
      </c>
      <c r="L94" s="113" t="s">
        <v>77</v>
      </c>
      <c r="M94" s="113"/>
      <c r="N94" s="113"/>
      <c r="O94" s="113" t="s">
        <v>77</v>
      </c>
      <c r="P94" s="113" t="s">
        <v>77</v>
      </c>
      <c r="Q94" s="113" t="s">
        <v>77</v>
      </c>
      <c r="R94" s="113" t="s">
        <v>77</v>
      </c>
      <c r="S94" s="113"/>
      <c r="T94" s="113" t="s">
        <v>77</v>
      </c>
      <c r="U94" s="113" t="s">
        <v>77</v>
      </c>
      <c r="V94" s="113" t="s">
        <v>77</v>
      </c>
      <c r="W94" s="113" t="s">
        <v>78</v>
      </c>
      <c r="X94" s="113" t="s">
        <v>77</v>
      </c>
      <c r="Y94" s="113" t="s">
        <v>78</v>
      </c>
      <c r="Z94" s="113" t="s">
        <v>78</v>
      </c>
      <c r="AA94" s="113" t="s">
        <v>78</v>
      </c>
      <c r="AB94" s="113"/>
      <c r="AC94" s="113" t="s">
        <v>77</v>
      </c>
    </row>
    <row r="95" spans="1:29" ht="15" x14ac:dyDescent="0.25">
      <c r="A95" s="112" t="s">
        <v>72</v>
      </c>
      <c r="B95" s="112" t="s">
        <v>1039</v>
      </c>
      <c r="C95" s="112" t="s">
        <v>1480</v>
      </c>
      <c r="D95" s="112" t="s">
        <v>1481</v>
      </c>
      <c r="E95" s="112" t="s">
        <v>1482</v>
      </c>
      <c r="F95" s="112" t="s">
        <v>88</v>
      </c>
      <c r="G95" s="112">
        <f>SUM(COUNTIFS(H95:AC95,{"Föreläggande";"Föreläggande vid vite";"Anmärkning";"Avstående från ingripande"},$H$9:$AC$9,"&lt;&gt;*KF*"))</f>
        <v>0</v>
      </c>
      <c r="H95" s="113" t="s">
        <v>77</v>
      </c>
      <c r="I95" s="113" t="s">
        <v>77</v>
      </c>
      <c r="J95" s="113" t="s">
        <v>77</v>
      </c>
      <c r="K95" s="113" t="s">
        <v>77</v>
      </c>
      <c r="L95" s="113" t="s">
        <v>77</v>
      </c>
      <c r="M95" s="113"/>
      <c r="N95" s="113"/>
      <c r="O95" s="113" t="s">
        <v>77</v>
      </c>
      <c r="P95" s="113" t="s">
        <v>77</v>
      </c>
      <c r="Q95" s="113" t="s">
        <v>77</v>
      </c>
      <c r="R95" s="113" t="s">
        <v>77</v>
      </c>
      <c r="S95" s="113"/>
      <c r="T95" s="113" t="s">
        <v>77</v>
      </c>
      <c r="U95" s="113" t="s">
        <v>77</v>
      </c>
      <c r="V95" s="113" t="s">
        <v>77</v>
      </c>
      <c r="W95" s="113" t="s">
        <v>77</v>
      </c>
      <c r="X95" s="113" t="s">
        <v>77</v>
      </c>
      <c r="Y95" s="113" t="s">
        <v>77</v>
      </c>
      <c r="Z95" s="113" t="s">
        <v>77</v>
      </c>
      <c r="AA95" s="113" t="s">
        <v>77</v>
      </c>
      <c r="AB95" s="113"/>
      <c r="AC95" s="113" t="s">
        <v>77</v>
      </c>
    </row>
    <row r="96" spans="1:29" ht="15" x14ac:dyDescent="0.25">
      <c r="A96" s="112" t="s">
        <v>212</v>
      </c>
      <c r="B96" s="112" t="s">
        <v>989</v>
      </c>
      <c r="C96" s="112" t="s">
        <v>1483</v>
      </c>
      <c r="D96" s="112" t="s">
        <v>991</v>
      </c>
      <c r="E96" s="112" t="s">
        <v>992</v>
      </c>
      <c r="F96" s="112" t="s">
        <v>88</v>
      </c>
      <c r="G96" s="112">
        <f>SUM(COUNTIFS(H96:AC96,{"Föreläggande";"Föreläggande vid vite";"Anmärkning";"Avstående från ingripande"},$H$9:$AC$9,"&lt;&gt;*KF*"))</f>
        <v>1</v>
      </c>
      <c r="H96" s="113" t="s">
        <v>77</v>
      </c>
      <c r="I96" s="113" t="s">
        <v>77</v>
      </c>
      <c r="J96" s="113" t="s">
        <v>77</v>
      </c>
      <c r="K96" s="113" t="s">
        <v>77</v>
      </c>
      <c r="L96" s="113" t="s">
        <v>77</v>
      </c>
      <c r="M96" s="113"/>
      <c r="N96" s="113"/>
      <c r="O96" s="113" t="s">
        <v>77</v>
      </c>
      <c r="P96" s="113" t="s">
        <v>77</v>
      </c>
      <c r="Q96" s="113" t="s">
        <v>77</v>
      </c>
      <c r="R96" s="113" t="s">
        <v>77</v>
      </c>
      <c r="S96" s="113"/>
      <c r="T96" s="113" t="s">
        <v>77</v>
      </c>
      <c r="U96" s="113" t="s">
        <v>77</v>
      </c>
      <c r="V96" s="113" t="s">
        <v>77</v>
      </c>
      <c r="W96" s="113" t="s">
        <v>78</v>
      </c>
      <c r="X96" s="113" t="s">
        <v>77</v>
      </c>
      <c r="Y96" s="113" t="s">
        <v>78</v>
      </c>
      <c r="Z96" s="113" t="s">
        <v>78</v>
      </c>
      <c r="AA96" s="113" t="s">
        <v>78</v>
      </c>
      <c r="AB96" s="113"/>
      <c r="AC96" s="113" t="s">
        <v>77</v>
      </c>
    </row>
    <row r="97" spans="1:29" ht="15" x14ac:dyDescent="0.25">
      <c r="A97" s="112" t="s">
        <v>197</v>
      </c>
      <c r="B97" s="112" t="s">
        <v>1245</v>
      </c>
      <c r="C97" s="112" t="s">
        <v>1484</v>
      </c>
      <c r="D97" s="112" t="s">
        <v>1247</v>
      </c>
      <c r="E97" s="112" t="s">
        <v>1248</v>
      </c>
      <c r="F97" s="112" t="s">
        <v>88</v>
      </c>
      <c r="G97" s="112">
        <f>SUM(COUNTIFS(H97:AC97,{"Föreläggande";"Föreläggande vid vite";"Anmärkning";"Avstående från ingripande"},$H$9:$AC$9,"&lt;&gt;*KF*"))</f>
        <v>0</v>
      </c>
      <c r="H97" s="113" t="s">
        <v>77</v>
      </c>
      <c r="I97" s="113" t="s">
        <v>77</v>
      </c>
      <c r="J97" s="113" t="s">
        <v>77</v>
      </c>
      <c r="K97" s="113" t="s">
        <v>77</v>
      </c>
      <c r="L97" s="113" t="s">
        <v>77</v>
      </c>
      <c r="M97" s="113"/>
      <c r="N97" s="113"/>
      <c r="O97" s="113" t="s">
        <v>77</v>
      </c>
      <c r="P97" s="113" t="s">
        <v>77</v>
      </c>
      <c r="Q97" s="113" t="s">
        <v>77</v>
      </c>
      <c r="R97" s="113" t="s">
        <v>77</v>
      </c>
      <c r="S97" s="113"/>
      <c r="T97" s="113" t="s">
        <v>77</v>
      </c>
      <c r="U97" s="113" t="s">
        <v>77</v>
      </c>
      <c r="V97" s="113" t="s">
        <v>77</v>
      </c>
      <c r="W97" s="113" t="s">
        <v>77</v>
      </c>
      <c r="X97" s="113" t="s">
        <v>77</v>
      </c>
      <c r="Y97" s="113" t="s">
        <v>77</v>
      </c>
      <c r="Z97" s="113" t="s">
        <v>77</v>
      </c>
      <c r="AA97" s="113" t="s">
        <v>77</v>
      </c>
      <c r="AB97" s="113"/>
      <c r="AC97" s="113" t="s">
        <v>77</v>
      </c>
    </row>
    <row r="98" spans="1:29" ht="15" x14ac:dyDescent="0.25">
      <c r="A98" s="112" t="s">
        <v>264</v>
      </c>
      <c r="B98" s="112" t="s">
        <v>1095</v>
      </c>
      <c r="C98" s="112" t="s">
        <v>1485</v>
      </c>
      <c r="D98" s="112" t="s">
        <v>1486</v>
      </c>
      <c r="E98" s="112" t="s">
        <v>1487</v>
      </c>
      <c r="F98" s="112" t="s">
        <v>76</v>
      </c>
      <c r="G98" s="112">
        <f>SUM(COUNTIFS(H98:AC98,{"Föreläggande";"Föreläggande vid vite";"Anmärkning";"Avstående från ingripande"},$H$9:$AC$9,"&lt;&gt;*KF*"))</f>
        <v>0</v>
      </c>
      <c r="H98" s="113" t="s">
        <v>77</v>
      </c>
      <c r="I98" s="113" t="s">
        <v>77</v>
      </c>
      <c r="J98" s="113" t="s">
        <v>77</v>
      </c>
      <c r="K98" s="113" t="s">
        <v>77</v>
      </c>
      <c r="L98" s="113" t="s">
        <v>77</v>
      </c>
      <c r="M98" s="113" t="s">
        <v>77</v>
      </c>
      <c r="N98" s="113" t="s">
        <v>77</v>
      </c>
      <c r="O98" s="113" t="s">
        <v>77</v>
      </c>
      <c r="P98" s="113" t="s">
        <v>77</v>
      </c>
      <c r="Q98" s="113" t="s">
        <v>77</v>
      </c>
      <c r="R98" s="113" t="s">
        <v>77</v>
      </c>
      <c r="S98" s="113" t="s">
        <v>77</v>
      </c>
      <c r="T98" s="113"/>
      <c r="U98" s="113"/>
      <c r="V98" s="113" t="s">
        <v>77</v>
      </c>
      <c r="W98" s="113" t="s">
        <v>77</v>
      </c>
      <c r="X98" s="113" t="s">
        <v>77</v>
      </c>
      <c r="Y98" s="113" t="s">
        <v>77</v>
      </c>
      <c r="Z98" s="113" t="s">
        <v>77</v>
      </c>
      <c r="AA98" s="113" t="s">
        <v>77</v>
      </c>
      <c r="AB98" s="113" t="s">
        <v>77</v>
      </c>
      <c r="AC98" s="113" t="s">
        <v>77</v>
      </c>
    </row>
    <row r="99" spans="1:29" ht="15" x14ac:dyDescent="0.25">
      <c r="A99" s="112" t="s">
        <v>264</v>
      </c>
      <c r="B99" s="112" t="s">
        <v>1095</v>
      </c>
      <c r="C99" s="112" t="s">
        <v>1488</v>
      </c>
      <c r="D99" s="112" t="s">
        <v>1486</v>
      </c>
      <c r="E99" s="112" t="s">
        <v>1487</v>
      </c>
      <c r="F99" s="112" t="s">
        <v>76</v>
      </c>
      <c r="G99" s="112">
        <f>SUM(COUNTIFS(H99:AC99,{"Föreläggande";"Föreläggande vid vite";"Anmärkning";"Avstående från ingripande"},$H$9:$AC$9,"&lt;&gt;*KF*"))</f>
        <v>0</v>
      </c>
      <c r="H99" s="113" t="s">
        <v>77</v>
      </c>
      <c r="I99" s="113" t="s">
        <v>77</v>
      </c>
      <c r="J99" s="113" t="s">
        <v>77</v>
      </c>
      <c r="K99" s="113" t="s">
        <v>77</v>
      </c>
      <c r="L99" s="113" t="s">
        <v>77</v>
      </c>
      <c r="M99" s="113" t="s">
        <v>77</v>
      </c>
      <c r="N99" s="113" t="s">
        <v>77</v>
      </c>
      <c r="O99" s="113" t="s">
        <v>77</v>
      </c>
      <c r="P99" s="113" t="s">
        <v>77</v>
      </c>
      <c r="Q99" s="113" t="s">
        <v>77</v>
      </c>
      <c r="R99" s="113"/>
      <c r="S99" s="113" t="s">
        <v>77</v>
      </c>
      <c r="T99" s="113"/>
      <c r="U99" s="113"/>
      <c r="V99" s="113" t="s">
        <v>77</v>
      </c>
      <c r="W99" s="113" t="s">
        <v>77</v>
      </c>
      <c r="X99" s="113"/>
      <c r="Y99" s="113" t="s">
        <v>77</v>
      </c>
      <c r="Z99" s="113" t="s">
        <v>77</v>
      </c>
      <c r="AA99" s="113" t="s">
        <v>77</v>
      </c>
      <c r="AB99" s="113" t="s">
        <v>77</v>
      </c>
      <c r="AC99" s="113" t="s">
        <v>77</v>
      </c>
    </row>
    <row r="100" spans="1:29" ht="15" x14ac:dyDescent="0.25">
      <c r="A100" s="112" t="s">
        <v>84</v>
      </c>
      <c r="B100" s="112" t="s">
        <v>1070</v>
      </c>
      <c r="C100" s="112" t="s">
        <v>757</v>
      </c>
      <c r="D100" s="112" t="s">
        <v>1489</v>
      </c>
      <c r="E100" s="112" t="s">
        <v>1490</v>
      </c>
      <c r="F100" s="112" t="s">
        <v>107</v>
      </c>
      <c r="G100" s="112">
        <f>SUM(COUNTIFS(H100:AC100,{"Föreläggande";"Föreläggande vid vite";"Anmärkning";"Avstående från ingripande"},$H$9:$AC$9,"&lt;&gt;*KF*"))</f>
        <v>1</v>
      </c>
      <c r="H100" s="113" t="s">
        <v>78</v>
      </c>
      <c r="I100" s="113" t="s">
        <v>77</v>
      </c>
      <c r="J100" s="113" t="s">
        <v>78</v>
      </c>
      <c r="K100" s="113" t="s">
        <v>564</v>
      </c>
      <c r="L100" s="113" t="s">
        <v>77</v>
      </c>
      <c r="M100" s="113"/>
      <c r="N100" s="113"/>
      <c r="O100" s="113" t="s">
        <v>77</v>
      </c>
      <c r="P100" s="113" t="s">
        <v>77</v>
      </c>
      <c r="Q100" s="113" t="s">
        <v>77</v>
      </c>
      <c r="R100" s="113" t="s">
        <v>77</v>
      </c>
      <c r="S100" s="113"/>
      <c r="T100" s="113" t="s">
        <v>77</v>
      </c>
      <c r="U100" s="113" t="s">
        <v>77</v>
      </c>
      <c r="V100" s="113" t="s">
        <v>77</v>
      </c>
      <c r="W100" s="113" t="s">
        <v>77</v>
      </c>
      <c r="X100" s="113" t="s">
        <v>77</v>
      </c>
      <c r="Y100" s="113" t="s">
        <v>77</v>
      </c>
      <c r="Z100" s="113" t="s">
        <v>77</v>
      </c>
      <c r="AA100" s="113" t="s">
        <v>77</v>
      </c>
      <c r="AB100" s="113"/>
      <c r="AC100" s="113" t="s">
        <v>77</v>
      </c>
    </row>
    <row r="101" spans="1:29" ht="15" x14ac:dyDescent="0.25">
      <c r="A101" s="112"/>
      <c r="B101" s="112"/>
      <c r="C101" s="112"/>
      <c r="D101" s="112"/>
      <c r="E101" s="112"/>
      <c r="F101" s="112"/>
      <c r="G101" s="112"/>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5" x14ac:dyDescent="0.25">
      <c r="A102" s="112"/>
      <c r="B102" s="112"/>
      <c r="C102" s="112"/>
      <c r="D102" s="112"/>
      <c r="E102" s="112"/>
      <c r="F102" s="112"/>
      <c r="G102" s="112"/>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5" x14ac:dyDescent="0.25">
      <c r="A103" s="112"/>
      <c r="B103" s="112"/>
      <c r="C103" s="112"/>
      <c r="D103" s="112"/>
      <c r="E103" s="112"/>
      <c r="F103" s="112"/>
      <c r="G103" s="112"/>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5" x14ac:dyDescent="0.25">
      <c r="A104" s="112"/>
      <c r="B104" s="112"/>
      <c r="C104" s="112"/>
      <c r="D104" s="112"/>
      <c r="E104" s="112"/>
      <c r="F104" s="112"/>
      <c r="G104" s="112"/>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5" x14ac:dyDescent="0.25">
      <c r="A105" s="112"/>
      <c r="B105" s="112"/>
      <c r="C105" s="112"/>
      <c r="D105" s="112"/>
      <c r="E105" s="112"/>
      <c r="F105" s="112"/>
      <c r="G105" s="112"/>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5" x14ac:dyDescent="0.25">
      <c r="A106" s="112"/>
      <c r="B106" s="112"/>
      <c r="C106" s="112"/>
      <c r="D106" s="112"/>
      <c r="E106" s="112"/>
      <c r="F106" s="112"/>
      <c r="G106" s="112"/>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5" x14ac:dyDescent="0.25">
      <c r="A107" s="112"/>
      <c r="B107" s="112"/>
      <c r="C107" s="112"/>
      <c r="D107" s="112"/>
      <c r="E107" s="112"/>
      <c r="F107" s="112"/>
      <c r="G107" s="112"/>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5" x14ac:dyDescent="0.25">
      <c r="A108" s="112"/>
      <c r="B108" s="112"/>
      <c r="C108" s="112"/>
      <c r="D108" s="112"/>
      <c r="E108" s="112"/>
      <c r="F108" s="112"/>
      <c r="G108" s="112"/>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5" x14ac:dyDescent="0.25">
      <c r="A109" s="112"/>
      <c r="B109" s="112"/>
      <c r="C109" s="112"/>
      <c r="D109" s="112"/>
      <c r="E109" s="112"/>
      <c r="F109" s="112"/>
      <c r="G109" s="112"/>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5" x14ac:dyDescent="0.25">
      <c r="A110" s="112"/>
      <c r="B110" s="112"/>
      <c r="C110" s="112"/>
      <c r="D110" s="112"/>
      <c r="E110" s="112"/>
      <c r="F110" s="112"/>
      <c r="G110" s="112"/>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5" x14ac:dyDescent="0.25">
      <c r="A111" s="112"/>
      <c r="B111" s="112"/>
      <c r="C111" s="112"/>
      <c r="D111" s="112"/>
      <c r="E111" s="112"/>
      <c r="F111" s="112"/>
      <c r="G111" s="112"/>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5" x14ac:dyDescent="0.25">
      <c r="A112" s="112"/>
      <c r="B112" s="112"/>
      <c r="C112" s="112"/>
      <c r="D112" s="112"/>
      <c r="E112" s="112"/>
      <c r="F112" s="112"/>
      <c r="G112" s="112"/>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5" x14ac:dyDescent="0.25">
      <c r="A113" s="112"/>
      <c r="B113" s="112"/>
      <c r="C113" s="112"/>
      <c r="D113" s="112"/>
      <c r="E113" s="112"/>
      <c r="F113" s="112"/>
      <c r="G113" s="112"/>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5" x14ac:dyDescent="0.25">
      <c r="A114" s="112"/>
      <c r="B114" s="112"/>
      <c r="C114" s="112"/>
      <c r="D114" s="112"/>
      <c r="E114" s="112"/>
      <c r="F114" s="112"/>
      <c r="G114" s="112"/>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5" x14ac:dyDescent="0.25">
      <c r="A115" s="112"/>
      <c r="B115" s="112"/>
      <c r="C115" s="112"/>
      <c r="D115" s="112"/>
      <c r="E115" s="112"/>
      <c r="F115" s="112"/>
      <c r="G115" s="112"/>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5" x14ac:dyDescent="0.25">
      <c r="A116" s="112"/>
      <c r="B116" s="112"/>
      <c r="C116" s="112"/>
      <c r="D116" s="112"/>
      <c r="E116" s="112"/>
      <c r="F116" s="112"/>
      <c r="G116" s="112"/>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5" x14ac:dyDescent="0.25">
      <c r="A117" s="112"/>
      <c r="B117" s="112"/>
      <c r="C117" s="112"/>
      <c r="D117" s="112"/>
      <c r="E117" s="112"/>
      <c r="F117" s="112"/>
      <c r="G117" s="112"/>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5" x14ac:dyDescent="0.25">
      <c r="A118" s="112"/>
      <c r="B118" s="112"/>
      <c r="C118" s="112"/>
      <c r="D118" s="112"/>
      <c r="E118" s="112"/>
      <c r="F118" s="112"/>
      <c r="G118" s="112"/>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5" x14ac:dyDescent="0.25">
      <c r="A119" s="112"/>
      <c r="B119" s="112"/>
      <c r="C119" s="112"/>
      <c r="D119" s="112"/>
      <c r="E119" s="112"/>
      <c r="F119" s="112"/>
      <c r="G119" s="112"/>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5" x14ac:dyDescent="0.25">
      <c r="A120" s="112"/>
      <c r="B120" s="112"/>
      <c r="C120" s="112"/>
      <c r="D120" s="112"/>
      <c r="E120" s="112"/>
      <c r="F120" s="112"/>
      <c r="G120" s="112"/>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5" x14ac:dyDescent="0.25">
      <c r="A121" s="112"/>
      <c r="B121" s="112"/>
      <c r="C121" s="112"/>
      <c r="D121" s="112"/>
      <c r="E121" s="112"/>
      <c r="F121" s="112"/>
      <c r="G121" s="112"/>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5" x14ac:dyDescent="0.25">
      <c r="A122" s="112"/>
      <c r="B122" s="112"/>
      <c r="C122" s="112"/>
      <c r="D122" s="112"/>
      <c r="E122" s="112"/>
      <c r="F122" s="112"/>
      <c r="G122" s="112"/>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5" x14ac:dyDescent="0.25">
      <c r="A123" s="112"/>
      <c r="B123" s="112"/>
      <c r="C123" s="112"/>
      <c r="D123" s="112"/>
      <c r="E123" s="112"/>
      <c r="F123" s="112"/>
      <c r="G123" s="112"/>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5" x14ac:dyDescent="0.25">
      <c r="A124" s="112"/>
      <c r="B124" s="112"/>
      <c r="C124" s="112"/>
      <c r="D124" s="112"/>
      <c r="E124" s="112"/>
      <c r="F124" s="112"/>
      <c r="G124" s="112"/>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5" x14ac:dyDescent="0.25">
      <c r="A125" s="112"/>
      <c r="B125" s="112"/>
      <c r="C125" s="112"/>
      <c r="D125" s="112"/>
      <c r="E125" s="112"/>
      <c r="F125" s="112"/>
      <c r="G125" s="112"/>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5" x14ac:dyDescent="0.25">
      <c r="A126" s="112"/>
      <c r="B126" s="112"/>
      <c r="C126" s="112"/>
      <c r="D126" s="112"/>
      <c r="E126" s="112"/>
      <c r="F126" s="112"/>
      <c r="G126" s="112"/>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5" x14ac:dyDescent="0.25">
      <c r="A127" s="112"/>
      <c r="B127" s="112"/>
      <c r="C127" s="112"/>
      <c r="D127" s="112"/>
      <c r="E127" s="112"/>
      <c r="F127" s="112"/>
      <c r="G127" s="112"/>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5" x14ac:dyDescent="0.25">
      <c r="A128" s="112"/>
      <c r="B128" s="112"/>
      <c r="C128" s="112"/>
      <c r="D128" s="112"/>
      <c r="E128" s="112"/>
      <c r="F128" s="112"/>
      <c r="G128" s="112"/>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5" x14ac:dyDescent="0.25">
      <c r="A129" s="112"/>
      <c r="B129" s="112"/>
      <c r="C129" s="112"/>
      <c r="D129" s="112"/>
      <c r="E129" s="112"/>
      <c r="F129" s="112"/>
      <c r="G129" s="112"/>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5" x14ac:dyDescent="0.25">
      <c r="A130" s="112"/>
      <c r="B130" s="112"/>
      <c r="C130" s="112"/>
      <c r="D130" s="112"/>
      <c r="E130" s="112"/>
      <c r="F130" s="112"/>
      <c r="G130" s="112"/>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5" x14ac:dyDescent="0.25">
      <c r="A131" s="112"/>
      <c r="B131" s="112"/>
      <c r="C131" s="112"/>
      <c r="D131" s="112"/>
      <c r="E131" s="112"/>
      <c r="F131" s="112"/>
      <c r="G131" s="112"/>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5" x14ac:dyDescent="0.25">
      <c r="A132" s="112"/>
      <c r="B132" s="112"/>
      <c r="C132" s="112"/>
      <c r="D132" s="112"/>
      <c r="E132" s="112"/>
      <c r="F132" s="112"/>
      <c r="G132" s="112"/>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5" x14ac:dyDescent="0.25">
      <c r="A133" s="112"/>
      <c r="B133" s="112"/>
      <c r="C133" s="112"/>
      <c r="D133" s="112"/>
      <c r="E133" s="112"/>
      <c r="F133" s="112"/>
      <c r="G133" s="112"/>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5" x14ac:dyDescent="0.25">
      <c r="A134" s="112"/>
      <c r="B134" s="112"/>
      <c r="C134" s="112"/>
      <c r="D134" s="112"/>
      <c r="E134" s="112"/>
      <c r="F134" s="112"/>
      <c r="G134" s="112"/>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5" x14ac:dyDescent="0.25">
      <c r="A135" s="112"/>
      <c r="B135" s="112"/>
      <c r="C135" s="112"/>
      <c r="D135" s="112"/>
      <c r="E135" s="112"/>
      <c r="F135" s="112"/>
      <c r="G135" s="112"/>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5" x14ac:dyDescent="0.25">
      <c r="A136" s="112"/>
      <c r="B136" s="112"/>
      <c r="C136" s="112"/>
      <c r="D136" s="112"/>
      <c r="E136" s="112"/>
      <c r="F136" s="112"/>
      <c r="G136" s="112"/>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5" x14ac:dyDescent="0.25">
      <c r="A137" s="112"/>
      <c r="B137" s="112"/>
      <c r="C137" s="112"/>
      <c r="D137" s="112"/>
      <c r="E137" s="112"/>
      <c r="F137" s="112"/>
      <c r="G137" s="112"/>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5" x14ac:dyDescent="0.25">
      <c r="A138" s="112"/>
      <c r="B138" s="112"/>
      <c r="C138" s="112"/>
      <c r="D138" s="112"/>
      <c r="E138" s="112"/>
      <c r="F138" s="112"/>
      <c r="G138" s="112"/>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5" x14ac:dyDescent="0.25">
      <c r="A139" s="112"/>
      <c r="B139" s="112"/>
      <c r="C139" s="112"/>
      <c r="D139" s="112"/>
      <c r="E139" s="112"/>
      <c r="F139" s="112"/>
      <c r="G139" s="112"/>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5" x14ac:dyDescent="0.25">
      <c r="A140" s="112"/>
      <c r="B140" s="112"/>
      <c r="C140" s="112"/>
      <c r="D140" s="112"/>
      <c r="E140" s="112"/>
      <c r="F140" s="112"/>
      <c r="G140" s="112"/>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5" x14ac:dyDescent="0.25">
      <c r="A141" s="112"/>
      <c r="B141" s="112"/>
      <c r="C141" s="112"/>
      <c r="D141" s="112"/>
      <c r="E141" s="112"/>
      <c r="F141" s="112"/>
      <c r="G141" s="112"/>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5" x14ac:dyDescent="0.25">
      <c r="A142" s="112"/>
      <c r="B142" s="112"/>
      <c r="C142" s="112"/>
      <c r="D142" s="112"/>
      <c r="E142" s="112"/>
      <c r="F142" s="112"/>
      <c r="G142" s="112"/>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5" x14ac:dyDescent="0.25">
      <c r="A143" s="112"/>
      <c r="B143" s="112"/>
      <c r="C143" s="112"/>
      <c r="D143" s="112"/>
      <c r="E143" s="112"/>
      <c r="F143" s="112"/>
      <c r="G143" s="112"/>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5" x14ac:dyDescent="0.25">
      <c r="A144" s="112"/>
      <c r="B144" s="112"/>
      <c r="C144" s="112"/>
      <c r="D144" s="112"/>
      <c r="E144" s="112"/>
      <c r="F144" s="112"/>
      <c r="G144" s="112"/>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5" x14ac:dyDescent="0.25">
      <c r="A145" s="112"/>
      <c r="B145" s="112"/>
      <c r="C145" s="112"/>
      <c r="D145" s="112"/>
      <c r="E145" s="112"/>
      <c r="F145" s="112"/>
      <c r="G145" s="112"/>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5" x14ac:dyDescent="0.25">
      <c r="A146" s="112"/>
      <c r="B146" s="112"/>
      <c r="C146" s="112"/>
      <c r="D146" s="112"/>
      <c r="E146" s="112"/>
      <c r="F146" s="112"/>
      <c r="G146" s="112"/>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5" x14ac:dyDescent="0.25">
      <c r="A147" s="112"/>
      <c r="B147" s="112"/>
      <c r="C147" s="112"/>
      <c r="D147" s="112"/>
      <c r="E147" s="112"/>
      <c r="F147" s="112"/>
      <c r="G147" s="112"/>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5" x14ac:dyDescent="0.25">
      <c r="A148" s="112"/>
      <c r="B148" s="112"/>
      <c r="C148" s="112"/>
      <c r="D148" s="112"/>
      <c r="E148" s="112"/>
      <c r="F148" s="112"/>
      <c r="G148" s="112"/>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5" x14ac:dyDescent="0.25">
      <c r="A149" s="112"/>
      <c r="B149" s="112"/>
      <c r="C149" s="112"/>
      <c r="D149" s="112"/>
      <c r="E149" s="112"/>
      <c r="F149" s="112"/>
      <c r="G149" s="112"/>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5" x14ac:dyDescent="0.25">
      <c r="A150" s="112"/>
      <c r="B150" s="112"/>
      <c r="C150" s="112"/>
      <c r="D150" s="112"/>
      <c r="E150" s="112"/>
      <c r="F150" s="112"/>
      <c r="G150" s="112"/>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5" x14ac:dyDescent="0.25">
      <c r="A151" s="112"/>
      <c r="B151" s="112"/>
      <c r="C151" s="112"/>
      <c r="D151" s="112"/>
      <c r="E151" s="112"/>
      <c r="F151" s="112"/>
      <c r="G151" s="112"/>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5" x14ac:dyDescent="0.25">
      <c r="A152" s="112"/>
      <c r="B152" s="112"/>
      <c r="C152" s="112"/>
      <c r="D152" s="112"/>
      <c r="E152" s="112"/>
      <c r="F152" s="112"/>
      <c r="G152" s="112"/>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idden="1" x14ac:dyDescent="0.2">
      <c r="G153" s="56"/>
      <c r="H153" s="51"/>
      <c r="I153" s="41"/>
      <c r="J153" s="41"/>
      <c r="K153" s="41"/>
      <c r="L153" s="41"/>
      <c r="M153" s="41"/>
      <c r="N153" s="41"/>
      <c r="O153" s="41"/>
      <c r="P153" s="41"/>
      <c r="Q153" s="41"/>
      <c r="R153" s="41"/>
      <c r="S153" s="41"/>
      <c r="T153" s="41"/>
      <c r="U153" s="41"/>
      <c r="V153" s="41"/>
      <c r="W153" s="41"/>
      <c r="X153" s="41"/>
      <c r="Y153" s="41"/>
      <c r="Z153" s="41"/>
      <c r="AA153" s="41"/>
      <c r="AB153" s="41"/>
    </row>
    <row r="154" spans="1:29" hidden="1" x14ac:dyDescent="0.2">
      <c r="H154" s="51"/>
      <c r="I154" s="41"/>
      <c r="J154" s="41"/>
      <c r="K154" s="41"/>
      <c r="L154" s="41"/>
      <c r="M154" s="41"/>
      <c r="N154" s="41"/>
      <c r="O154" s="41"/>
      <c r="P154" s="41"/>
      <c r="Q154" s="41"/>
      <c r="R154" s="41"/>
      <c r="S154" s="41"/>
      <c r="T154" s="41"/>
      <c r="U154" s="41"/>
      <c r="V154" s="41"/>
      <c r="W154" s="41"/>
      <c r="X154" s="41"/>
      <c r="Y154" s="41"/>
      <c r="Z154" s="41"/>
      <c r="AA154" s="41"/>
      <c r="AB154" s="41"/>
    </row>
    <row r="155" spans="1:29" hidden="1" x14ac:dyDescent="0.2">
      <c r="H155" s="51"/>
      <c r="I155" s="41"/>
      <c r="J155" s="41"/>
      <c r="K155" s="41"/>
      <c r="L155" s="41"/>
      <c r="M155" s="41"/>
      <c r="N155" s="41"/>
      <c r="O155" s="41"/>
      <c r="P155" s="41"/>
      <c r="Q155" s="41"/>
      <c r="R155" s="41"/>
      <c r="S155" s="41"/>
      <c r="T155" s="41"/>
      <c r="U155" s="41"/>
      <c r="V155" s="41"/>
      <c r="W155" s="41"/>
      <c r="X155" s="41"/>
      <c r="Y155" s="41"/>
      <c r="Z155" s="41"/>
      <c r="AA155" s="41"/>
      <c r="AB155" s="41"/>
    </row>
    <row r="156" spans="1:29" hidden="1" x14ac:dyDescent="0.2">
      <c r="H156" s="51"/>
      <c r="I156" s="41"/>
      <c r="J156" s="41"/>
      <c r="K156" s="41"/>
      <c r="L156" s="41"/>
      <c r="M156" s="41"/>
      <c r="N156" s="41"/>
      <c r="O156" s="41"/>
      <c r="P156" s="41"/>
      <c r="Q156" s="41"/>
      <c r="R156" s="41"/>
      <c r="S156" s="41"/>
      <c r="T156" s="41"/>
      <c r="U156" s="41"/>
      <c r="V156" s="41"/>
      <c r="W156" s="41"/>
      <c r="X156" s="41"/>
      <c r="Y156" s="41"/>
      <c r="Z156" s="41"/>
      <c r="AA156" s="41"/>
      <c r="AB156" s="41"/>
    </row>
    <row r="157" spans="1:29" hidden="1" x14ac:dyDescent="0.2">
      <c r="H157" s="51"/>
      <c r="I157" s="41"/>
      <c r="J157" s="41"/>
      <c r="K157" s="41"/>
      <c r="L157" s="41"/>
      <c r="M157" s="41"/>
      <c r="N157" s="41"/>
      <c r="O157" s="41"/>
      <c r="P157" s="41"/>
      <c r="Q157" s="41"/>
      <c r="R157" s="41"/>
      <c r="S157" s="41"/>
      <c r="T157" s="41"/>
      <c r="U157" s="41"/>
      <c r="V157" s="41"/>
      <c r="W157" s="41"/>
      <c r="X157" s="41"/>
      <c r="Y157" s="41"/>
      <c r="Z157" s="41"/>
      <c r="AA157" s="41"/>
      <c r="AB157" s="41"/>
    </row>
    <row r="158" spans="1:29" hidden="1" x14ac:dyDescent="0.2">
      <c r="H158" s="51"/>
      <c r="I158" s="41"/>
      <c r="J158" s="41"/>
      <c r="K158" s="41"/>
      <c r="L158" s="41"/>
      <c r="M158" s="41"/>
      <c r="N158" s="41"/>
      <c r="O158" s="41"/>
      <c r="P158" s="41"/>
      <c r="Q158" s="41"/>
      <c r="R158" s="41"/>
      <c r="S158" s="41"/>
      <c r="T158" s="41"/>
      <c r="U158" s="41"/>
      <c r="V158" s="41"/>
      <c r="W158" s="41"/>
      <c r="X158" s="41"/>
      <c r="Y158" s="41"/>
      <c r="Z158" s="41"/>
      <c r="AA158" s="41"/>
      <c r="AB158" s="41"/>
    </row>
    <row r="159" spans="1:29" hidden="1" x14ac:dyDescent="0.2">
      <c r="H159" s="51"/>
      <c r="I159" s="41"/>
      <c r="J159" s="41"/>
      <c r="K159" s="41"/>
      <c r="L159" s="41"/>
      <c r="M159" s="41"/>
      <c r="N159" s="41"/>
      <c r="O159" s="41"/>
      <c r="P159" s="41"/>
      <c r="Q159" s="41"/>
      <c r="R159" s="41"/>
      <c r="S159" s="41"/>
      <c r="T159" s="41"/>
      <c r="U159" s="41"/>
      <c r="V159" s="41"/>
      <c r="W159" s="41"/>
      <c r="X159" s="41"/>
      <c r="Y159" s="41"/>
      <c r="Z159" s="41"/>
      <c r="AA159" s="41"/>
      <c r="AB159" s="41"/>
    </row>
    <row r="160" spans="1:29" hidden="1" x14ac:dyDescent="0.2">
      <c r="H160" s="51"/>
      <c r="I160" s="41"/>
      <c r="J160" s="41"/>
      <c r="K160" s="41"/>
      <c r="L160" s="41"/>
      <c r="M160" s="41"/>
      <c r="N160" s="41"/>
      <c r="O160" s="41"/>
      <c r="P160" s="41"/>
      <c r="Q160" s="41"/>
      <c r="R160" s="41"/>
      <c r="S160" s="41"/>
      <c r="T160" s="41"/>
      <c r="U160" s="41"/>
      <c r="V160" s="41"/>
      <c r="W160" s="41"/>
      <c r="X160" s="41"/>
      <c r="Y160" s="41"/>
      <c r="Z160" s="41"/>
      <c r="AA160" s="41"/>
      <c r="AB160" s="41"/>
    </row>
    <row r="161" spans="8:28" hidden="1" x14ac:dyDescent="0.2">
      <c r="H161" s="51"/>
      <c r="I161" s="41"/>
      <c r="J161" s="41"/>
      <c r="K161" s="41"/>
      <c r="L161" s="41"/>
      <c r="M161" s="41"/>
      <c r="N161" s="41"/>
      <c r="O161" s="41"/>
      <c r="P161" s="41"/>
      <c r="Q161" s="41"/>
      <c r="R161" s="41"/>
      <c r="S161" s="41"/>
      <c r="T161" s="41"/>
      <c r="U161" s="41"/>
      <c r="V161" s="41"/>
      <c r="W161" s="41"/>
      <c r="X161" s="41"/>
      <c r="Y161" s="41"/>
      <c r="Z161" s="41"/>
      <c r="AA161" s="41"/>
      <c r="AB161" s="41"/>
    </row>
    <row r="162" spans="8:28" hidden="1" x14ac:dyDescent="0.2">
      <c r="H162" s="51"/>
      <c r="I162" s="41"/>
      <c r="J162" s="41"/>
      <c r="K162" s="41"/>
      <c r="L162" s="41"/>
      <c r="M162" s="41"/>
      <c r="N162" s="41"/>
      <c r="O162" s="41"/>
      <c r="P162" s="41"/>
      <c r="Q162" s="41"/>
      <c r="R162" s="41"/>
      <c r="S162" s="41"/>
      <c r="T162" s="41"/>
      <c r="U162" s="41"/>
      <c r="V162" s="41"/>
      <c r="W162" s="41"/>
      <c r="X162" s="41"/>
      <c r="Y162" s="41"/>
      <c r="Z162" s="41"/>
      <c r="AA162" s="41"/>
      <c r="AB162" s="41"/>
    </row>
    <row r="163" spans="8:28" hidden="1" x14ac:dyDescent="0.2">
      <c r="H163" s="51"/>
      <c r="I163" s="41"/>
      <c r="J163" s="41"/>
      <c r="K163" s="41"/>
      <c r="L163" s="41"/>
      <c r="M163" s="41"/>
      <c r="N163" s="41"/>
      <c r="O163" s="41"/>
      <c r="P163" s="41"/>
      <c r="Q163" s="41"/>
      <c r="R163" s="41"/>
      <c r="S163" s="41"/>
      <c r="T163" s="41"/>
      <c r="U163" s="41"/>
      <c r="V163" s="41"/>
      <c r="W163" s="41"/>
      <c r="X163" s="41"/>
      <c r="Y163" s="41"/>
      <c r="Z163" s="41"/>
      <c r="AA163" s="41"/>
      <c r="AB163" s="41"/>
    </row>
    <row r="164" spans="8:28" hidden="1" x14ac:dyDescent="0.2">
      <c r="H164" s="51"/>
      <c r="I164" s="41"/>
      <c r="J164" s="41"/>
      <c r="K164" s="41"/>
      <c r="L164" s="41"/>
      <c r="M164" s="41"/>
      <c r="N164" s="41"/>
      <c r="O164" s="41"/>
      <c r="P164" s="41"/>
      <c r="Q164" s="41"/>
      <c r="R164" s="41"/>
      <c r="S164" s="41"/>
      <c r="T164" s="41"/>
      <c r="U164" s="41"/>
      <c r="V164" s="41"/>
      <c r="W164" s="41"/>
      <c r="X164" s="41"/>
      <c r="Y164" s="41"/>
      <c r="Z164" s="41"/>
      <c r="AA164" s="41"/>
      <c r="AB164" s="41"/>
    </row>
    <row r="165" spans="8:28" hidden="1" x14ac:dyDescent="0.2">
      <c r="H165" s="51"/>
      <c r="I165" s="41"/>
      <c r="J165" s="41"/>
      <c r="K165" s="41"/>
      <c r="L165" s="41"/>
      <c r="M165" s="41"/>
      <c r="N165" s="41"/>
      <c r="O165" s="41"/>
      <c r="P165" s="41"/>
      <c r="Q165" s="41"/>
      <c r="R165" s="41"/>
      <c r="S165" s="41"/>
      <c r="T165" s="41"/>
      <c r="U165" s="41"/>
      <c r="V165" s="41"/>
      <c r="W165" s="41"/>
      <c r="X165" s="41"/>
      <c r="Y165" s="41"/>
      <c r="Z165" s="41"/>
      <c r="AA165" s="41"/>
      <c r="AB165" s="41"/>
    </row>
    <row r="166" spans="8:28" hidden="1" x14ac:dyDescent="0.2">
      <c r="H166" s="51"/>
      <c r="I166" s="41"/>
      <c r="J166" s="41"/>
      <c r="K166" s="41"/>
      <c r="L166" s="41"/>
      <c r="M166" s="41"/>
      <c r="N166" s="41"/>
      <c r="O166" s="41"/>
      <c r="P166" s="41"/>
      <c r="Q166" s="41"/>
      <c r="R166" s="41"/>
      <c r="S166" s="41"/>
      <c r="T166" s="41"/>
      <c r="U166" s="41"/>
      <c r="V166" s="41"/>
      <c r="W166" s="41"/>
      <c r="X166" s="41"/>
      <c r="Y166" s="41"/>
      <c r="Z166" s="41"/>
      <c r="AA166" s="41"/>
      <c r="AB166" s="41"/>
    </row>
    <row r="167" spans="8:28" hidden="1" x14ac:dyDescent="0.2">
      <c r="H167" s="51"/>
      <c r="I167" s="41"/>
      <c r="J167" s="41"/>
      <c r="K167" s="41"/>
      <c r="L167" s="41"/>
      <c r="M167" s="41"/>
      <c r="N167" s="41"/>
      <c r="O167" s="41"/>
      <c r="P167" s="41"/>
      <c r="Q167" s="41"/>
      <c r="R167" s="41"/>
      <c r="S167" s="41"/>
      <c r="T167" s="41"/>
      <c r="U167" s="41"/>
      <c r="V167" s="41"/>
      <c r="W167" s="41"/>
      <c r="X167" s="41"/>
      <c r="Y167" s="41"/>
      <c r="Z167" s="41"/>
      <c r="AA167" s="41"/>
      <c r="AB167" s="41"/>
    </row>
    <row r="168" spans="8:28" hidden="1" x14ac:dyDescent="0.2">
      <c r="H168" s="51"/>
      <c r="I168" s="41"/>
      <c r="J168" s="41"/>
      <c r="K168" s="41"/>
      <c r="L168" s="41"/>
      <c r="M168" s="41"/>
      <c r="N168" s="41"/>
      <c r="O168" s="41"/>
      <c r="P168" s="41"/>
      <c r="Q168" s="41"/>
      <c r="R168" s="41"/>
      <c r="S168" s="41"/>
      <c r="T168" s="41"/>
      <c r="U168" s="41"/>
      <c r="V168" s="41"/>
      <c r="W168" s="41"/>
      <c r="X168" s="41"/>
      <c r="Y168" s="41"/>
      <c r="Z168" s="41"/>
      <c r="AA168" s="41"/>
      <c r="AB168" s="41"/>
    </row>
    <row r="169" spans="8:28" hidden="1" x14ac:dyDescent="0.2">
      <c r="H169" s="51"/>
      <c r="I169" s="41"/>
      <c r="J169" s="41"/>
      <c r="K169" s="41"/>
      <c r="L169" s="41"/>
      <c r="M169" s="41"/>
      <c r="N169" s="41"/>
      <c r="O169" s="41"/>
      <c r="P169" s="41"/>
      <c r="Q169" s="41"/>
      <c r="R169" s="41"/>
      <c r="S169" s="41"/>
      <c r="T169" s="41"/>
      <c r="U169" s="41"/>
      <c r="V169" s="41"/>
      <c r="W169" s="41"/>
      <c r="X169" s="41"/>
      <c r="Y169" s="41"/>
      <c r="Z169" s="41"/>
      <c r="AA169" s="41"/>
      <c r="AB169" s="41"/>
    </row>
    <row r="170" spans="8:28" hidden="1" x14ac:dyDescent="0.2">
      <c r="H170" s="51"/>
      <c r="I170" s="41"/>
      <c r="J170" s="41"/>
      <c r="K170" s="41"/>
      <c r="L170" s="41"/>
      <c r="M170" s="41"/>
      <c r="N170" s="41"/>
      <c r="O170" s="41"/>
      <c r="P170" s="41"/>
      <c r="Q170" s="41"/>
      <c r="R170" s="41"/>
      <c r="S170" s="41"/>
      <c r="T170" s="41"/>
      <c r="U170" s="41"/>
      <c r="V170" s="41"/>
      <c r="W170" s="41"/>
      <c r="X170" s="41"/>
      <c r="Y170" s="41"/>
      <c r="Z170" s="41"/>
      <c r="AA170" s="41"/>
      <c r="AB170" s="41"/>
    </row>
    <row r="171" spans="8:28" hidden="1" x14ac:dyDescent="0.2">
      <c r="H171" s="51"/>
      <c r="I171" s="41"/>
      <c r="J171" s="41"/>
      <c r="K171" s="41"/>
      <c r="L171" s="41"/>
      <c r="M171" s="41"/>
      <c r="N171" s="41"/>
      <c r="O171" s="41"/>
      <c r="P171" s="41"/>
      <c r="Q171" s="41"/>
      <c r="R171" s="41"/>
      <c r="S171" s="41"/>
      <c r="T171" s="41"/>
      <c r="U171" s="41"/>
      <c r="V171" s="41"/>
      <c r="W171" s="41"/>
      <c r="X171" s="41"/>
      <c r="Y171" s="41"/>
      <c r="Z171" s="41"/>
      <c r="AA171" s="41"/>
      <c r="AB171" s="41"/>
    </row>
    <row r="172" spans="8:28" hidden="1" x14ac:dyDescent="0.2">
      <c r="H172" s="51"/>
      <c r="I172" s="41"/>
      <c r="J172" s="41"/>
      <c r="K172" s="41"/>
      <c r="L172" s="41"/>
      <c r="M172" s="41"/>
      <c r="N172" s="41"/>
      <c r="O172" s="41"/>
      <c r="P172" s="41"/>
      <c r="Q172" s="41"/>
      <c r="R172" s="41"/>
      <c r="S172" s="41"/>
      <c r="T172" s="41"/>
      <c r="U172" s="41"/>
      <c r="V172" s="41"/>
      <c r="W172" s="41"/>
      <c r="X172" s="41"/>
      <c r="Y172" s="41"/>
      <c r="Z172" s="41"/>
      <c r="AA172" s="41"/>
      <c r="AB172" s="41"/>
    </row>
    <row r="173" spans="8:28" hidden="1" x14ac:dyDescent="0.2">
      <c r="H173" s="51"/>
      <c r="I173" s="41"/>
      <c r="J173" s="41"/>
      <c r="K173" s="41"/>
      <c r="L173" s="41"/>
      <c r="M173" s="41"/>
      <c r="N173" s="41"/>
      <c r="O173" s="41"/>
      <c r="P173" s="41"/>
      <c r="Q173" s="41"/>
      <c r="R173" s="41"/>
      <c r="S173" s="41"/>
      <c r="T173" s="41"/>
      <c r="U173" s="41"/>
      <c r="V173" s="41"/>
      <c r="W173" s="41"/>
      <c r="X173" s="41"/>
      <c r="Y173" s="41"/>
      <c r="Z173" s="41"/>
      <c r="AA173" s="41"/>
      <c r="AB173" s="41"/>
    </row>
    <row r="174" spans="8:28" hidden="1" x14ac:dyDescent="0.2">
      <c r="H174" s="51"/>
      <c r="I174" s="41"/>
      <c r="J174" s="41"/>
      <c r="K174" s="41"/>
      <c r="L174" s="41"/>
      <c r="M174" s="41"/>
      <c r="N174" s="41"/>
      <c r="O174" s="41"/>
      <c r="P174" s="41"/>
      <c r="Q174" s="41"/>
      <c r="R174" s="41"/>
      <c r="S174" s="41"/>
      <c r="T174" s="41"/>
      <c r="U174" s="41"/>
      <c r="V174" s="41"/>
      <c r="W174" s="41"/>
      <c r="X174" s="41"/>
      <c r="Y174" s="41"/>
      <c r="Z174" s="41"/>
      <c r="AA174" s="41"/>
      <c r="AB174" s="41"/>
    </row>
    <row r="175" spans="8:28" hidden="1" x14ac:dyDescent="0.2">
      <c r="H175" s="51"/>
      <c r="I175" s="41"/>
      <c r="J175" s="41"/>
      <c r="K175" s="41"/>
      <c r="L175" s="41"/>
      <c r="M175" s="41"/>
      <c r="N175" s="41"/>
      <c r="O175" s="41"/>
      <c r="P175" s="41"/>
      <c r="Q175" s="41"/>
      <c r="R175" s="41"/>
      <c r="S175" s="41"/>
      <c r="T175" s="41"/>
      <c r="U175" s="41"/>
      <c r="V175" s="41"/>
      <c r="W175" s="41"/>
      <c r="X175" s="41"/>
      <c r="Y175" s="41"/>
      <c r="Z175" s="41"/>
      <c r="AA175" s="41"/>
      <c r="AB175" s="41"/>
    </row>
    <row r="176" spans="8:28" hidden="1" x14ac:dyDescent="0.2">
      <c r="H176" s="51"/>
      <c r="I176" s="41"/>
      <c r="J176" s="41"/>
      <c r="K176" s="41"/>
      <c r="L176" s="41"/>
      <c r="M176" s="41"/>
      <c r="N176" s="41"/>
      <c r="O176" s="41"/>
      <c r="P176" s="41"/>
      <c r="Q176" s="41"/>
      <c r="R176" s="41"/>
      <c r="S176" s="41"/>
      <c r="T176" s="41"/>
      <c r="U176" s="41"/>
      <c r="V176" s="41"/>
      <c r="W176" s="41"/>
      <c r="X176" s="41"/>
      <c r="Y176" s="41"/>
      <c r="Z176" s="41"/>
      <c r="AA176" s="41"/>
      <c r="AB176" s="41"/>
    </row>
    <row r="177" spans="8:28" hidden="1" x14ac:dyDescent="0.2">
      <c r="H177" s="51"/>
      <c r="I177" s="41"/>
      <c r="J177" s="41"/>
      <c r="K177" s="41"/>
      <c r="L177" s="41"/>
      <c r="M177" s="41"/>
      <c r="N177" s="41"/>
      <c r="O177" s="41"/>
      <c r="P177" s="41"/>
      <c r="Q177" s="41"/>
      <c r="R177" s="41"/>
      <c r="S177" s="41"/>
      <c r="T177" s="41"/>
      <c r="U177" s="41"/>
      <c r="V177" s="41"/>
      <c r="W177" s="41"/>
      <c r="X177" s="41"/>
      <c r="Y177" s="41"/>
      <c r="Z177" s="41"/>
      <c r="AA177" s="41"/>
      <c r="AB177" s="41"/>
    </row>
    <row r="178" spans="8:28" hidden="1" x14ac:dyDescent="0.2">
      <c r="H178" s="51"/>
      <c r="I178" s="41"/>
      <c r="J178" s="41"/>
      <c r="K178" s="41"/>
      <c r="L178" s="41"/>
      <c r="M178" s="41"/>
      <c r="N178" s="41"/>
      <c r="O178" s="41"/>
      <c r="P178" s="41"/>
      <c r="Q178" s="41"/>
      <c r="R178" s="41"/>
      <c r="S178" s="41"/>
      <c r="T178" s="41"/>
      <c r="U178" s="41"/>
      <c r="V178" s="41"/>
      <c r="W178" s="41"/>
      <c r="X178" s="41"/>
      <c r="Y178" s="41"/>
      <c r="Z178" s="41"/>
      <c r="AA178" s="41"/>
      <c r="AB178" s="41"/>
    </row>
    <row r="179" spans="8:28" hidden="1" x14ac:dyDescent="0.2">
      <c r="H179" s="51"/>
      <c r="I179" s="41"/>
      <c r="J179" s="41"/>
      <c r="K179" s="41"/>
      <c r="L179" s="41"/>
      <c r="M179" s="41"/>
      <c r="N179" s="41"/>
      <c r="O179" s="41"/>
      <c r="P179" s="41"/>
      <c r="Q179" s="41"/>
      <c r="R179" s="41"/>
      <c r="S179" s="41"/>
      <c r="T179" s="41"/>
      <c r="U179" s="41"/>
      <c r="V179" s="41"/>
      <c r="W179" s="41"/>
      <c r="X179" s="41"/>
      <c r="Y179" s="41"/>
      <c r="Z179" s="41"/>
      <c r="AA179" s="41"/>
      <c r="AB179" s="41"/>
    </row>
    <row r="180" spans="8:28" hidden="1" x14ac:dyDescent="0.2">
      <c r="H180" s="51"/>
      <c r="I180" s="41"/>
      <c r="J180" s="41"/>
      <c r="K180" s="41"/>
      <c r="L180" s="41"/>
      <c r="M180" s="41"/>
      <c r="N180" s="41"/>
      <c r="O180" s="41"/>
      <c r="P180" s="41"/>
      <c r="Q180" s="41"/>
      <c r="R180" s="41"/>
      <c r="S180" s="41"/>
      <c r="T180" s="41"/>
      <c r="U180" s="41"/>
      <c r="V180" s="41"/>
      <c r="W180" s="41"/>
      <c r="X180" s="41"/>
      <c r="Y180" s="41"/>
      <c r="Z180" s="41"/>
      <c r="AA180" s="41"/>
      <c r="AB180" s="41"/>
    </row>
    <row r="181" spans="8:28" hidden="1" x14ac:dyDescent="0.2">
      <c r="H181" s="51"/>
      <c r="I181" s="41"/>
      <c r="J181" s="41"/>
      <c r="K181" s="41"/>
      <c r="L181" s="41"/>
      <c r="M181" s="41"/>
      <c r="N181" s="41"/>
      <c r="O181" s="41"/>
      <c r="P181" s="41"/>
      <c r="Q181" s="41"/>
      <c r="R181" s="41"/>
      <c r="S181" s="41"/>
      <c r="T181" s="41"/>
      <c r="U181" s="41"/>
      <c r="V181" s="41"/>
      <c r="W181" s="41"/>
      <c r="X181" s="41"/>
      <c r="Y181" s="41"/>
      <c r="Z181" s="41"/>
      <c r="AA181" s="41"/>
      <c r="AB181" s="41"/>
    </row>
    <row r="182" spans="8:28" hidden="1" x14ac:dyDescent="0.2">
      <c r="H182" s="51"/>
      <c r="I182" s="41"/>
      <c r="J182" s="41"/>
      <c r="K182" s="41"/>
      <c r="L182" s="41"/>
      <c r="M182" s="41"/>
      <c r="N182" s="41"/>
      <c r="O182" s="41"/>
      <c r="P182" s="41"/>
      <c r="Q182" s="41"/>
      <c r="R182" s="41"/>
      <c r="S182" s="41"/>
      <c r="T182" s="41"/>
      <c r="U182" s="41"/>
      <c r="V182" s="41"/>
      <c r="W182" s="41"/>
      <c r="X182" s="41"/>
      <c r="Y182" s="41"/>
      <c r="Z182" s="41"/>
      <c r="AA182" s="41"/>
      <c r="AB182" s="41"/>
    </row>
    <row r="183" spans="8:28" hidden="1" x14ac:dyDescent="0.2">
      <c r="H183" s="51"/>
      <c r="I183" s="41"/>
      <c r="J183" s="41"/>
      <c r="K183" s="41"/>
      <c r="L183" s="41"/>
      <c r="M183" s="41"/>
      <c r="N183" s="41"/>
      <c r="O183" s="41"/>
      <c r="P183" s="41"/>
      <c r="Q183" s="41"/>
      <c r="R183" s="41"/>
      <c r="S183" s="41"/>
      <c r="T183" s="41"/>
      <c r="U183" s="41"/>
      <c r="V183" s="41"/>
      <c r="W183" s="41"/>
      <c r="X183" s="41"/>
      <c r="Y183" s="41"/>
      <c r="Z183" s="41"/>
      <c r="AA183" s="41"/>
      <c r="AB183" s="41"/>
    </row>
    <row r="184" spans="8:28" hidden="1" x14ac:dyDescent="0.2">
      <c r="H184" s="51"/>
      <c r="I184" s="41"/>
      <c r="J184" s="41"/>
      <c r="K184" s="41"/>
      <c r="L184" s="41"/>
      <c r="M184" s="41"/>
      <c r="N184" s="41"/>
      <c r="O184" s="41"/>
      <c r="P184" s="41"/>
      <c r="Q184" s="41"/>
      <c r="R184" s="41"/>
      <c r="S184" s="41"/>
      <c r="T184" s="41"/>
      <c r="U184" s="41"/>
      <c r="V184" s="41"/>
      <c r="W184" s="41"/>
      <c r="X184" s="41"/>
      <c r="Y184" s="41"/>
      <c r="Z184" s="41"/>
      <c r="AA184" s="41"/>
      <c r="AB184" s="41"/>
    </row>
    <row r="185" spans="8:28" hidden="1" x14ac:dyDescent="0.2">
      <c r="H185" s="51"/>
      <c r="I185" s="41"/>
      <c r="J185" s="41"/>
      <c r="K185" s="41"/>
      <c r="L185" s="41"/>
      <c r="M185" s="41"/>
      <c r="N185" s="41"/>
      <c r="O185" s="41"/>
      <c r="P185" s="41"/>
      <c r="Q185" s="41"/>
      <c r="R185" s="41"/>
      <c r="S185" s="41"/>
      <c r="T185" s="41"/>
      <c r="U185" s="41"/>
      <c r="V185" s="41"/>
      <c r="W185" s="41"/>
      <c r="X185" s="41"/>
      <c r="Y185" s="41"/>
      <c r="Z185" s="41"/>
      <c r="AA185" s="41"/>
      <c r="AB185" s="41"/>
    </row>
    <row r="186" spans="8:28" hidden="1" x14ac:dyDescent="0.2">
      <c r="H186" s="51"/>
      <c r="I186" s="41"/>
      <c r="J186" s="41"/>
      <c r="K186" s="41"/>
      <c r="L186" s="41"/>
      <c r="M186" s="41"/>
      <c r="N186" s="41"/>
      <c r="O186" s="41"/>
      <c r="P186" s="41"/>
      <c r="Q186" s="41"/>
      <c r="R186" s="41"/>
      <c r="S186" s="41"/>
      <c r="T186" s="41"/>
      <c r="U186" s="41"/>
      <c r="V186" s="41"/>
      <c r="W186" s="41"/>
      <c r="X186" s="41"/>
      <c r="Y186" s="41"/>
      <c r="Z186" s="41"/>
      <c r="AA186" s="41"/>
      <c r="AB186" s="41"/>
    </row>
    <row r="187" spans="8:28" hidden="1" x14ac:dyDescent="0.2">
      <c r="H187" s="51"/>
      <c r="I187" s="41"/>
      <c r="J187" s="41"/>
      <c r="K187" s="41"/>
      <c r="L187" s="41"/>
      <c r="M187" s="41"/>
      <c r="N187" s="41"/>
      <c r="O187" s="41"/>
      <c r="P187" s="41"/>
      <c r="Q187" s="41"/>
      <c r="R187" s="41"/>
      <c r="S187" s="41"/>
      <c r="T187" s="41"/>
      <c r="U187" s="41"/>
      <c r="V187" s="41"/>
      <c r="W187" s="41"/>
      <c r="X187" s="41"/>
      <c r="Y187" s="41"/>
      <c r="Z187" s="41"/>
      <c r="AA187" s="41"/>
      <c r="AB187" s="41"/>
    </row>
    <row r="188" spans="8:28" hidden="1" x14ac:dyDescent="0.2">
      <c r="H188" s="51"/>
      <c r="I188" s="41"/>
      <c r="J188" s="41"/>
      <c r="K188" s="41"/>
      <c r="L188" s="41"/>
      <c r="M188" s="41"/>
      <c r="N188" s="41"/>
      <c r="O188" s="41"/>
      <c r="P188" s="41"/>
      <c r="Q188" s="41"/>
      <c r="R188" s="41"/>
      <c r="S188" s="41"/>
      <c r="T188" s="41"/>
      <c r="U188" s="41"/>
      <c r="V188" s="41"/>
      <c r="W188" s="41"/>
      <c r="X188" s="41"/>
      <c r="Y188" s="41"/>
      <c r="Z188" s="41"/>
      <c r="AA188" s="41"/>
      <c r="AB188" s="41"/>
    </row>
    <row r="189" spans="8:28" hidden="1" x14ac:dyDescent="0.2">
      <c r="H189" s="51"/>
      <c r="I189" s="41"/>
      <c r="J189" s="41"/>
      <c r="K189" s="41"/>
      <c r="L189" s="41"/>
      <c r="M189" s="41"/>
      <c r="N189" s="41"/>
      <c r="O189" s="41"/>
      <c r="P189" s="41"/>
      <c r="Q189" s="41"/>
      <c r="R189" s="41"/>
      <c r="S189" s="41"/>
      <c r="T189" s="41"/>
      <c r="U189" s="41"/>
      <c r="V189" s="41"/>
      <c r="W189" s="41"/>
      <c r="X189" s="41"/>
      <c r="Y189" s="41"/>
      <c r="Z189" s="41"/>
      <c r="AA189" s="41"/>
      <c r="AB189" s="41"/>
    </row>
    <row r="190" spans="8:28" hidden="1" x14ac:dyDescent="0.2">
      <c r="H190" s="51"/>
      <c r="I190" s="41"/>
      <c r="J190" s="41"/>
      <c r="K190" s="41"/>
      <c r="L190" s="41"/>
      <c r="M190" s="41"/>
      <c r="N190" s="41"/>
      <c r="O190" s="41"/>
      <c r="P190" s="41"/>
      <c r="Q190" s="41"/>
      <c r="R190" s="41"/>
      <c r="S190" s="41"/>
      <c r="T190" s="41"/>
      <c r="U190" s="41"/>
      <c r="V190" s="41"/>
      <c r="W190" s="41"/>
      <c r="X190" s="41"/>
      <c r="Y190" s="41"/>
      <c r="Z190" s="41"/>
      <c r="AA190" s="41"/>
      <c r="AB190" s="41"/>
    </row>
    <row r="191" spans="8:28" hidden="1" x14ac:dyDescent="0.2">
      <c r="H191" s="51"/>
      <c r="I191" s="41"/>
      <c r="J191" s="41"/>
      <c r="K191" s="41"/>
      <c r="L191" s="41"/>
      <c r="M191" s="41"/>
      <c r="N191" s="41"/>
      <c r="O191" s="41"/>
      <c r="P191" s="41"/>
      <c r="Q191" s="41"/>
      <c r="R191" s="41"/>
      <c r="S191" s="41"/>
      <c r="T191" s="41"/>
      <c r="U191" s="41"/>
      <c r="V191" s="41"/>
      <c r="W191" s="41"/>
      <c r="X191" s="41"/>
      <c r="Y191" s="41"/>
      <c r="Z191" s="41"/>
      <c r="AA191" s="41"/>
      <c r="AB191" s="41"/>
    </row>
    <row r="192" spans="8:28" hidden="1" x14ac:dyDescent="0.2">
      <c r="H192" s="51"/>
      <c r="I192" s="41"/>
      <c r="J192" s="41"/>
      <c r="K192" s="41"/>
      <c r="L192" s="41"/>
      <c r="M192" s="41"/>
      <c r="N192" s="41"/>
      <c r="O192" s="41"/>
      <c r="P192" s="41"/>
      <c r="Q192" s="41"/>
      <c r="R192" s="41"/>
      <c r="S192" s="41"/>
      <c r="T192" s="41"/>
      <c r="U192" s="41"/>
      <c r="V192" s="41"/>
      <c r="W192" s="41"/>
      <c r="X192" s="41"/>
      <c r="Y192" s="41"/>
      <c r="Z192" s="41"/>
      <c r="AA192" s="41"/>
      <c r="AB192" s="41"/>
    </row>
    <row r="193" spans="7:28" hidden="1" x14ac:dyDescent="0.2">
      <c r="H193" s="51"/>
      <c r="I193" s="41"/>
      <c r="J193" s="41"/>
      <c r="K193" s="41"/>
      <c r="L193" s="41"/>
      <c r="M193" s="41"/>
      <c r="N193" s="41"/>
      <c r="O193" s="41"/>
      <c r="P193" s="41"/>
      <c r="Q193" s="41"/>
      <c r="R193" s="41"/>
      <c r="S193" s="41"/>
      <c r="T193" s="41"/>
      <c r="U193" s="41"/>
      <c r="V193" s="41"/>
      <c r="W193" s="41"/>
      <c r="X193" s="41"/>
      <c r="Y193" s="41"/>
      <c r="Z193" s="41"/>
      <c r="AA193" s="41"/>
      <c r="AB193" s="41"/>
    </row>
    <row r="194" spans="7:28" hidden="1" x14ac:dyDescent="0.2">
      <c r="H194" s="51"/>
      <c r="I194" s="41"/>
      <c r="J194" s="41"/>
      <c r="K194" s="41"/>
      <c r="L194" s="41"/>
      <c r="M194" s="41"/>
      <c r="N194" s="41"/>
      <c r="O194" s="41"/>
      <c r="P194" s="41"/>
      <c r="Q194" s="41"/>
      <c r="R194" s="41"/>
      <c r="S194" s="41"/>
      <c r="T194" s="41"/>
      <c r="U194" s="41"/>
      <c r="V194" s="41"/>
      <c r="W194" s="41"/>
      <c r="X194" s="41"/>
      <c r="Y194" s="41"/>
      <c r="Z194" s="41"/>
      <c r="AA194" s="41"/>
      <c r="AB194" s="41"/>
    </row>
    <row r="195" spans="7:28" hidden="1" x14ac:dyDescent="0.2">
      <c r="H195" s="51"/>
      <c r="I195" s="41"/>
      <c r="J195" s="41"/>
      <c r="K195" s="41"/>
      <c r="L195" s="41"/>
      <c r="M195" s="41"/>
      <c r="N195" s="41"/>
      <c r="O195" s="41"/>
      <c r="P195" s="41"/>
      <c r="Q195" s="41"/>
      <c r="R195" s="41"/>
      <c r="S195" s="41"/>
      <c r="T195" s="41"/>
      <c r="U195" s="41"/>
      <c r="V195" s="41"/>
      <c r="W195" s="41"/>
      <c r="X195" s="41"/>
      <c r="Y195" s="41"/>
      <c r="Z195" s="41"/>
      <c r="AA195" s="41"/>
      <c r="AB195" s="41"/>
    </row>
    <row r="196" spans="7:28" hidden="1" x14ac:dyDescent="0.2">
      <c r="H196" s="51"/>
      <c r="I196" s="41"/>
      <c r="J196" s="41"/>
      <c r="K196" s="41"/>
      <c r="L196" s="41"/>
      <c r="M196" s="41"/>
      <c r="N196" s="41"/>
      <c r="O196" s="41"/>
      <c r="P196" s="41"/>
      <c r="Q196" s="41"/>
      <c r="R196" s="41"/>
      <c r="S196" s="41"/>
      <c r="T196" s="41"/>
      <c r="U196" s="41"/>
      <c r="V196" s="41"/>
      <c r="W196" s="41"/>
      <c r="X196" s="41"/>
      <c r="Y196" s="41"/>
      <c r="Z196" s="41"/>
      <c r="AA196" s="41"/>
      <c r="AB196" s="41"/>
    </row>
    <row r="197" spans="7:28" hidden="1" x14ac:dyDescent="0.2">
      <c r="H197" s="51"/>
      <c r="I197" s="41"/>
      <c r="J197" s="41"/>
      <c r="K197" s="41"/>
      <c r="L197" s="41"/>
      <c r="M197" s="41"/>
      <c r="N197" s="41"/>
      <c r="O197" s="41"/>
      <c r="P197" s="41"/>
      <c r="Q197" s="41"/>
      <c r="R197" s="41"/>
      <c r="S197" s="41"/>
      <c r="T197" s="41"/>
      <c r="U197" s="41"/>
      <c r="V197" s="41"/>
      <c r="W197" s="41"/>
      <c r="X197" s="41"/>
      <c r="Y197" s="41"/>
      <c r="Z197" s="41"/>
      <c r="AA197" s="41"/>
      <c r="AB197" s="41"/>
    </row>
    <row r="198" spans="7:28" hidden="1" x14ac:dyDescent="0.2">
      <c r="H198" s="51"/>
      <c r="I198" s="41"/>
      <c r="J198" s="41"/>
      <c r="K198" s="41"/>
      <c r="L198" s="41"/>
      <c r="M198" s="41"/>
      <c r="N198" s="41"/>
      <c r="O198" s="41"/>
      <c r="P198" s="41"/>
      <c r="Q198" s="41"/>
      <c r="R198" s="41"/>
      <c r="S198" s="41"/>
      <c r="T198" s="41"/>
      <c r="U198" s="41"/>
      <c r="V198" s="41"/>
      <c r="W198" s="41"/>
      <c r="X198" s="41"/>
      <c r="Y198" s="41"/>
      <c r="Z198" s="41"/>
      <c r="AA198" s="41"/>
      <c r="AB198" s="41"/>
    </row>
    <row r="199" spans="7:28" hidden="1" x14ac:dyDescent="0.2">
      <c r="G199" s="56"/>
      <c r="H199" s="51"/>
      <c r="I199" s="41"/>
      <c r="J199" s="41"/>
      <c r="K199" s="41"/>
      <c r="L199" s="41"/>
      <c r="M199" s="41"/>
      <c r="N199" s="41"/>
      <c r="O199" s="41"/>
      <c r="P199" s="41"/>
      <c r="Q199" s="41"/>
      <c r="R199" s="41"/>
      <c r="S199" s="41"/>
      <c r="T199" s="41"/>
      <c r="U199" s="41"/>
      <c r="V199" s="41"/>
      <c r="W199" s="41"/>
      <c r="X199" s="41"/>
      <c r="Y199" s="41"/>
      <c r="Z199" s="41"/>
      <c r="AA199" s="41"/>
      <c r="AB199" s="41"/>
    </row>
    <row r="200" spans="7:28" hidden="1" x14ac:dyDescent="0.2">
      <c r="G200" s="56"/>
      <c r="H200" s="51"/>
      <c r="I200" s="41"/>
      <c r="J200" s="41"/>
      <c r="K200" s="41"/>
      <c r="L200" s="41"/>
      <c r="M200" s="41"/>
      <c r="N200" s="41"/>
      <c r="O200" s="41"/>
      <c r="P200" s="41"/>
      <c r="Q200" s="41"/>
      <c r="R200" s="41"/>
      <c r="S200" s="41"/>
      <c r="T200" s="41"/>
      <c r="U200" s="41"/>
      <c r="V200" s="41"/>
      <c r="W200" s="41"/>
      <c r="X200" s="41"/>
      <c r="Y200" s="41"/>
      <c r="Z200" s="41"/>
      <c r="AA200" s="41"/>
      <c r="AB200" s="41"/>
    </row>
    <row r="201" spans="7:28" hidden="1" x14ac:dyDescent="0.2">
      <c r="G201" s="56"/>
      <c r="H201" s="51"/>
      <c r="I201" s="41"/>
      <c r="J201" s="41"/>
      <c r="K201" s="41"/>
      <c r="L201" s="41"/>
      <c r="M201" s="41"/>
      <c r="N201" s="41"/>
      <c r="O201" s="41"/>
      <c r="P201" s="41"/>
      <c r="Q201" s="41"/>
      <c r="R201" s="41"/>
      <c r="S201" s="41"/>
      <c r="T201" s="41"/>
      <c r="U201" s="41"/>
      <c r="V201" s="41"/>
      <c r="W201" s="41"/>
      <c r="X201" s="41"/>
      <c r="Y201" s="41"/>
      <c r="Z201" s="41"/>
      <c r="AA201" s="41"/>
      <c r="AB201" s="41"/>
    </row>
    <row r="202" spans="7:28" hidden="1" x14ac:dyDescent="0.2">
      <c r="G202" s="56"/>
      <c r="H202" s="51"/>
      <c r="I202" s="41"/>
      <c r="J202" s="41"/>
      <c r="K202" s="41"/>
      <c r="L202" s="41"/>
      <c r="M202" s="41"/>
      <c r="N202" s="41"/>
      <c r="O202" s="41"/>
      <c r="P202" s="41"/>
      <c r="Q202" s="41"/>
      <c r="R202" s="41"/>
      <c r="S202" s="41"/>
      <c r="T202" s="41"/>
      <c r="U202" s="41"/>
      <c r="V202" s="41"/>
      <c r="W202" s="41"/>
      <c r="X202" s="41"/>
      <c r="Y202" s="41"/>
      <c r="Z202" s="41"/>
      <c r="AA202" s="41"/>
      <c r="AB202" s="41"/>
    </row>
    <row r="203" spans="7:28" hidden="1" x14ac:dyDescent="0.2">
      <c r="G203" s="56"/>
      <c r="H203" s="51"/>
      <c r="I203" s="41"/>
      <c r="J203" s="41"/>
      <c r="K203" s="41"/>
      <c r="L203" s="41"/>
      <c r="M203" s="41"/>
      <c r="N203" s="41"/>
      <c r="O203" s="41"/>
      <c r="P203" s="41"/>
      <c r="Q203" s="41"/>
      <c r="R203" s="41"/>
      <c r="S203" s="41"/>
      <c r="T203" s="41"/>
      <c r="U203" s="41"/>
      <c r="V203" s="41"/>
      <c r="W203" s="41"/>
      <c r="X203" s="41"/>
      <c r="Y203" s="41"/>
      <c r="Z203" s="41"/>
      <c r="AA203" s="41"/>
      <c r="AB203" s="41"/>
    </row>
    <row r="204" spans="7:28" hidden="1" x14ac:dyDescent="0.2">
      <c r="G204" s="56"/>
      <c r="H204" s="51"/>
      <c r="I204" s="41"/>
      <c r="J204" s="41"/>
      <c r="K204" s="41"/>
      <c r="L204" s="41"/>
      <c r="M204" s="41"/>
      <c r="N204" s="41"/>
      <c r="O204" s="41"/>
      <c r="P204" s="41"/>
      <c r="Q204" s="41"/>
      <c r="R204" s="41"/>
      <c r="S204" s="41"/>
      <c r="T204" s="41"/>
      <c r="U204" s="41"/>
      <c r="V204" s="41"/>
      <c r="W204" s="41"/>
      <c r="X204" s="41"/>
      <c r="Y204" s="41"/>
      <c r="Z204" s="41"/>
      <c r="AA204" s="41"/>
      <c r="AB204" s="41"/>
    </row>
    <row r="205" spans="7:28" hidden="1" x14ac:dyDescent="0.2">
      <c r="G205" s="56"/>
      <c r="H205" s="51"/>
      <c r="I205" s="41"/>
      <c r="J205" s="41"/>
      <c r="K205" s="41"/>
      <c r="L205" s="41"/>
      <c r="M205" s="41"/>
      <c r="N205" s="41"/>
      <c r="O205" s="41"/>
      <c r="P205" s="41"/>
      <c r="Q205" s="41"/>
      <c r="R205" s="41"/>
      <c r="S205" s="41"/>
      <c r="T205" s="41"/>
      <c r="U205" s="41"/>
      <c r="V205" s="41"/>
      <c r="W205" s="41"/>
      <c r="X205" s="41"/>
      <c r="Y205" s="41"/>
      <c r="Z205" s="41"/>
      <c r="AA205" s="41"/>
      <c r="AB205" s="41"/>
    </row>
    <row r="206" spans="7:28" hidden="1" x14ac:dyDescent="0.2">
      <c r="G206" s="56"/>
      <c r="H206" s="51"/>
      <c r="I206" s="41"/>
      <c r="J206" s="41"/>
      <c r="K206" s="41"/>
      <c r="L206" s="41"/>
      <c r="M206" s="41"/>
      <c r="N206" s="41"/>
      <c r="O206" s="41"/>
      <c r="P206" s="41"/>
      <c r="Q206" s="41"/>
      <c r="R206" s="41"/>
      <c r="S206" s="41"/>
      <c r="T206" s="41"/>
      <c r="U206" s="41"/>
      <c r="V206" s="41"/>
      <c r="W206" s="41"/>
      <c r="X206" s="41"/>
      <c r="Y206" s="41"/>
      <c r="Z206" s="41"/>
      <c r="AA206" s="41"/>
      <c r="AB206" s="41"/>
    </row>
    <row r="207" spans="7:28" hidden="1" x14ac:dyDescent="0.2">
      <c r="G207" s="56"/>
      <c r="H207" s="51"/>
      <c r="I207" s="41"/>
      <c r="J207" s="41"/>
      <c r="K207" s="41"/>
      <c r="L207" s="41"/>
      <c r="M207" s="41"/>
      <c r="N207" s="41"/>
      <c r="O207" s="41"/>
      <c r="P207" s="41"/>
      <c r="Q207" s="41"/>
      <c r="R207" s="41"/>
      <c r="S207" s="41"/>
      <c r="T207" s="41"/>
      <c r="U207" s="41"/>
      <c r="V207" s="41"/>
      <c r="W207" s="41"/>
      <c r="X207" s="41"/>
      <c r="Y207" s="41"/>
      <c r="Z207" s="41"/>
      <c r="AA207" s="41"/>
      <c r="AB207" s="41"/>
    </row>
    <row r="208" spans="7:28" hidden="1" x14ac:dyDescent="0.2">
      <c r="G208" s="56"/>
      <c r="H208" s="51"/>
      <c r="I208" s="41"/>
      <c r="J208" s="41"/>
      <c r="K208" s="41"/>
      <c r="L208" s="41"/>
      <c r="M208" s="41"/>
      <c r="N208" s="41"/>
      <c r="O208" s="41"/>
      <c r="P208" s="41"/>
      <c r="Q208" s="41"/>
      <c r="R208" s="41"/>
      <c r="S208" s="41"/>
      <c r="T208" s="41"/>
      <c r="U208" s="41"/>
      <c r="V208" s="41"/>
      <c r="W208" s="41"/>
      <c r="X208" s="41"/>
      <c r="Y208" s="41"/>
      <c r="Z208" s="41"/>
      <c r="AA208" s="41"/>
      <c r="AB208" s="41"/>
    </row>
    <row r="209" spans="7:28" hidden="1" x14ac:dyDescent="0.2">
      <c r="G209" s="56"/>
      <c r="H209" s="51"/>
      <c r="I209" s="41"/>
      <c r="J209" s="41"/>
      <c r="K209" s="41"/>
      <c r="L209" s="41"/>
      <c r="M209" s="41"/>
      <c r="N209" s="41"/>
      <c r="O209" s="41"/>
      <c r="P209" s="41"/>
      <c r="Q209" s="41"/>
      <c r="R209" s="41"/>
      <c r="S209" s="41"/>
      <c r="T209" s="41"/>
      <c r="U209" s="41"/>
      <c r="V209" s="41"/>
      <c r="W209" s="41"/>
      <c r="X209" s="41"/>
      <c r="Y209" s="41"/>
      <c r="Z209" s="41"/>
      <c r="AA209" s="41"/>
      <c r="AB209" s="41"/>
    </row>
    <row r="210" spans="7:28" hidden="1" x14ac:dyDescent="0.2">
      <c r="G210" s="56"/>
      <c r="H210" s="51"/>
      <c r="I210" s="41"/>
      <c r="J210" s="41"/>
      <c r="K210" s="41"/>
      <c r="L210" s="41"/>
      <c r="M210" s="41"/>
      <c r="N210" s="41"/>
      <c r="O210" s="41"/>
      <c r="P210" s="41"/>
      <c r="Q210" s="41"/>
      <c r="R210" s="41"/>
      <c r="S210" s="41"/>
      <c r="T210" s="41"/>
      <c r="U210" s="41"/>
      <c r="V210" s="41"/>
      <c r="W210" s="41"/>
      <c r="X210" s="41"/>
      <c r="Y210" s="41"/>
      <c r="Z210" s="41"/>
      <c r="AA210" s="41"/>
      <c r="AB210" s="41"/>
    </row>
    <row r="211" spans="7:28" hidden="1" x14ac:dyDescent="0.2">
      <c r="G211" s="56"/>
      <c r="H211" s="51"/>
      <c r="I211" s="41"/>
      <c r="J211" s="41"/>
      <c r="K211" s="41"/>
      <c r="L211" s="41"/>
      <c r="M211" s="41"/>
      <c r="N211" s="41"/>
      <c r="O211" s="41"/>
      <c r="P211" s="41"/>
      <c r="Q211" s="41"/>
      <c r="R211" s="41"/>
      <c r="S211" s="41"/>
      <c r="T211" s="41"/>
      <c r="U211" s="41"/>
      <c r="V211" s="41"/>
      <c r="W211" s="41"/>
      <c r="X211" s="41"/>
      <c r="Y211" s="41"/>
      <c r="Z211" s="41"/>
      <c r="AA211" s="41"/>
      <c r="AB211" s="41"/>
    </row>
    <row r="212" spans="7:28" hidden="1" x14ac:dyDescent="0.2">
      <c r="H212" s="51"/>
      <c r="I212" s="41"/>
      <c r="J212" s="41"/>
      <c r="K212" s="41"/>
      <c r="L212" s="41"/>
      <c r="M212" s="41"/>
      <c r="N212" s="41"/>
      <c r="O212" s="41"/>
      <c r="P212" s="41"/>
      <c r="Q212" s="41"/>
      <c r="R212" s="41"/>
      <c r="S212" s="41"/>
      <c r="T212" s="41"/>
      <c r="U212" s="41"/>
      <c r="V212" s="41"/>
      <c r="W212" s="41"/>
      <c r="X212" s="41"/>
      <c r="Y212" s="41"/>
      <c r="Z212" s="41"/>
      <c r="AA212" s="41"/>
      <c r="AB212" s="41"/>
    </row>
    <row r="213" spans="7:28" hidden="1" x14ac:dyDescent="0.2">
      <c r="H213" s="51"/>
      <c r="I213" s="41"/>
      <c r="J213" s="41"/>
      <c r="K213" s="41"/>
      <c r="L213" s="41"/>
      <c r="M213" s="41"/>
      <c r="N213" s="41"/>
      <c r="O213" s="41"/>
      <c r="P213" s="41"/>
      <c r="Q213" s="41"/>
      <c r="R213" s="41"/>
      <c r="S213" s="41"/>
      <c r="T213" s="41"/>
      <c r="U213" s="41"/>
      <c r="V213" s="41"/>
      <c r="W213" s="41"/>
      <c r="X213" s="41"/>
      <c r="Y213" s="41"/>
      <c r="Z213" s="41"/>
      <c r="AA213" s="41"/>
      <c r="AB213" s="41"/>
    </row>
    <row r="214" spans="7:28" hidden="1" x14ac:dyDescent="0.2">
      <c r="H214" s="51"/>
      <c r="I214" s="41"/>
      <c r="J214" s="41"/>
      <c r="K214" s="41"/>
      <c r="L214" s="41"/>
      <c r="M214" s="41"/>
      <c r="N214" s="41"/>
      <c r="O214" s="41"/>
      <c r="P214" s="41"/>
      <c r="Q214" s="41"/>
      <c r="R214" s="41"/>
      <c r="S214" s="41"/>
      <c r="T214" s="41"/>
      <c r="U214" s="41"/>
      <c r="V214" s="41"/>
      <c r="W214" s="41"/>
      <c r="X214" s="41"/>
      <c r="Y214" s="41"/>
      <c r="Z214" s="41"/>
      <c r="AA214" s="41"/>
      <c r="AB214" s="41"/>
    </row>
    <row r="215" spans="7:28" hidden="1" x14ac:dyDescent="0.2">
      <c r="H215" s="51"/>
      <c r="I215" s="41"/>
      <c r="J215" s="41"/>
      <c r="K215" s="41"/>
      <c r="L215" s="41"/>
      <c r="M215" s="41"/>
      <c r="N215" s="41"/>
      <c r="O215" s="41"/>
      <c r="P215" s="41"/>
      <c r="Q215" s="41"/>
      <c r="R215" s="41"/>
      <c r="S215" s="41"/>
      <c r="T215" s="41"/>
      <c r="U215" s="41"/>
      <c r="V215" s="41"/>
      <c r="W215" s="41"/>
      <c r="X215" s="41"/>
      <c r="Y215" s="41"/>
      <c r="Z215" s="41"/>
      <c r="AA215" s="41"/>
      <c r="AB215" s="41"/>
    </row>
    <row r="216" spans="7:28" hidden="1" x14ac:dyDescent="0.2">
      <c r="H216" s="51"/>
      <c r="I216" s="41"/>
      <c r="J216" s="41"/>
      <c r="K216" s="41"/>
      <c r="L216" s="41"/>
      <c r="M216" s="41"/>
      <c r="N216" s="41"/>
      <c r="O216" s="41"/>
      <c r="P216" s="41"/>
      <c r="Q216" s="41"/>
      <c r="R216" s="41"/>
      <c r="S216" s="41"/>
      <c r="T216" s="41"/>
      <c r="U216" s="41"/>
      <c r="V216" s="41"/>
      <c r="W216" s="41"/>
      <c r="X216" s="41"/>
      <c r="Y216" s="41"/>
      <c r="Z216" s="41"/>
      <c r="AA216" s="41"/>
      <c r="AB216" s="41"/>
    </row>
    <row r="217" spans="7:28" hidden="1" x14ac:dyDescent="0.2">
      <c r="H217" s="51"/>
      <c r="I217" s="41"/>
      <c r="J217" s="41"/>
      <c r="K217" s="41"/>
      <c r="L217" s="41"/>
      <c r="M217" s="41"/>
      <c r="N217" s="41"/>
      <c r="O217" s="41"/>
      <c r="P217" s="41"/>
      <c r="Q217" s="41"/>
      <c r="R217" s="41"/>
      <c r="S217" s="41"/>
      <c r="T217" s="41"/>
      <c r="U217" s="41"/>
      <c r="V217" s="41"/>
      <c r="W217" s="41"/>
      <c r="X217" s="41"/>
      <c r="Y217" s="41"/>
      <c r="Z217" s="41"/>
      <c r="AA217" s="41"/>
      <c r="AB217" s="41"/>
    </row>
    <row r="218" spans="7:28" hidden="1" x14ac:dyDescent="0.2">
      <c r="H218" s="51"/>
      <c r="I218" s="41"/>
      <c r="J218" s="41"/>
      <c r="K218" s="41"/>
      <c r="L218" s="41"/>
      <c r="M218" s="41"/>
      <c r="N218" s="41"/>
      <c r="O218" s="41"/>
      <c r="P218" s="41"/>
      <c r="Q218" s="41"/>
      <c r="R218" s="41"/>
      <c r="S218" s="41"/>
      <c r="T218" s="41"/>
      <c r="U218" s="41"/>
      <c r="V218" s="41"/>
      <c r="W218" s="41"/>
      <c r="X218" s="41"/>
      <c r="Y218" s="41"/>
      <c r="Z218" s="41"/>
      <c r="AA218" s="41"/>
      <c r="AB218" s="41"/>
    </row>
    <row r="219" spans="7:28" hidden="1" x14ac:dyDescent="0.2">
      <c r="H219" s="51"/>
      <c r="I219" s="41"/>
      <c r="J219" s="41"/>
      <c r="K219" s="41"/>
      <c r="L219" s="41"/>
      <c r="M219" s="41"/>
      <c r="N219" s="41"/>
      <c r="O219" s="41"/>
      <c r="P219" s="41"/>
      <c r="Q219" s="41"/>
      <c r="R219" s="41"/>
      <c r="S219" s="41"/>
      <c r="T219" s="41"/>
      <c r="U219" s="41"/>
      <c r="V219" s="41"/>
      <c r="W219" s="41"/>
      <c r="X219" s="41"/>
      <c r="Y219" s="41"/>
      <c r="Z219" s="41"/>
      <c r="AA219" s="41"/>
      <c r="AB219" s="41"/>
    </row>
    <row r="220" spans="7:28" hidden="1" x14ac:dyDescent="0.2">
      <c r="H220" s="51"/>
      <c r="I220" s="41"/>
      <c r="J220" s="41"/>
      <c r="K220" s="41"/>
      <c r="L220" s="41"/>
      <c r="M220" s="41"/>
      <c r="N220" s="41"/>
      <c r="O220" s="41"/>
      <c r="P220" s="41"/>
      <c r="Q220" s="41"/>
      <c r="R220" s="41"/>
      <c r="S220" s="41"/>
      <c r="T220" s="41"/>
      <c r="U220" s="41"/>
      <c r="V220" s="41"/>
      <c r="W220" s="41"/>
      <c r="X220" s="41"/>
      <c r="Y220" s="41"/>
      <c r="Z220" s="41"/>
      <c r="AA220" s="41"/>
      <c r="AB220" s="41"/>
    </row>
    <row r="221" spans="7:28" hidden="1" x14ac:dyDescent="0.2">
      <c r="H221" s="51"/>
      <c r="I221" s="41"/>
      <c r="J221" s="41"/>
      <c r="K221" s="41"/>
      <c r="L221" s="41"/>
      <c r="M221" s="41"/>
      <c r="N221" s="41"/>
      <c r="O221" s="41"/>
      <c r="P221" s="41"/>
      <c r="Q221" s="41"/>
      <c r="R221" s="41"/>
      <c r="S221" s="41"/>
      <c r="T221" s="41"/>
      <c r="U221" s="41"/>
      <c r="V221" s="41"/>
      <c r="W221" s="41"/>
      <c r="X221" s="41"/>
      <c r="Y221" s="41"/>
      <c r="Z221" s="41"/>
      <c r="AA221" s="41"/>
      <c r="AB221" s="41"/>
    </row>
    <row r="222" spans="7:28" hidden="1" x14ac:dyDescent="0.2">
      <c r="H222" s="51"/>
      <c r="I222" s="41"/>
      <c r="J222" s="41"/>
      <c r="K222" s="41"/>
      <c r="L222" s="41"/>
      <c r="M222" s="41"/>
      <c r="N222" s="41"/>
      <c r="O222" s="41"/>
      <c r="P222" s="41"/>
      <c r="Q222" s="41"/>
      <c r="R222" s="41"/>
      <c r="S222" s="41"/>
      <c r="T222" s="41"/>
      <c r="U222" s="41"/>
      <c r="V222" s="41"/>
      <c r="W222" s="41"/>
      <c r="X222" s="41"/>
      <c r="Y222" s="41"/>
      <c r="Z222" s="41"/>
      <c r="AA222" s="41"/>
      <c r="AB222" s="41"/>
    </row>
    <row r="223" spans="7:28" hidden="1" x14ac:dyDescent="0.2">
      <c r="H223" s="51"/>
      <c r="I223" s="41"/>
      <c r="J223" s="41"/>
      <c r="K223" s="41"/>
      <c r="L223" s="41"/>
      <c r="M223" s="41"/>
      <c r="N223" s="41"/>
      <c r="O223" s="41"/>
      <c r="P223" s="41"/>
      <c r="Q223" s="41"/>
      <c r="R223" s="41"/>
      <c r="S223" s="41"/>
      <c r="T223" s="41"/>
      <c r="U223" s="41"/>
      <c r="V223" s="41"/>
      <c r="W223" s="41"/>
      <c r="X223" s="41"/>
      <c r="Y223" s="41"/>
      <c r="Z223" s="41"/>
      <c r="AA223" s="41"/>
      <c r="AB223" s="41"/>
    </row>
    <row r="224" spans="7:28" hidden="1" x14ac:dyDescent="0.2">
      <c r="H224" s="51"/>
      <c r="I224" s="41"/>
      <c r="J224" s="41"/>
      <c r="K224" s="41"/>
      <c r="L224" s="41"/>
      <c r="M224" s="41"/>
      <c r="N224" s="41"/>
      <c r="O224" s="41"/>
      <c r="P224" s="41"/>
      <c r="Q224" s="41"/>
      <c r="R224" s="41"/>
      <c r="S224" s="41"/>
      <c r="T224" s="41"/>
      <c r="U224" s="41"/>
      <c r="V224" s="41"/>
      <c r="W224" s="41"/>
      <c r="X224" s="41"/>
      <c r="Y224" s="41"/>
      <c r="Z224" s="41"/>
      <c r="AA224" s="41"/>
      <c r="AB224" s="41"/>
    </row>
    <row r="225" spans="8:28" hidden="1" x14ac:dyDescent="0.2">
      <c r="H225" s="51"/>
      <c r="I225" s="41"/>
      <c r="J225" s="41"/>
      <c r="K225" s="41"/>
      <c r="L225" s="41"/>
      <c r="M225" s="41"/>
      <c r="N225" s="41"/>
      <c r="O225" s="41"/>
      <c r="P225" s="41"/>
      <c r="Q225" s="41"/>
      <c r="R225" s="41"/>
      <c r="S225" s="41"/>
      <c r="T225" s="41"/>
      <c r="U225" s="41"/>
      <c r="V225" s="41"/>
      <c r="W225" s="41"/>
      <c r="X225" s="41"/>
      <c r="Y225" s="41"/>
      <c r="Z225" s="41"/>
      <c r="AA225" s="41"/>
      <c r="AB225" s="41"/>
    </row>
    <row r="226" spans="8:28" hidden="1" x14ac:dyDescent="0.2">
      <c r="H226" s="51"/>
      <c r="I226" s="41"/>
      <c r="J226" s="41"/>
      <c r="K226" s="41"/>
      <c r="L226" s="41"/>
      <c r="M226" s="41"/>
      <c r="N226" s="41"/>
      <c r="O226" s="41"/>
      <c r="P226" s="41"/>
      <c r="Q226" s="41"/>
      <c r="R226" s="41"/>
      <c r="S226" s="41"/>
      <c r="T226" s="41"/>
      <c r="U226" s="41"/>
      <c r="V226" s="41"/>
      <c r="W226" s="41"/>
      <c r="X226" s="41"/>
      <c r="Y226" s="41"/>
      <c r="Z226" s="41"/>
      <c r="AA226" s="41"/>
      <c r="AB226" s="41"/>
    </row>
    <row r="227" spans="8:28" hidden="1" x14ac:dyDescent="0.2">
      <c r="H227" s="51"/>
      <c r="I227" s="41"/>
      <c r="J227" s="41"/>
      <c r="K227" s="41"/>
      <c r="L227" s="41"/>
      <c r="M227" s="41"/>
      <c r="N227" s="41"/>
      <c r="O227" s="41"/>
      <c r="P227" s="41"/>
      <c r="Q227" s="41"/>
      <c r="R227" s="41"/>
      <c r="S227" s="41"/>
      <c r="T227" s="41"/>
      <c r="U227" s="41"/>
      <c r="V227" s="41"/>
      <c r="W227" s="41"/>
      <c r="X227" s="41"/>
      <c r="Y227" s="41"/>
      <c r="Z227" s="41"/>
      <c r="AA227" s="41"/>
      <c r="AB227" s="41"/>
    </row>
    <row r="228" spans="8:28" hidden="1" x14ac:dyDescent="0.2">
      <c r="H228" s="51"/>
      <c r="I228" s="41"/>
      <c r="J228" s="41"/>
      <c r="K228" s="41"/>
      <c r="L228" s="41"/>
      <c r="M228" s="41"/>
      <c r="N228" s="41"/>
      <c r="O228" s="41"/>
      <c r="P228" s="41"/>
      <c r="Q228" s="41"/>
      <c r="R228" s="41"/>
      <c r="S228" s="41"/>
      <c r="T228" s="41"/>
      <c r="U228" s="41"/>
      <c r="V228" s="41"/>
      <c r="W228" s="41"/>
      <c r="X228" s="41"/>
      <c r="Y228" s="41"/>
      <c r="Z228" s="41"/>
      <c r="AA228" s="41"/>
      <c r="AB228" s="41"/>
    </row>
    <row r="229" spans="8:28" hidden="1" x14ac:dyDescent="0.2">
      <c r="H229" s="51"/>
      <c r="I229" s="41"/>
      <c r="J229" s="41"/>
      <c r="K229" s="41"/>
      <c r="L229" s="41"/>
      <c r="M229" s="41"/>
      <c r="N229" s="41"/>
      <c r="O229" s="41"/>
      <c r="P229" s="41"/>
      <c r="Q229" s="41"/>
      <c r="R229" s="41"/>
      <c r="S229" s="41"/>
      <c r="T229" s="41"/>
      <c r="U229" s="41"/>
      <c r="V229" s="41"/>
      <c r="W229" s="41"/>
      <c r="X229" s="41"/>
      <c r="Y229" s="41"/>
      <c r="Z229" s="41"/>
      <c r="AA229" s="41"/>
      <c r="AB229" s="41"/>
    </row>
    <row r="230" spans="8:28" hidden="1" x14ac:dyDescent="0.2">
      <c r="H230" s="51"/>
      <c r="I230" s="41"/>
      <c r="J230" s="41"/>
      <c r="K230" s="41"/>
      <c r="L230" s="41"/>
      <c r="M230" s="41"/>
      <c r="N230" s="41"/>
      <c r="O230" s="41"/>
      <c r="P230" s="41"/>
      <c r="Q230" s="41"/>
      <c r="R230" s="41"/>
      <c r="S230" s="41"/>
      <c r="T230" s="41"/>
      <c r="U230" s="41"/>
      <c r="V230" s="41"/>
      <c r="W230" s="41"/>
      <c r="X230" s="41"/>
      <c r="Y230" s="41"/>
      <c r="Z230" s="41"/>
      <c r="AA230" s="41"/>
      <c r="AB230" s="41"/>
    </row>
    <row r="231" spans="8:28" hidden="1" x14ac:dyDescent="0.2">
      <c r="H231" s="51"/>
      <c r="I231" s="41"/>
      <c r="J231" s="41"/>
      <c r="K231" s="41"/>
      <c r="L231" s="41"/>
      <c r="M231" s="41"/>
      <c r="N231" s="41"/>
      <c r="O231" s="41"/>
      <c r="P231" s="41"/>
      <c r="Q231" s="41"/>
      <c r="R231" s="41"/>
      <c r="S231" s="41"/>
      <c r="T231" s="41"/>
      <c r="U231" s="41"/>
      <c r="V231" s="41"/>
      <c r="W231" s="41"/>
      <c r="X231" s="41"/>
      <c r="Y231" s="41"/>
      <c r="Z231" s="41"/>
      <c r="AA231" s="41"/>
      <c r="AB231" s="41"/>
    </row>
    <row r="232" spans="8:28" hidden="1" x14ac:dyDescent="0.2">
      <c r="H232" s="51"/>
      <c r="I232" s="41"/>
      <c r="J232" s="41"/>
      <c r="K232" s="41"/>
      <c r="L232" s="41"/>
      <c r="M232" s="41"/>
      <c r="N232" s="41"/>
      <c r="O232" s="41"/>
      <c r="P232" s="41"/>
      <c r="Q232" s="41"/>
      <c r="R232" s="41"/>
      <c r="S232" s="41"/>
      <c r="T232" s="41"/>
      <c r="U232" s="41"/>
      <c r="V232" s="41"/>
      <c r="W232" s="41"/>
      <c r="X232" s="41"/>
      <c r="Y232" s="41"/>
      <c r="Z232" s="41"/>
      <c r="AA232" s="41"/>
      <c r="AB232" s="41"/>
    </row>
    <row r="233" spans="8:28" hidden="1" x14ac:dyDescent="0.2">
      <c r="H233" s="51"/>
      <c r="I233" s="41"/>
      <c r="J233" s="41"/>
      <c r="K233" s="41"/>
      <c r="L233" s="41"/>
      <c r="M233" s="41"/>
      <c r="N233" s="41"/>
      <c r="O233" s="41"/>
      <c r="P233" s="41"/>
      <c r="Q233" s="41"/>
      <c r="R233" s="41"/>
      <c r="S233" s="41"/>
      <c r="T233" s="41"/>
      <c r="U233" s="41"/>
      <c r="V233" s="41"/>
      <c r="W233" s="41"/>
      <c r="X233" s="41"/>
      <c r="Y233" s="41"/>
      <c r="Z233" s="41"/>
      <c r="AA233" s="41"/>
      <c r="AB233" s="41"/>
    </row>
    <row r="234" spans="8:28" hidden="1" x14ac:dyDescent="0.2">
      <c r="H234" s="51"/>
      <c r="I234" s="41"/>
      <c r="J234" s="41"/>
      <c r="K234" s="41"/>
      <c r="L234" s="41"/>
      <c r="M234" s="41"/>
      <c r="N234" s="41"/>
      <c r="O234" s="41"/>
      <c r="P234" s="41"/>
      <c r="Q234" s="41"/>
      <c r="R234" s="41"/>
      <c r="S234" s="41"/>
      <c r="T234" s="41"/>
      <c r="U234" s="41"/>
      <c r="V234" s="41"/>
      <c r="W234" s="41"/>
      <c r="X234" s="41"/>
      <c r="Y234" s="41"/>
      <c r="Z234" s="41"/>
      <c r="AA234" s="41"/>
      <c r="AB234" s="41"/>
    </row>
    <row r="235" spans="8:28" hidden="1" x14ac:dyDescent="0.2">
      <c r="H235" s="51"/>
      <c r="I235" s="41"/>
      <c r="J235" s="41"/>
      <c r="K235" s="41"/>
      <c r="L235" s="41"/>
      <c r="M235" s="41"/>
      <c r="N235" s="41"/>
      <c r="O235" s="41"/>
      <c r="P235" s="41"/>
      <c r="Q235" s="41"/>
      <c r="R235" s="41"/>
      <c r="S235" s="41"/>
      <c r="T235" s="41"/>
      <c r="U235" s="41"/>
      <c r="V235" s="41"/>
      <c r="W235" s="41"/>
      <c r="X235" s="41"/>
      <c r="Y235" s="41"/>
      <c r="Z235" s="41"/>
      <c r="AA235" s="41"/>
      <c r="AB235" s="41"/>
    </row>
    <row r="236" spans="8:28" hidden="1" x14ac:dyDescent="0.2">
      <c r="H236" s="51"/>
      <c r="I236" s="41"/>
      <c r="J236" s="41"/>
      <c r="K236" s="41"/>
      <c r="L236" s="41"/>
      <c r="M236" s="41"/>
      <c r="N236" s="41"/>
      <c r="O236" s="41"/>
      <c r="P236" s="41"/>
      <c r="Q236" s="41"/>
      <c r="R236" s="41"/>
      <c r="S236" s="41"/>
      <c r="T236" s="41"/>
      <c r="U236" s="41"/>
      <c r="V236" s="41"/>
      <c r="W236" s="41"/>
      <c r="X236" s="41"/>
      <c r="Y236" s="41"/>
      <c r="Z236" s="41"/>
      <c r="AA236" s="41"/>
      <c r="AB236" s="41"/>
    </row>
    <row r="237" spans="8:28" hidden="1" x14ac:dyDescent="0.2">
      <c r="H237" s="51"/>
      <c r="I237" s="41"/>
      <c r="J237" s="41"/>
      <c r="K237" s="41"/>
      <c r="L237" s="41"/>
      <c r="M237" s="41"/>
      <c r="N237" s="41"/>
      <c r="O237" s="41"/>
      <c r="P237" s="41"/>
      <c r="Q237" s="41"/>
      <c r="R237" s="41"/>
      <c r="S237" s="41"/>
      <c r="T237" s="41"/>
      <c r="U237" s="41"/>
      <c r="V237" s="41"/>
      <c r="W237" s="41"/>
      <c r="X237" s="41"/>
      <c r="Y237" s="41"/>
      <c r="Z237" s="41"/>
      <c r="AA237" s="41"/>
      <c r="AB237" s="41"/>
    </row>
    <row r="238" spans="8:28" hidden="1" x14ac:dyDescent="0.2">
      <c r="H238" s="51"/>
      <c r="I238" s="41"/>
      <c r="J238" s="41"/>
      <c r="K238" s="41"/>
      <c r="L238" s="41"/>
      <c r="M238" s="41"/>
      <c r="N238" s="41"/>
      <c r="O238" s="41"/>
      <c r="P238" s="41"/>
      <c r="Q238" s="41"/>
      <c r="R238" s="41"/>
      <c r="S238" s="41"/>
      <c r="T238" s="41"/>
      <c r="U238" s="41"/>
      <c r="V238" s="41"/>
      <c r="W238" s="41"/>
      <c r="X238" s="41"/>
      <c r="Y238" s="41"/>
      <c r="Z238" s="41"/>
      <c r="AA238" s="41"/>
      <c r="AB238" s="41"/>
    </row>
    <row r="239" spans="8:28" hidden="1" x14ac:dyDescent="0.2">
      <c r="H239" s="51"/>
      <c r="I239" s="41"/>
      <c r="J239" s="41"/>
      <c r="K239" s="41"/>
      <c r="L239" s="41"/>
      <c r="M239" s="41"/>
      <c r="N239" s="41"/>
      <c r="O239" s="41"/>
      <c r="P239" s="41"/>
      <c r="Q239" s="41"/>
      <c r="R239" s="41"/>
      <c r="S239" s="41"/>
      <c r="T239" s="41"/>
      <c r="U239" s="41"/>
      <c r="V239" s="41"/>
      <c r="W239" s="41"/>
      <c r="X239" s="41"/>
      <c r="Y239" s="41"/>
      <c r="Z239" s="41"/>
      <c r="AA239" s="41"/>
      <c r="AB239" s="41"/>
    </row>
    <row r="240" spans="8:28" hidden="1" x14ac:dyDescent="0.2">
      <c r="H240" s="51"/>
      <c r="I240" s="41"/>
      <c r="J240" s="41"/>
      <c r="K240" s="41"/>
      <c r="L240" s="41"/>
      <c r="M240" s="41"/>
      <c r="N240" s="41"/>
      <c r="O240" s="41"/>
      <c r="P240" s="41"/>
      <c r="Q240" s="41"/>
      <c r="R240" s="41"/>
      <c r="S240" s="41"/>
      <c r="T240" s="41"/>
      <c r="U240" s="41"/>
      <c r="V240" s="41"/>
      <c r="W240" s="41"/>
      <c r="X240" s="41"/>
      <c r="Y240" s="41"/>
      <c r="Z240" s="41"/>
      <c r="AA240" s="41"/>
      <c r="AB240" s="41"/>
    </row>
    <row r="241" spans="7:28" hidden="1" x14ac:dyDescent="0.2">
      <c r="H241" s="51"/>
      <c r="I241" s="41"/>
      <c r="J241" s="41"/>
      <c r="K241" s="41"/>
      <c r="L241" s="41"/>
      <c r="M241" s="41"/>
      <c r="N241" s="41"/>
      <c r="O241" s="41"/>
      <c r="P241" s="41"/>
      <c r="Q241" s="41"/>
      <c r="R241" s="41"/>
      <c r="S241" s="41"/>
      <c r="T241" s="41"/>
      <c r="U241" s="41"/>
      <c r="V241" s="41"/>
      <c r="W241" s="41"/>
      <c r="X241" s="41"/>
      <c r="Y241" s="41"/>
      <c r="Z241" s="41"/>
      <c r="AA241" s="41"/>
      <c r="AB241" s="41"/>
    </row>
    <row r="242" spans="7:28" hidden="1" x14ac:dyDescent="0.2">
      <c r="H242" s="51"/>
      <c r="I242" s="41"/>
      <c r="J242" s="41"/>
      <c r="K242" s="41"/>
      <c r="L242" s="41"/>
      <c r="M242" s="41"/>
      <c r="N242" s="41"/>
      <c r="O242" s="41"/>
      <c r="P242" s="41"/>
      <c r="Q242" s="41"/>
      <c r="R242" s="41"/>
      <c r="S242" s="41"/>
      <c r="T242" s="41"/>
      <c r="U242" s="41"/>
      <c r="V242" s="41"/>
      <c r="W242" s="41"/>
      <c r="X242" s="41"/>
      <c r="Y242" s="41"/>
      <c r="Z242" s="41"/>
      <c r="AA242" s="41"/>
      <c r="AB242" s="41"/>
    </row>
    <row r="243" spans="7:28" hidden="1" x14ac:dyDescent="0.2">
      <c r="H243" s="51"/>
      <c r="I243" s="41"/>
      <c r="J243" s="41"/>
      <c r="K243" s="41"/>
      <c r="L243" s="41"/>
      <c r="M243" s="41"/>
      <c r="N243" s="41"/>
      <c r="O243" s="41"/>
      <c r="P243" s="41"/>
      <c r="Q243" s="41"/>
      <c r="R243" s="41"/>
      <c r="S243" s="41"/>
      <c r="T243" s="41"/>
      <c r="U243" s="41"/>
      <c r="V243" s="41"/>
      <c r="W243" s="41"/>
      <c r="X243" s="41"/>
      <c r="Y243" s="41"/>
      <c r="Z243" s="41"/>
      <c r="AA243" s="41"/>
      <c r="AB243" s="41"/>
    </row>
    <row r="244" spans="7:28" hidden="1" x14ac:dyDescent="0.2">
      <c r="G244" s="56"/>
      <c r="H244" s="51"/>
      <c r="I244" s="41"/>
      <c r="J244" s="41"/>
      <c r="K244" s="41"/>
      <c r="L244" s="41"/>
      <c r="M244" s="41"/>
      <c r="N244" s="41"/>
      <c r="O244" s="41"/>
      <c r="P244" s="41"/>
      <c r="Q244" s="41"/>
      <c r="R244" s="41"/>
      <c r="S244" s="41"/>
      <c r="T244" s="41"/>
      <c r="U244" s="41"/>
      <c r="V244" s="41"/>
      <c r="W244" s="41"/>
      <c r="X244" s="41"/>
      <c r="Y244" s="41"/>
      <c r="Z244" s="41"/>
      <c r="AA244" s="41"/>
      <c r="AB244" s="41"/>
    </row>
    <row r="245" spans="7:28" hidden="1" x14ac:dyDescent="0.2">
      <c r="G245" s="56"/>
      <c r="H245" s="51"/>
      <c r="I245" s="41"/>
      <c r="J245" s="41"/>
      <c r="K245" s="41"/>
      <c r="L245" s="41"/>
      <c r="M245" s="41"/>
      <c r="N245" s="41"/>
      <c r="O245" s="41"/>
      <c r="P245" s="41"/>
      <c r="Q245" s="41"/>
      <c r="R245" s="41"/>
      <c r="S245" s="41"/>
      <c r="T245" s="41"/>
      <c r="U245" s="41"/>
      <c r="V245" s="41"/>
      <c r="W245" s="41"/>
      <c r="X245" s="41"/>
      <c r="Y245" s="41"/>
      <c r="Z245" s="41"/>
      <c r="AA245" s="41"/>
      <c r="AB245" s="41"/>
    </row>
    <row r="246" spans="7:28" hidden="1" x14ac:dyDescent="0.2">
      <c r="G246" s="56"/>
      <c r="H246" s="51"/>
      <c r="I246" s="41"/>
      <c r="J246" s="41"/>
      <c r="K246" s="41"/>
      <c r="L246" s="41"/>
      <c r="M246" s="41"/>
      <c r="N246" s="41"/>
      <c r="O246" s="41"/>
      <c r="P246" s="41"/>
      <c r="Q246" s="41"/>
      <c r="R246" s="41"/>
      <c r="S246" s="41"/>
      <c r="T246" s="41"/>
      <c r="U246" s="41"/>
      <c r="V246" s="41"/>
      <c r="W246" s="41"/>
      <c r="X246" s="41"/>
      <c r="Y246" s="41"/>
      <c r="Z246" s="41"/>
      <c r="AA246" s="41"/>
      <c r="AB246" s="41"/>
    </row>
    <row r="247" spans="7:28" hidden="1" x14ac:dyDescent="0.2">
      <c r="G247" s="56"/>
      <c r="H247" s="51"/>
      <c r="I247" s="41"/>
      <c r="J247" s="41"/>
      <c r="K247" s="41"/>
      <c r="L247" s="41"/>
      <c r="M247" s="41"/>
      <c r="N247" s="41"/>
      <c r="O247" s="41"/>
      <c r="P247" s="41"/>
      <c r="Q247" s="41"/>
      <c r="R247" s="41"/>
      <c r="S247" s="41"/>
      <c r="T247" s="41"/>
      <c r="U247" s="41"/>
      <c r="V247" s="41"/>
      <c r="W247" s="41"/>
      <c r="X247" s="41"/>
      <c r="Y247" s="41"/>
      <c r="Z247" s="41"/>
      <c r="AA247" s="41"/>
      <c r="AB247" s="41"/>
    </row>
    <row r="248" spans="7:28" hidden="1" x14ac:dyDescent="0.2">
      <c r="G248" s="56"/>
      <c r="H248" s="51"/>
      <c r="I248" s="41"/>
      <c r="J248" s="41"/>
      <c r="K248" s="41"/>
      <c r="L248" s="41"/>
      <c r="M248" s="41"/>
      <c r="N248" s="41"/>
      <c r="O248" s="41"/>
      <c r="P248" s="41"/>
      <c r="Q248" s="41"/>
      <c r="R248" s="41"/>
      <c r="S248" s="41"/>
      <c r="T248" s="41"/>
      <c r="U248" s="41"/>
      <c r="V248" s="41"/>
      <c r="W248" s="41"/>
      <c r="X248" s="41"/>
      <c r="Y248" s="41"/>
      <c r="Z248" s="41"/>
      <c r="AA248" s="41"/>
      <c r="AB248" s="41"/>
    </row>
    <row r="249" spans="7:28" hidden="1" x14ac:dyDescent="0.2">
      <c r="G249" s="56"/>
      <c r="H249" s="51"/>
      <c r="I249" s="41"/>
      <c r="J249" s="41"/>
      <c r="K249" s="41"/>
      <c r="L249" s="41"/>
      <c r="M249" s="41"/>
      <c r="N249" s="41"/>
      <c r="O249" s="41"/>
      <c r="P249" s="41"/>
      <c r="Q249" s="41"/>
      <c r="R249" s="41"/>
      <c r="S249" s="41"/>
      <c r="T249" s="41"/>
      <c r="U249" s="41"/>
      <c r="V249" s="41"/>
      <c r="W249" s="41"/>
      <c r="X249" s="41"/>
      <c r="Y249" s="41"/>
      <c r="Z249" s="41"/>
      <c r="AA249" s="41"/>
      <c r="AB249" s="41"/>
    </row>
    <row r="250" spans="7:28" hidden="1" x14ac:dyDescent="0.2">
      <c r="G250" s="56"/>
      <c r="H250" s="51"/>
      <c r="I250" s="41"/>
      <c r="J250" s="41"/>
      <c r="K250" s="41"/>
      <c r="L250" s="41"/>
      <c r="M250" s="41"/>
      <c r="N250" s="41"/>
      <c r="O250" s="41"/>
      <c r="P250" s="41"/>
      <c r="Q250" s="41"/>
      <c r="R250" s="41"/>
      <c r="S250" s="41"/>
      <c r="T250" s="41"/>
      <c r="U250" s="41"/>
      <c r="V250" s="41"/>
      <c r="W250" s="41"/>
      <c r="X250" s="41"/>
      <c r="Y250" s="41"/>
      <c r="Z250" s="41"/>
      <c r="AA250" s="41"/>
      <c r="AB250" s="41"/>
    </row>
    <row r="251" spans="7:28" hidden="1" x14ac:dyDescent="0.2">
      <c r="G251" s="56"/>
      <c r="H251" s="51"/>
      <c r="I251" s="41"/>
      <c r="J251" s="41"/>
      <c r="K251" s="41"/>
      <c r="L251" s="41"/>
      <c r="M251" s="41"/>
      <c r="N251" s="41"/>
      <c r="O251" s="41"/>
      <c r="P251" s="41"/>
      <c r="Q251" s="41"/>
      <c r="R251" s="41"/>
      <c r="S251" s="41"/>
      <c r="T251" s="41"/>
      <c r="U251" s="41"/>
      <c r="V251" s="41"/>
      <c r="W251" s="41"/>
      <c r="X251" s="41"/>
      <c r="Y251" s="41"/>
      <c r="Z251" s="41"/>
      <c r="AA251" s="41"/>
      <c r="AB251" s="41"/>
    </row>
    <row r="252" spans="7:28" hidden="1" x14ac:dyDescent="0.2">
      <c r="G252" s="56"/>
      <c r="H252" s="51"/>
      <c r="I252" s="41"/>
      <c r="J252" s="41"/>
      <c r="K252" s="41"/>
      <c r="L252" s="41"/>
      <c r="M252" s="41"/>
      <c r="N252" s="41"/>
      <c r="O252" s="41"/>
      <c r="P252" s="41"/>
      <c r="Q252" s="41"/>
      <c r="R252" s="41"/>
      <c r="S252" s="41"/>
      <c r="T252" s="41"/>
      <c r="U252" s="41"/>
      <c r="V252" s="41"/>
      <c r="W252" s="41"/>
      <c r="X252" s="41"/>
      <c r="Y252" s="41"/>
      <c r="Z252" s="41"/>
      <c r="AA252" s="41"/>
      <c r="AB252" s="41"/>
    </row>
    <row r="253" spans="7:28" hidden="1" x14ac:dyDescent="0.2">
      <c r="G253" s="56"/>
      <c r="H253" s="51"/>
      <c r="I253" s="41"/>
      <c r="J253" s="41"/>
      <c r="K253" s="41"/>
      <c r="L253" s="41"/>
      <c r="M253" s="41"/>
      <c r="N253" s="41"/>
      <c r="O253" s="41"/>
      <c r="P253" s="41"/>
      <c r="Q253" s="41"/>
      <c r="R253" s="41"/>
      <c r="S253" s="41"/>
      <c r="T253" s="41"/>
      <c r="U253" s="41"/>
      <c r="V253" s="41"/>
      <c r="W253" s="41"/>
      <c r="X253" s="41"/>
      <c r="Y253" s="41"/>
      <c r="Z253" s="41"/>
      <c r="AA253" s="41"/>
      <c r="AB253" s="41"/>
    </row>
    <row r="254" spans="7:28" hidden="1" x14ac:dyDescent="0.2">
      <c r="G254" s="56"/>
      <c r="H254" s="51"/>
      <c r="I254" s="41"/>
      <c r="J254" s="41"/>
      <c r="K254" s="41"/>
      <c r="L254" s="41"/>
      <c r="M254" s="41"/>
      <c r="N254" s="41"/>
      <c r="O254" s="41"/>
      <c r="P254" s="41"/>
      <c r="Q254" s="41"/>
      <c r="R254" s="41"/>
      <c r="S254" s="41"/>
      <c r="T254" s="41"/>
      <c r="U254" s="41"/>
      <c r="V254" s="41"/>
      <c r="W254" s="41"/>
      <c r="X254" s="41"/>
      <c r="Y254" s="41"/>
      <c r="Z254" s="41"/>
      <c r="AA254" s="41"/>
      <c r="AB254" s="41"/>
    </row>
    <row r="255" spans="7:28" hidden="1" x14ac:dyDescent="0.2">
      <c r="G255" s="56"/>
      <c r="H255" s="51"/>
      <c r="I255" s="41"/>
      <c r="J255" s="41"/>
      <c r="K255" s="41"/>
      <c r="L255" s="41"/>
      <c r="M255" s="41"/>
      <c r="N255" s="41"/>
      <c r="O255" s="41"/>
      <c r="P255" s="41"/>
      <c r="Q255" s="41"/>
      <c r="R255" s="41"/>
      <c r="S255" s="41"/>
      <c r="T255" s="41"/>
      <c r="U255" s="41"/>
      <c r="V255" s="41"/>
      <c r="W255" s="41"/>
      <c r="X255" s="41"/>
      <c r="Y255" s="41"/>
      <c r="Z255" s="41"/>
      <c r="AA255" s="41"/>
      <c r="AB255" s="41"/>
    </row>
    <row r="256" spans="7:28" hidden="1" x14ac:dyDescent="0.2">
      <c r="G256" s="56"/>
      <c r="H256" s="51"/>
      <c r="I256" s="41"/>
      <c r="J256" s="41"/>
      <c r="K256" s="41"/>
      <c r="L256" s="41"/>
      <c r="M256" s="41"/>
      <c r="N256" s="41"/>
      <c r="O256" s="41"/>
      <c r="P256" s="41"/>
      <c r="Q256" s="41"/>
      <c r="R256" s="41"/>
      <c r="S256" s="41"/>
      <c r="T256" s="41"/>
      <c r="U256" s="41"/>
      <c r="V256" s="41"/>
      <c r="W256" s="41"/>
      <c r="X256" s="41"/>
      <c r="Y256" s="41"/>
      <c r="Z256" s="41"/>
      <c r="AA256" s="41"/>
      <c r="AB256" s="41"/>
    </row>
    <row r="257" spans="7:28" hidden="1" x14ac:dyDescent="0.2">
      <c r="G257" s="56"/>
      <c r="H257" s="51"/>
      <c r="I257" s="41"/>
      <c r="J257" s="41"/>
      <c r="K257" s="41"/>
      <c r="L257" s="41"/>
      <c r="M257" s="41"/>
      <c r="N257" s="41"/>
      <c r="O257" s="41"/>
      <c r="P257" s="41"/>
      <c r="Q257" s="41"/>
      <c r="R257" s="41"/>
      <c r="S257" s="41"/>
      <c r="T257" s="41"/>
      <c r="U257" s="41"/>
      <c r="V257" s="41"/>
      <c r="W257" s="41"/>
      <c r="X257" s="41"/>
      <c r="Y257" s="41"/>
      <c r="Z257" s="41"/>
      <c r="AA257" s="41"/>
      <c r="AB257" s="41"/>
    </row>
    <row r="258" spans="7:28" hidden="1" x14ac:dyDescent="0.2">
      <c r="G258" s="56"/>
      <c r="H258" s="51"/>
      <c r="I258" s="41"/>
      <c r="J258" s="41"/>
      <c r="K258" s="41"/>
      <c r="L258" s="41"/>
      <c r="M258" s="41"/>
      <c r="N258" s="41"/>
      <c r="O258" s="41"/>
      <c r="P258" s="41"/>
      <c r="Q258" s="41"/>
      <c r="R258" s="41"/>
      <c r="S258" s="41"/>
      <c r="T258" s="41"/>
      <c r="U258" s="41"/>
      <c r="V258" s="41"/>
      <c r="W258" s="41"/>
      <c r="X258" s="41"/>
      <c r="Y258" s="41"/>
      <c r="Z258" s="41"/>
      <c r="AA258" s="41"/>
      <c r="AB258" s="41"/>
    </row>
    <row r="259" spans="7:28" hidden="1" x14ac:dyDescent="0.2">
      <c r="G259" s="56"/>
      <c r="H259" s="51"/>
      <c r="I259" s="41"/>
      <c r="J259" s="41"/>
      <c r="K259" s="41"/>
      <c r="L259" s="41"/>
      <c r="M259" s="41"/>
      <c r="N259" s="41"/>
      <c r="O259" s="41"/>
      <c r="P259" s="41"/>
      <c r="Q259" s="41"/>
      <c r="R259" s="41"/>
      <c r="S259" s="41"/>
      <c r="T259" s="41"/>
      <c r="U259" s="41"/>
      <c r="V259" s="41"/>
      <c r="W259" s="41"/>
      <c r="X259" s="41"/>
      <c r="Y259" s="41"/>
      <c r="Z259" s="41"/>
      <c r="AA259" s="41"/>
      <c r="AB259" s="41"/>
    </row>
    <row r="260" spans="7:28" hidden="1" x14ac:dyDescent="0.2">
      <c r="G260" s="56"/>
      <c r="H260" s="51"/>
      <c r="I260" s="41"/>
      <c r="J260" s="41"/>
      <c r="K260" s="41"/>
      <c r="L260" s="41"/>
      <c r="M260" s="41"/>
      <c r="N260" s="41"/>
      <c r="O260" s="41"/>
      <c r="P260" s="41"/>
      <c r="Q260" s="41"/>
      <c r="R260" s="41"/>
      <c r="S260" s="41"/>
      <c r="T260" s="41"/>
      <c r="U260" s="41"/>
      <c r="V260" s="41"/>
      <c r="W260" s="41"/>
      <c r="X260" s="41"/>
      <c r="Y260" s="41"/>
      <c r="Z260" s="41"/>
      <c r="AA260" s="41"/>
      <c r="AB260" s="41"/>
    </row>
    <row r="261" spans="7:28" hidden="1" x14ac:dyDescent="0.2">
      <c r="G261" s="56"/>
      <c r="H261" s="51"/>
      <c r="I261" s="41"/>
      <c r="J261" s="41"/>
      <c r="K261" s="41"/>
      <c r="L261" s="41"/>
      <c r="M261" s="41"/>
      <c r="N261" s="41"/>
      <c r="O261" s="41"/>
      <c r="P261" s="41"/>
      <c r="Q261" s="41"/>
      <c r="R261" s="41"/>
      <c r="S261" s="41"/>
      <c r="T261" s="41"/>
      <c r="U261" s="41"/>
      <c r="V261" s="41"/>
      <c r="W261" s="41"/>
      <c r="X261" s="41"/>
      <c r="Y261" s="41"/>
      <c r="Z261" s="41"/>
      <c r="AA261" s="41"/>
      <c r="AB261" s="41"/>
    </row>
    <row r="262" spans="7:28" hidden="1" x14ac:dyDescent="0.2">
      <c r="G262" s="56"/>
      <c r="H262" s="51"/>
      <c r="I262" s="41"/>
      <c r="J262" s="41"/>
      <c r="K262" s="41"/>
      <c r="L262" s="41"/>
      <c r="M262" s="41"/>
      <c r="N262" s="41"/>
      <c r="O262" s="41"/>
      <c r="P262" s="41"/>
      <c r="Q262" s="41"/>
      <c r="R262" s="41"/>
      <c r="S262" s="41"/>
      <c r="T262" s="41"/>
      <c r="U262" s="41"/>
      <c r="V262" s="41"/>
      <c r="W262" s="41"/>
      <c r="X262" s="41"/>
      <c r="Y262" s="41"/>
      <c r="Z262" s="41"/>
      <c r="AA262" s="41"/>
      <c r="AB262" s="41"/>
    </row>
    <row r="263" spans="7:28" hidden="1" x14ac:dyDescent="0.2">
      <c r="G263" s="56"/>
      <c r="H263" s="51"/>
      <c r="I263" s="41"/>
      <c r="J263" s="41"/>
      <c r="K263" s="41"/>
      <c r="L263" s="41"/>
      <c r="M263" s="41"/>
      <c r="N263" s="41"/>
      <c r="O263" s="41"/>
      <c r="P263" s="41"/>
      <c r="Q263" s="41"/>
      <c r="R263" s="41"/>
      <c r="S263" s="41"/>
      <c r="T263" s="41"/>
      <c r="U263" s="41"/>
      <c r="V263" s="41"/>
      <c r="W263" s="41"/>
      <c r="X263" s="41"/>
      <c r="Y263" s="41"/>
      <c r="Z263" s="41"/>
      <c r="AA263" s="41"/>
      <c r="AB263" s="41"/>
    </row>
    <row r="264" spans="7:28" hidden="1" x14ac:dyDescent="0.2">
      <c r="G264" s="56"/>
      <c r="H264" s="51"/>
      <c r="I264" s="41"/>
      <c r="J264" s="41"/>
      <c r="K264" s="41"/>
      <c r="L264" s="41"/>
      <c r="M264" s="41"/>
      <c r="N264" s="41"/>
      <c r="O264" s="41"/>
      <c r="P264" s="41"/>
      <c r="Q264" s="41"/>
      <c r="R264" s="41"/>
      <c r="S264" s="41"/>
      <c r="T264" s="41"/>
      <c r="U264" s="41"/>
      <c r="V264" s="41"/>
      <c r="W264" s="41"/>
      <c r="X264" s="41"/>
      <c r="Y264" s="41"/>
      <c r="Z264" s="41"/>
      <c r="AA264" s="41"/>
      <c r="AB264" s="41"/>
    </row>
    <row r="265" spans="7:28" hidden="1" x14ac:dyDescent="0.2">
      <c r="G265" s="56"/>
      <c r="H265" s="51"/>
      <c r="I265" s="41"/>
      <c r="J265" s="41"/>
      <c r="K265" s="41"/>
      <c r="L265" s="41"/>
      <c r="M265" s="41"/>
      <c r="N265" s="41"/>
      <c r="O265" s="41"/>
      <c r="P265" s="41"/>
      <c r="Q265" s="41"/>
      <c r="R265" s="41"/>
      <c r="S265" s="41"/>
      <c r="T265" s="41"/>
      <c r="U265" s="41"/>
      <c r="V265" s="41"/>
      <c r="W265" s="41"/>
      <c r="X265" s="41"/>
      <c r="Y265" s="41"/>
      <c r="Z265" s="41"/>
      <c r="AA265" s="41"/>
      <c r="AB265" s="41"/>
    </row>
    <row r="266" spans="7:28" hidden="1" x14ac:dyDescent="0.2">
      <c r="G266" s="56"/>
      <c r="H266" s="51"/>
      <c r="I266" s="41"/>
      <c r="J266" s="41"/>
      <c r="K266" s="41"/>
      <c r="L266" s="41"/>
      <c r="M266" s="41"/>
      <c r="N266" s="41"/>
      <c r="O266" s="41"/>
      <c r="P266" s="41"/>
      <c r="Q266" s="41"/>
      <c r="R266" s="41"/>
      <c r="S266" s="41"/>
      <c r="T266" s="41"/>
      <c r="U266" s="41"/>
      <c r="V266" s="41"/>
      <c r="W266" s="41"/>
      <c r="X266" s="41"/>
      <c r="Y266" s="41"/>
      <c r="Z266" s="41"/>
      <c r="AA266" s="41"/>
      <c r="AB266" s="41"/>
    </row>
    <row r="267" spans="7:28" hidden="1" x14ac:dyDescent="0.2">
      <c r="G267" s="56"/>
      <c r="H267" s="51"/>
      <c r="I267" s="41"/>
      <c r="J267" s="41"/>
      <c r="K267" s="41"/>
      <c r="L267" s="41"/>
      <c r="M267" s="41"/>
      <c r="N267" s="41"/>
      <c r="O267" s="41"/>
      <c r="P267" s="41"/>
      <c r="Q267" s="41"/>
      <c r="R267" s="41"/>
      <c r="S267" s="41"/>
      <c r="T267" s="41"/>
      <c r="U267" s="41"/>
      <c r="V267" s="41"/>
      <c r="W267" s="41"/>
      <c r="X267" s="41"/>
      <c r="Y267" s="41"/>
      <c r="Z267" s="41"/>
      <c r="AA267" s="41"/>
      <c r="AB267" s="41"/>
    </row>
    <row r="268" spans="7:28" hidden="1" x14ac:dyDescent="0.2">
      <c r="G268" s="56"/>
      <c r="H268" s="51"/>
      <c r="I268" s="41"/>
      <c r="J268" s="41"/>
      <c r="K268" s="41"/>
      <c r="L268" s="41"/>
      <c r="M268" s="41"/>
      <c r="N268" s="41"/>
      <c r="O268" s="41"/>
      <c r="P268" s="41"/>
      <c r="Q268" s="41"/>
      <c r="R268" s="41"/>
      <c r="S268" s="41"/>
      <c r="T268" s="41"/>
      <c r="U268" s="41"/>
      <c r="V268" s="41"/>
      <c r="W268" s="41"/>
      <c r="X268" s="41"/>
      <c r="Y268" s="41"/>
      <c r="Z268" s="41"/>
      <c r="AA268" s="41"/>
      <c r="AB268" s="41"/>
    </row>
    <row r="269" spans="7:28" hidden="1" x14ac:dyDescent="0.2">
      <c r="G269" s="56"/>
      <c r="H269" s="51"/>
      <c r="I269" s="41"/>
      <c r="J269" s="41"/>
      <c r="K269" s="41"/>
      <c r="L269" s="41"/>
      <c r="M269" s="41"/>
      <c r="N269" s="41"/>
      <c r="O269" s="41"/>
      <c r="P269" s="41"/>
      <c r="Q269" s="41"/>
      <c r="R269" s="41"/>
      <c r="S269" s="41"/>
      <c r="T269" s="41"/>
      <c r="U269" s="41"/>
      <c r="V269" s="41"/>
      <c r="W269" s="41"/>
      <c r="X269" s="41"/>
      <c r="Y269" s="41"/>
      <c r="Z269" s="41"/>
      <c r="AA269" s="41"/>
      <c r="AB269" s="41"/>
    </row>
    <row r="270" spans="7:28" hidden="1" x14ac:dyDescent="0.2">
      <c r="G270" s="56"/>
      <c r="H270" s="51"/>
      <c r="I270" s="41"/>
      <c r="J270" s="41"/>
      <c r="K270" s="41"/>
      <c r="L270" s="41"/>
      <c r="M270" s="41"/>
      <c r="N270" s="41"/>
      <c r="O270" s="41"/>
      <c r="P270" s="41"/>
      <c r="Q270" s="41"/>
      <c r="R270" s="41"/>
      <c r="S270" s="41"/>
      <c r="T270" s="41"/>
      <c r="U270" s="41"/>
      <c r="V270" s="41"/>
      <c r="W270" s="41"/>
      <c r="X270" s="41"/>
      <c r="Y270" s="41"/>
      <c r="Z270" s="41"/>
      <c r="AA270" s="41"/>
      <c r="AB270" s="41"/>
    </row>
    <row r="271" spans="7:28" hidden="1" x14ac:dyDescent="0.2">
      <c r="G271" s="56"/>
      <c r="H271" s="51"/>
      <c r="I271" s="41"/>
      <c r="J271" s="41"/>
      <c r="K271" s="41"/>
      <c r="L271" s="41"/>
      <c r="M271" s="41"/>
      <c r="N271" s="41"/>
      <c r="O271" s="41"/>
      <c r="P271" s="41"/>
      <c r="Q271" s="41"/>
      <c r="R271" s="41"/>
      <c r="S271" s="41"/>
      <c r="T271" s="41"/>
      <c r="U271" s="41"/>
      <c r="V271" s="41"/>
      <c r="W271" s="41"/>
      <c r="X271" s="41"/>
      <c r="Y271" s="41"/>
      <c r="Z271" s="41"/>
      <c r="AA271" s="41"/>
      <c r="AB271" s="41"/>
    </row>
    <row r="272" spans="7:28" hidden="1" x14ac:dyDescent="0.2">
      <c r="G272" s="56"/>
      <c r="H272" s="51"/>
      <c r="I272" s="41"/>
      <c r="J272" s="41"/>
      <c r="K272" s="41"/>
      <c r="L272" s="41"/>
      <c r="M272" s="41"/>
      <c r="N272" s="41"/>
      <c r="O272" s="41"/>
      <c r="P272" s="41"/>
      <c r="Q272" s="41"/>
      <c r="R272" s="41"/>
      <c r="S272" s="41"/>
      <c r="T272" s="41"/>
      <c r="U272" s="41"/>
      <c r="V272" s="41"/>
      <c r="W272" s="41"/>
      <c r="X272" s="41"/>
      <c r="Y272" s="41"/>
      <c r="Z272" s="41"/>
      <c r="AA272" s="41"/>
      <c r="AB272" s="41"/>
    </row>
    <row r="273" spans="7:28" hidden="1" x14ac:dyDescent="0.2">
      <c r="G273" s="56"/>
      <c r="H273" s="51"/>
      <c r="I273" s="41"/>
      <c r="J273" s="41"/>
      <c r="K273" s="41"/>
      <c r="L273" s="41"/>
      <c r="M273" s="41"/>
      <c r="N273" s="41"/>
      <c r="O273" s="41"/>
      <c r="P273" s="41"/>
      <c r="Q273" s="41"/>
      <c r="R273" s="41"/>
      <c r="S273" s="41"/>
      <c r="T273" s="41"/>
      <c r="U273" s="41"/>
      <c r="V273" s="41"/>
      <c r="W273" s="41"/>
      <c r="X273" s="41"/>
      <c r="Y273" s="41"/>
      <c r="Z273" s="41"/>
      <c r="AA273" s="41"/>
      <c r="AB273" s="41"/>
    </row>
    <row r="274" spans="7:28" hidden="1" x14ac:dyDescent="0.2">
      <c r="G274" s="56"/>
      <c r="H274" s="51"/>
      <c r="I274" s="41"/>
      <c r="J274" s="41"/>
      <c r="K274" s="41"/>
      <c r="L274" s="41"/>
      <c r="M274" s="41"/>
      <c r="N274" s="41"/>
      <c r="O274" s="41"/>
      <c r="P274" s="41"/>
      <c r="Q274" s="41"/>
      <c r="R274" s="41"/>
      <c r="S274" s="41"/>
      <c r="T274" s="41"/>
      <c r="U274" s="41"/>
      <c r="V274" s="41"/>
      <c r="W274" s="41"/>
      <c r="X274" s="41"/>
      <c r="Y274" s="41"/>
      <c r="Z274" s="41"/>
      <c r="AA274" s="41"/>
      <c r="AB274" s="41"/>
    </row>
    <row r="275" spans="7:28" hidden="1" x14ac:dyDescent="0.2">
      <c r="G275" s="56"/>
      <c r="H275" s="51"/>
      <c r="I275" s="41"/>
      <c r="J275" s="41"/>
      <c r="K275" s="41"/>
      <c r="L275" s="41"/>
      <c r="M275" s="41"/>
      <c r="N275" s="41"/>
      <c r="O275" s="41"/>
      <c r="P275" s="41"/>
      <c r="Q275" s="41"/>
      <c r="R275" s="41"/>
      <c r="S275" s="41"/>
      <c r="T275" s="41"/>
      <c r="U275" s="41"/>
      <c r="V275" s="41"/>
      <c r="W275" s="41"/>
      <c r="X275" s="41"/>
      <c r="Y275" s="41"/>
      <c r="Z275" s="41"/>
      <c r="AA275" s="41"/>
      <c r="AB275" s="41"/>
    </row>
    <row r="276" spans="7:28" hidden="1" x14ac:dyDescent="0.2">
      <c r="G276" s="56"/>
      <c r="H276" s="51"/>
      <c r="I276" s="41"/>
      <c r="J276" s="41"/>
      <c r="K276" s="41"/>
      <c r="L276" s="41"/>
      <c r="M276" s="41"/>
      <c r="N276" s="41"/>
      <c r="O276" s="41"/>
      <c r="P276" s="41"/>
      <c r="Q276" s="41"/>
      <c r="R276" s="41"/>
      <c r="S276" s="41"/>
      <c r="T276" s="41"/>
      <c r="U276" s="41"/>
      <c r="V276" s="41"/>
      <c r="W276" s="41"/>
      <c r="X276" s="41"/>
      <c r="Y276" s="41"/>
      <c r="Z276" s="41"/>
      <c r="AA276" s="41"/>
      <c r="AB276" s="41"/>
    </row>
    <row r="277" spans="7:28" hidden="1" x14ac:dyDescent="0.2">
      <c r="G277" s="56"/>
      <c r="H277" s="51"/>
      <c r="I277" s="41"/>
      <c r="J277" s="41"/>
      <c r="K277" s="41"/>
      <c r="L277" s="41"/>
      <c r="M277" s="41"/>
      <c r="N277" s="41"/>
      <c r="O277" s="41"/>
      <c r="P277" s="41"/>
      <c r="Q277" s="41"/>
      <c r="R277" s="41"/>
      <c r="S277" s="41"/>
      <c r="T277" s="41"/>
      <c r="U277" s="41"/>
      <c r="V277" s="41"/>
      <c r="W277" s="41"/>
      <c r="X277" s="41"/>
      <c r="Y277" s="41"/>
      <c r="Z277" s="41"/>
      <c r="AA277" s="41"/>
      <c r="AB277" s="41"/>
    </row>
    <row r="278" spans="7:28" hidden="1" x14ac:dyDescent="0.2">
      <c r="H278" s="51"/>
      <c r="I278" s="41"/>
      <c r="J278" s="41"/>
      <c r="K278" s="41"/>
      <c r="L278" s="41"/>
      <c r="M278" s="41"/>
      <c r="N278" s="41"/>
      <c r="O278" s="41"/>
      <c r="P278" s="41"/>
      <c r="Q278" s="41"/>
      <c r="R278" s="41"/>
      <c r="S278" s="41"/>
      <c r="T278" s="41"/>
      <c r="U278" s="41"/>
      <c r="V278" s="41"/>
      <c r="W278" s="41"/>
      <c r="X278" s="41"/>
      <c r="Y278" s="41"/>
      <c r="Z278" s="41"/>
      <c r="AA278" s="41"/>
      <c r="AB278" s="41"/>
    </row>
    <row r="279" spans="7:28" hidden="1" x14ac:dyDescent="0.2">
      <c r="H279" s="51"/>
      <c r="I279" s="41"/>
      <c r="J279" s="41"/>
      <c r="K279" s="41"/>
      <c r="L279" s="41"/>
      <c r="M279" s="41"/>
      <c r="N279" s="41"/>
      <c r="O279" s="41"/>
      <c r="P279" s="41"/>
      <c r="Q279" s="41"/>
      <c r="R279" s="41"/>
      <c r="S279" s="41"/>
      <c r="T279" s="41"/>
      <c r="U279" s="41"/>
      <c r="V279" s="41"/>
      <c r="W279" s="41"/>
      <c r="X279" s="41"/>
      <c r="Y279" s="41"/>
      <c r="Z279" s="41"/>
      <c r="AA279" s="41"/>
      <c r="AB279" s="41"/>
    </row>
    <row r="280" spans="7:28" hidden="1" x14ac:dyDescent="0.2">
      <c r="H280" s="51"/>
      <c r="I280" s="41"/>
      <c r="J280" s="41"/>
      <c r="K280" s="41"/>
      <c r="L280" s="41"/>
      <c r="M280" s="41"/>
      <c r="N280" s="41"/>
      <c r="O280" s="41"/>
      <c r="P280" s="41"/>
      <c r="Q280" s="41"/>
      <c r="R280" s="41"/>
      <c r="S280" s="41"/>
      <c r="T280" s="41"/>
      <c r="U280" s="41"/>
      <c r="V280" s="41"/>
      <c r="W280" s="41"/>
      <c r="X280" s="41"/>
      <c r="Y280" s="41"/>
      <c r="Z280" s="41"/>
      <c r="AA280" s="41"/>
      <c r="AB280" s="41"/>
    </row>
    <row r="281" spans="7:28" hidden="1" x14ac:dyDescent="0.2">
      <c r="H281" s="51"/>
      <c r="I281" s="41"/>
      <c r="J281" s="41"/>
      <c r="K281" s="41"/>
      <c r="L281" s="41"/>
      <c r="M281" s="41"/>
      <c r="N281" s="41"/>
      <c r="O281" s="41"/>
      <c r="P281" s="41"/>
      <c r="Q281" s="41"/>
      <c r="R281" s="41"/>
      <c r="S281" s="41"/>
      <c r="T281" s="41"/>
      <c r="U281" s="41"/>
      <c r="V281" s="41"/>
      <c r="W281" s="41"/>
      <c r="X281" s="41"/>
      <c r="Y281" s="41"/>
      <c r="Z281" s="41"/>
      <c r="AA281" s="41"/>
      <c r="AB281" s="41"/>
    </row>
    <row r="282" spans="7:28" hidden="1" x14ac:dyDescent="0.2">
      <c r="H282" s="51"/>
      <c r="I282" s="41"/>
      <c r="J282" s="41"/>
      <c r="K282" s="41"/>
      <c r="L282" s="41"/>
      <c r="M282" s="41"/>
      <c r="N282" s="41"/>
      <c r="O282" s="41"/>
      <c r="P282" s="41"/>
      <c r="Q282" s="41"/>
      <c r="R282" s="41"/>
      <c r="S282" s="41"/>
      <c r="T282" s="41"/>
      <c r="U282" s="41"/>
      <c r="V282" s="41"/>
      <c r="W282" s="41"/>
      <c r="X282" s="41"/>
      <c r="Y282" s="41"/>
      <c r="Z282" s="41"/>
      <c r="AA282" s="41"/>
      <c r="AB282" s="41"/>
    </row>
    <row r="283" spans="7:28" hidden="1" x14ac:dyDescent="0.2">
      <c r="H283" s="51"/>
      <c r="I283" s="41"/>
      <c r="J283" s="41"/>
      <c r="K283" s="41"/>
      <c r="L283" s="41"/>
      <c r="M283" s="41"/>
      <c r="N283" s="41"/>
      <c r="O283" s="41"/>
      <c r="P283" s="41"/>
      <c r="Q283" s="41"/>
      <c r="R283" s="41"/>
      <c r="S283" s="41"/>
      <c r="T283" s="41"/>
      <c r="U283" s="41"/>
      <c r="V283" s="41"/>
      <c r="W283" s="41"/>
      <c r="X283" s="41"/>
      <c r="Y283" s="41"/>
      <c r="Z283" s="41"/>
      <c r="AA283" s="41"/>
      <c r="AB283" s="41"/>
    </row>
    <row r="284" spans="7:28" hidden="1" x14ac:dyDescent="0.2">
      <c r="G284" s="56"/>
      <c r="H284" s="51"/>
      <c r="I284" s="41"/>
      <c r="J284" s="41"/>
      <c r="K284" s="41"/>
      <c r="L284" s="41"/>
      <c r="M284" s="41"/>
      <c r="N284" s="41"/>
      <c r="O284" s="41"/>
      <c r="P284" s="41"/>
      <c r="Q284" s="41"/>
      <c r="R284" s="41"/>
      <c r="S284" s="41"/>
      <c r="T284" s="41"/>
      <c r="U284" s="41"/>
      <c r="V284" s="41"/>
      <c r="W284" s="41"/>
      <c r="X284" s="41"/>
      <c r="Y284" s="41"/>
      <c r="Z284" s="41"/>
      <c r="AA284" s="41"/>
      <c r="AB284" s="41"/>
    </row>
    <row r="285" spans="7:28" hidden="1" x14ac:dyDescent="0.2">
      <c r="G285" s="56"/>
      <c r="H285" s="51"/>
      <c r="I285" s="41"/>
      <c r="J285" s="41"/>
      <c r="K285" s="41"/>
      <c r="L285" s="41"/>
      <c r="M285" s="41"/>
      <c r="N285" s="41"/>
      <c r="O285" s="41"/>
      <c r="P285" s="41"/>
      <c r="Q285" s="41"/>
      <c r="R285" s="41"/>
      <c r="S285" s="41"/>
      <c r="T285" s="41"/>
      <c r="U285" s="41"/>
      <c r="V285" s="41"/>
      <c r="W285" s="41"/>
      <c r="X285" s="41"/>
      <c r="Y285" s="41"/>
      <c r="Z285" s="41"/>
      <c r="AA285" s="41"/>
      <c r="AB285" s="41"/>
    </row>
    <row r="286" spans="7:28" hidden="1" x14ac:dyDescent="0.2">
      <c r="G286" s="56"/>
      <c r="H286" s="51"/>
      <c r="I286" s="41"/>
      <c r="J286" s="41"/>
      <c r="K286" s="41"/>
      <c r="L286" s="41"/>
      <c r="M286" s="41"/>
      <c r="N286" s="41"/>
      <c r="O286" s="41"/>
      <c r="P286" s="41"/>
      <c r="Q286" s="41"/>
      <c r="R286" s="41"/>
      <c r="S286" s="41"/>
      <c r="T286" s="41"/>
      <c r="U286" s="41"/>
      <c r="V286" s="41"/>
      <c r="W286" s="41"/>
      <c r="X286" s="41"/>
      <c r="Y286" s="41"/>
      <c r="Z286" s="41"/>
      <c r="AA286" s="41"/>
      <c r="AB286" s="41"/>
    </row>
    <row r="287" spans="7:28" hidden="1" x14ac:dyDescent="0.2">
      <c r="G287" s="56"/>
      <c r="H287" s="51"/>
      <c r="I287" s="41"/>
      <c r="J287" s="41"/>
      <c r="K287" s="41"/>
      <c r="L287" s="41"/>
      <c r="M287" s="41"/>
      <c r="N287" s="41"/>
      <c r="O287" s="41"/>
      <c r="P287" s="41"/>
      <c r="Q287" s="41"/>
      <c r="R287" s="41"/>
      <c r="S287" s="41"/>
      <c r="T287" s="41"/>
      <c r="U287" s="41"/>
      <c r="V287" s="41"/>
      <c r="W287" s="41"/>
      <c r="X287" s="41"/>
      <c r="Y287" s="41"/>
      <c r="Z287" s="41"/>
      <c r="AA287" s="41"/>
      <c r="AB287" s="41"/>
    </row>
    <row r="288" spans="7:28" hidden="1" x14ac:dyDescent="0.2">
      <c r="H288" s="51"/>
      <c r="I288" s="41"/>
      <c r="J288" s="41"/>
      <c r="K288" s="41"/>
      <c r="L288" s="41"/>
      <c r="M288" s="41"/>
      <c r="N288" s="41"/>
      <c r="O288" s="41"/>
      <c r="P288" s="41"/>
      <c r="Q288" s="41"/>
      <c r="R288" s="41"/>
      <c r="S288" s="41"/>
      <c r="T288" s="41"/>
      <c r="U288" s="41"/>
      <c r="V288" s="41"/>
      <c r="W288" s="41"/>
      <c r="X288" s="41"/>
      <c r="Y288" s="41"/>
      <c r="Z288" s="41"/>
      <c r="AA288" s="41"/>
      <c r="AB288" s="41"/>
    </row>
    <row r="289" spans="7:28" hidden="1" x14ac:dyDescent="0.2">
      <c r="H289" s="51"/>
      <c r="I289" s="41"/>
      <c r="J289" s="41"/>
      <c r="K289" s="41"/>
      <c r="L289" s="41"/>
      <c r="M289" s="41"/>
      <c r="N289" s="41"/>
      <c r="O289" s="41"/>
      <c r="P289" s="41"/>
      <c r="Q289" s="41"/>
      <c r="R289" s="41"/>
      <c r="S289" s="41"/>
      <c r="T289" s="41"/>
      <c r="U289" s="41"/>
      <c r="V289" s="41"/>
      <c r="W289" s="41"/>
      <c r="X289" s="41"/>
      <c r="Y289" s="41"/>
      <c r="Z289" s="41"/>
      <c r="AA289" s="41"/>
      <c r="AB289" s="41"/>
    </row>
    <row r="290" spans="7:28" hidden="1" x14ac:dyDescent="0.2">
      <c r="H290" s="51"/>
      <c r="I290" s="41"/>
      <c r="J290" s="41"/>
      <c r="K290" s="41"/>
      <c r="L290" s="41"/>
      <c r="M290" s="41"/>
      <c r="N290" s="41"/>
      <c r="O290" s="41"/>
      <c r="P290" s="41"/>
      <c r="Q290" s="41"/>
      <c r="R290" s="41"/>
      <c r="S290" s="41"/>
      <c r="T290" s="41"/>
      <c r="U290" s="41"/>
      <c r="V290" s="41"/>
      <c r="W290" s="41"/>
      <c r="X290" s="41"/>
      <c r="Y290" s="41"/>
      <c r="Z290" s="41"/>
      <c r="AA290" s="41"/>
      <c r="AB290" s="41"/>
    </row>
    <row r="291" spans="7:28" hidden="1" x14ac:dyDescent="0.2">
      <c r="H291" s="51"/>
      <c r="I291" s="41"/>
      <c r="J291" s="41"/>
      <c r="K291" s="41"/>
      <c r="L291" s="41"/>
      <c r="M291" s="41"/>
      <c r="N291" s="41"/>
      <c r="O291" s="41"/>
      <c r="P291" s="41"/>
      <c r="Q291" s="41"/>
      <c r="R291" s="41"/>
      <c r="S291" s="41"/>
      <c r="T291" s="41"/>
      <c r="U291" s="41"/>
      <c r="V291" s="41"/>
      <c r="W291" s="41"/>
      <c r="X291" s="41"/>
      <c r="Y291" s="41"/>
      <c r="Z291" s="41"/>
      <c r="AA291" s="41"/>
      <c r="AB291" s="41"/>
    </row>
    <row r="292" spans="7:28" hidden="1" x14ac:dyDescent="0.2">
      <c r="H292" s="51"/>
      <c r="I292" s="41"/>
      <c r="J292" s="41"/>
      <c r="K292" s="41"/>
      <c r="L292" s="41"/>
      <c r="M292" s="41"/>
      <c r="N292" s="41"/>
      <c r="O292" s="41"/>
      <c r="P292" s="41"/>
      <c r="Q292" s="41"/>
      <c r="R292" s="41"/>
      <c r="S292" s="41"/>
      <c r="T292" s="41"/>
      <c r="U292" s="41"/>
      <c r="V292" s="41"/>
      <c r="W292" s="41"/>
      <c r="X292" s="41"/>
      <c r="Y292" s="41"/>
      <c r="Z292" s="41"/>
      <c r="AA292" s="41"/>
      <c r="AB292" s="41"/>
    </row>
    <row r="293" spans="7:28" hidden="1" x14ac:dyDescent="0.2">
      <c r="G293" s="56"/>
      <c r="H293" s="51"/>
      <c r="I293" s="41"/>
      <c r="J293" s="41"/>
      <c r="K293" s="41"/>
      <c r="L293" s="41"/>
      <c r="M293" s="41"/>
      <c r="N293" s="41"/>
      <c r="O293" s="41"/>
      <c r="P293" s="41"/>
      <c r="Q293" s="41"/>
      <c r="R293" s="41"/>
      <c r="S293" s="41"/>
      <c r="T293" s="41"/>
      <c r="U293" s="41"/>
      <c r="V293" s="41"/>
      <c r="W293" s="41"/>
      <c r="X293" s="41"/>
      <c r="Y293" s="41"/>
      <c r="Z293" s="41"/>
      <c r="AA293" s="41"/>
      <c r="AB293" s="41"/>
    </row>
    <row r="294" spans="7:28" hidden="1" x14ac:dyDescent="0.2">
      <c r="G294" s="56"/>
      <c r="H294" s="51"/>
      <c r="I294" s="41"/>
      <c r="J294" s="41"/>
      <c r="K294" s="41"/>
      <c r="L294" s="41"/>
      <c r="M294" s="41"/>
      <c r="N294" s="41"/>
      <c r="O294" s="41"/>
      <c r="P294" s="41"/>
      <c r="Q294" s="41"/>
      <c r="R294" s="41"/>
      <c r="S294" s="41"/>
      <c r="T294" s="41"/>
      <c r="U294" s="41"/>
      <c r="V294" s="41"/>
      <c r="W294" s="41"/>
      <c r="X294" s="41"/>
      <c r="Y294" s="41"/>
      <c r="Z294" s="41"/>
      <c r="AA294" s="41"/>
      <c r="AB294" s="41"/>
    </row>
    <row r="295" spans="7:28" hidden="1" x14ac:dyDescent="0.2">
      <c r="G295" s="56"/>
      <c r="H295" s="51"/>
      <c r="I295" s="41"/>
      <c r="J295" s="41"/>
      <c r="K295" s="41"/>
      <c r="L295" s="41"/>
      <c r="M295" s="41"/>
      <c r="N295" s="41"/>
      <c r="O295" s="41"/>
      <c r="P295" s="41"/>
      <c r="Q295" s="41"/>
      <c r="R295" s="41"/>
      <c r="S295" s="41"/>
      <c r="T295" s="41"/>
      <c r="U295" s="41"/>
      <c r="V295" s="41"/>
      <c r="W295" s="41"/>
      <c r="X295" s="41"/>
      <c r="Y295" s="41"/>
      <c r="Z295" s="41"/>
      <c r="AA295" s="41"/>
      <c r="AB295" s="41"/>
    </row>
    <row r="296" spans="7:28" hidden="1" x14ac:dyDescent="0.2">
      <c r="H296" s="51"/>
      <c r="I296" s="41"/>
      <c r="J296" s="41"/>
      <c r="K296" s="41"/>
      <c r="L296" s="41"/>
      <c r="M296" s="41"/>
      <c r="N296" s="41"/>
      <c r="O296" s="41"/>
      <c r="P296" s="41"/>
      <c r="Q296" s="41"/>
      <c r="R296" s="41"/>
      <c r="S296" s="41"/>
      <c r="T296" s="41"/>
      <c r="U296" s="41"/>
      <c r="V296" s="41"/>
      <c r="W296" s="41"/>
      <c r="X296" s="41"/>
      <c r="Y296" s="41"/>
      <c r="Z296" s="41"/>
      <c r="AA296" s="41"/>
      <c r="AB296" s="41"/>
    </row>
    <row r="297" spans="7:28" hidden="1" x14ac:dyDescent="0.2">
      <c r="H297" s="51"/>
      <c r="I297" s="41"/>
      <c r="J297" s="41"/>
      <c r="K297" s="41"/>
      <c r="L297" s="41"/>
      <c r="M297" s="41"/>
      <c r="N297" s="41"/>
      <c r="O297" s="41"/>
      <c r="P297" s="41"/>
      <c r="Q297" s="41"/>
      <c r="R297" s="41"/>
      <c r="S297" s="41"/>
      <c r="T297" s="41"/>
      <c r="U297" s="41"/>
      <c r="V297" s="41"/>
      <c r="W297" s="41"/>
      <c r="X297" s="41"/>
      <c r="Y297" s="41"/>
      <c r="Z297" s="41"/>
      <c r="AA297" s="41"/>
      <c r="AB297" s="41"/>
    </row>
    <row r="298" spans="7:28" hidden="1" x14ac:dyDescent="0.2">
      <c r="H298" s="51"/>
      <c r="I298" s="41"/>
      <c r="J298" s="41"/>
      <c r="K298" s="41"/>
      <c r="L298" s="41"/>
      <c r="M298" s="41"/>
      <c r="N298" s="41"/>
      <c r="O298" s="41"/>
      <c r="P298" s="41"/>
      <c r="Q298" s="41"/>
      <c r="R298" s="41"/>
      <c r="S298" s="41"/>
      <c r="T298" s="41"/>
      <c r="U298" s="41"/>
      <c r="V298" s="41"/>
      <c r="W298" s="41"/>
      <c r="X298" s="41"/>
      <c r="Y298" s="41"/>
      <c r="Z298" s="41"/>
      <c r="AA298" s="41"/>
      <c r="AB298" s="41"/>
    </row>
    <row r="299" spans="7:28" hidden="1" x14ac:dyDescent="0.2">
      <c r="H299" s="51"/>
      <c r="I299" s="41"/>
      <c r="J299" s="41"/>
      <c r="K299" s="41"/>
      <c r="L299" s="41"/>
      <c r="M299" s="41"/>
      <c r="N299" s="41"/>
      <c r="O299" s="41"/>
      <c r="P299" s="41"/>
      <c r="Q299" s="41"/>
      <c r="R299" s="41"/>
      <c r="S299" s="41"/>
      <c r="T299" s="41"/>
      <c r="U299" s="41"/>
      <c r="V299" s="41"/>
      <c r="W299" s="41"/>
      <c r="X299" s="41"/>
      <c r="Y299" s="41"/>
      <c r="Z299" s="41"/>
      <c r="AA299" s="41"/>
      <c r="AB299" s="41"/>
    </row>
    <row r="300" spans="7:28" hidden="1" x14ac:dyDescent="0.2">
      <c r="H300" s="51"/>
      <c r="I300" s="41"/>
      <c r="J300" s="41"/>
      <c r="K300" s="41"/>
      <c r="L300" s="41"/>
      <c r="M300" s="41"/>
      <c r="N300" s="41"/>
      <c r="O300" s="41"/>
      <c r="P300" s="41"/>
      <c r="Q300" s="41"/>
      <c r="R300" s="41"/>
      <c r="S300" s="41"/>
      <c r="T300" s="41"/>
      <c r="U300" s="41"/>
      <c r="V300" s="41"/>
      <c r="W300" s="41"/>
      <c r="X300" s="41"/>
      <c r="Y300" s="41"/>
      <c r="Z300" s="41"/>
      <c r="AA300" s="41"/>
      <c r="AB300" s="41"/>
    </row>
    <row r="301" spans="7:28" hidden="1" x14ac:dyDescent="0.2">
      <c r="H301" s="51"/>
      <c r="I301" s="41"/>
      <c r="J301" s="41"/>
      <c r="K301" s="41"/>
      <c r="L301" s="41"/>
      <c r="M301" s="41"/>
      <c r="N301" s="41"/>
      <c r="O301" s="41"/>
      <c r="P301" s="41"/>
      <c r="Q301" s="41"/>
      <c r="R301" s="41"/>
      <c r="S301" s="41"/>
      <c r="T301" s="41"/>
      <c r="U301" s="41"/>
      <c r="V301" s="41"/>
      <c r="W301" s="41"/>
      <c r="X301" s="41"/>
      <c r="Y301" s="41"/>
      <c r="Z301" s="41"/>
      <c r="AA301" s="41"/>
      <c r="AB301" s="41"/>
    </row>
    <row r="302" spans="7:28" hidden="1" x14ac:dyDescent="0.2">
      <c r="H302" s="51"/>
      <c r="I302" s="41"/>
      <c r="J302" s="41"/>
      <c r="K302" s="41"/>
      <c r="L302" s="41"/>
      <c r="M302" s="41"/>
      <c r="N302" s="41"/>
      <c r="O302" s="41"/>
      <c r="P302" s="41"/>
      <c r="Q302" s="41"/>
      <c r="R302" s="41"/>
      <c r="S302" s="41"/>
      <c r="T302" s="41"/>
      <c r="U302" s="41"/>
      <c r="V302" s="41"/>
      <c r="W302" s="41"/>
      <c r="X302" s="41"/>
      <c r="Y302" s="41"/>
      <c r="Z302" s="41"/>
      <c r="AA302" s="41"/>
      <c r="AB302" s="41"/>
    </row>
    <row r="303" spans="7:28" hidden="1" x14ac:dyDescent="0.2">
      <c r="H303" s="51"/>
      <c r="I303" s="41"/>
      <c r="J303" s="41"/>
      <c r="K303" s="41"/>
      <c r="L303" s="41"/>
      <c r="M303" s="41"/>
      <c r="N303" s="41"/>
      <c r="O303" s="41"/>
      <c r="P303" s="41"/>
      <c r="Q303" s="41"/>
      <c r="R303" s="41"/>
      <c r="S303" s="41"/>
      <c r="T303" s="41"/>
      <c r="U303" s="41"/>
      <c r="V303" s="41"/>
      <c r="W303" s="41"/>
      <c r="X303" s="41"/>
      <c r="Y303" s="41"/>
      <c r="Z303" s="41"/>
      <c r="AA303" s="41"/>
      <c r="AB303" s="41"/>
    </row>
    <row r="304" spans="7:28" hidden="1" x14ac:dyDescent="0.2">
      <c r="H304" s="51"/>
      <c r="I304" s="41"/>
      <c r="J304" s="41"/>
      <c r="K304" s="41"/>
      <c r="L304" s="41"/>
      <c r="M304" s="41"/>
      <c r="N304" s="41"/>
      <c r="O304" s="41"/>
      <c r="P304" s="41"/>
      <c r="Q304" s="41"/>
      <c r="R304" s="41"/>
      <c r="S304" s="41"/>
      <c r="T304" s="41"/>
      <c r="U304" s="41"/>
      <c r="V304" s="41"/>
      <c r="W304" s="41"/>
      <c r="X304" s="41"/>
      <c r="Y304" s="41"/>
      <c r="Z304" s="41"/>
      <c r="AA304" s="41"/>
      <c r="AB304" s="41"/>
    </row>
    <row r="305" spans="7:28" hidden="1" x14ac:dyDescent="0.2">
      <c r="H305" s="51"/>
      <c r="I305" s="41"/>
      <c r="J305" s="41"/>
      <c r="K305" s="41"/>
      <c r="L305" s="41"/>
      <c r="M305" s="41"/>
      <c r="N305" s="41"/>
      <c r="O305" s="41"/>
      <c r="P305" s="41"/>
      <c r="Q305" s="41"/>
      <c r="R305" s="41"/>
      <c r="S305" s="41"/>
      <c r="T305" s="41"/>
      <c r="U305" s="41"/>
      <c r="V305" s="41"/>
      <c r="W305" s="41"/>
      <c r="X305" s="41"/>
      <c r="Y305" s="41"/>
      <c r="Z305" s="41"/>
      <c r="AA305" s="41"/>
      <c r="AB305" s="41"/>
    </row>
    <row r="306" spans="7:28" hidden="1" x14ac:dyDescent="0.2">
      <c r="H306" s="51"/>
      <c r="I306" s="41"/>
      <c r="J306" s="41"/>
      <c r="K306" s="41"/>
      <c r="L306" s="41"/>
      <c r="M306" s="41"/>
      <c r="N306" s="41"/>
      <c r="O306" s="41"/>
      <c r="P306" s="41"/>
      <c r="Q306" s="41"/>
      <c r="R306" s="41"/>
      <c r="S306" s="41"/>
      <c r="T306" s="41"/>
      <c r="U306" s="41"/>
      <c r="V306" s="41"/>
      <c r="W306" s="41"/>
      <c r="X306" s="41"/>
      <c r="Y306" s="41"/>
      <c r="Z306" s="41"/>
      <c r="AA306" s="41"/>
      <c r="AB306" s="41"/>
    </row>
    <row r="307" spans="7:28" hidden="1" x14ac:dyDescent="0.2">
      <c r="H307" s="51"/>
      <c r="I307" s="41"/>
      <c r="J307" s="41"/>
      <c r="K307" s="41"/>
      <c r="L307" s="41"/>
      <c r="M307" s="41"/>
      <c r="N307" s="41"/>
      <c r="O307" s="41"/>
      <c r="P307" s="41"/>
      <c r="Q307" s="41"/>
      <c r="R307" s="41"/>
      <c r="S307" s="41"/>
      <c r="T307" s="41"/>
      <c r="U307" s="41"/>
      <c r="V307" s="41"/>
      <c r="W307" s="41"/>
      <c r="X307" s="41"/>
      <c r="Y307" s="41"/>
      <c r="Z307" s="41"/>
      <c r="AA307" s="41"/>
      <c r="AB307" s="41"/>
    </row>
    <row r="308" spans="7:28" hidden="1" x14ac:dyDescent="0.2">
      <c r="H308" s="51"/>
      <c r="I308" s="41"/>
      <c r="J308" s="41"/>
      <c r="K308" s="41"/>
      <c r="L308" s="41"/>
      <c r="M308" s="41"/>
      <c r="N308" s="41"/>
      <c r="O308" s="41"/>
      <c r="P308" s="41"/>
      <c r="Q308" s="41"/>
      <c r="R308" s="41"/>
      <c r="S308" s="41"/>
      <c r="T308" s="41"/>
      <c r="U308" s="41"/>
      <c r="V308" s="41"/>
      <c r="W308" s="41"/>
      <c r="X308" s="41"/>
      <c r="Y308" s="41"/>
      <c r="Z308" s="41"/>
      <c r="AA308" s="41"/>
      <c r="AB308" s="41"/>
    </row>
    <row r="309" spans="7:28" hidden="1" x14ac:dyDescent="0.2">
      <c r="H309" s="51"/>
      <c r="I309" s="41"/>
      <c r="J309" s="41"/>
      <c r="K309" s="41"/>
      <c r="L309" s="41"/>
      <c r="M309" s="41"/>
      <c r="N309" s="41"/>
      <c r="O309" s="41"/>
      <c r="P309" s="41"/>
      <c r="Q309" s="41"/>
      <c r="R309" s="41"/>
      <c r="S309" s="41"/>
      <c r="T309" s="41"/>
      <c r="U309" s="41"/>
      <c r="V309" s="41"/>
      <c r="W309" s="41"/>
      <c r="X309" s="41"/>
      <c r="Y309" s="41"/>
      <c r="Z309" s="41"/>
      <c r="AA309" s="41"/>
      <c r="AB309" s="41"/>
    </row>
    <row r="310" spans="7:28" hidden="1" x14ac:dyDescent="0.2">
      <c r="H310" s="51"/>
      <c r="I310" s="41"/>
      <c r="J310" s="41"/>
      <c r="K310" s="41"/>
      <c r="L310" s="41"/>
      <c r="M310" s="41"/>
      <c r="N310" s="41"/>
      <c r="O310" s="41"/>
      <c r="P310" s="41"/>
      <c r="Q310" s="41"/>
      <c r="R310" s="41"/>
      <c r="S310" s="41"/>
      <c r="T310" s="41"/>
      <c r="U310" s="41"/>
      <c r="V310" s="41"/>
      <c r="W310" s="41"/>
      <c r="X310" s="41"/>
      <c r="Y310" s="41"/>
      <c r="Z310" s="41"/>
      <c r="AA310" s="41"/>
      <c r="AB310" s="41"/>
    </row>
    <row r="311" spans="7:28" hidden="1" x14ac:dyDescent="0.2">
      <c r="H311" s="51"/>
      <c r="I311" s="41"/>
      <c r="J311" s="41"/>
      <c r="K311" s="41"/>
      <c r="L311" s="41"/>
      <c r="M311" s="41"/>
      <c r="N311" s="41"/>
      <c r="O311" s="41"/>
      <c r="P311" s="41"/>
      <c r="Q311" s="41"/>
      <c r="R311" s="41"/>
      <c r="S311" s="41"/>
      <c r="T311" s="41"/>
      <c r="U311" s="41"/>
      <c r="V311" s="41"/>
      <c r="W311" s="41"/>
      <c r="X311" s="41"/>
      <c r="Y311" s="41"/>
      <c r="Z311" s="41"/>
      <c r="AA311" s="41"/>
      <c r="AB311" s="41"/>
    </row>
    <row r="312" spans="7:28" hidden="1" x14ac:dyDescent="0.2">
      <c r="H312" s="51"/>
      <c r="I312" s="41"/>
      <c r="J312" s="41"/>
      <c r="K312" s="41"/>
      <c r="L312" s="41"/>
      <c r="M312" s="41"/>
      <c r="N312" s="41"/>
      <c r="O312" s="41"/>
      <c r="P312" s="41"/>
      <c r="Q312" s="41"/>
      <c r="R312" s="41"/>
      <c r="S312" s="41"/>
      <c r="T312" s="41"/>
      <c r="U312" s="41"/>
      <c r="V312" s="41"/>
      <c r="W312" s="41"/>
      <c r="X312" s="41"/>
      <c r="Y312" s="41"/>
      <c r="Z312" s="41"/>
      <c r="AA312" s="41"/>
      <c r="AB312" s="41"/>
    </row>
    <row r="313" spans="7:28" hidden="1" x14ac:dyDescent="0.2">
      <c r="H313" s="51"/>
      <c r="I313" s="41"/>
      <c r="J313" s="41"/>
      <c r="K313" s="41"/>
      <c r="L313" s="41"/>
      <c r="M313" s="41"/>
      <c r="N313" s="41"/>
      <c r="O313" s="41"/>
      <c r="P313" s="41"/>
      <c r="Q313" s="41"/>
      <c r="R313" s="41"/>
      <c r="S313" s="41"/>
      <c r="T313" s="41"/>
      <c r="U313" s="41"/>
      <c r="V313" s="41"/>
      <c r="W313" s="41"/>
      <c r="X313" s="41"/>
      <c r="Y313" s="41"/>
      <c r="Z313" s="41"/>
      <c r="AA313" s="41"/>
      <c r="AB313" s="41"/>
    </row>
    <row r="314" spans="7:28" hidden="1" x14ac:dyDescent="0.2">
      <c r="H314" s="51"/>
      <c r="I314" s="41"/>
      <c r="J314" s="41"/>
      <c r="K314" s="41"/>
      <c r="L314" s="41"/>
      <c r="M314" s="41"/>
      <c r="N314" s="41"/>
      <c r="O314" s="41"/>
      <c r="P314" s="41"/>
      <c r="Q314" s="41"/>
      <c r="R314" s="41"/>
      <c r="S314" s="41"/>
      <c r="T314" s="41"/>
      <c r="U314" s="41"/>
      <c r="V314" s="41"/>
      <c r="W314" s="41"/>
      <c r="X314" s="41"/>
      <c r="Y314" s="41"/>
      <c r="Z314" s="41"/>
      <c r="AA314" s="41"/>
      <c r="AB314" s="41"/>
    </row>
    <row r="315" spans="7:28" hidden="1" x14ac:dyDescent="0.2">
      <c r="G315" s="56"/>
      <c r="H315" s="51"/>
      <c r="I315" s="41"/>
      <c r="J315" s="41"/>
      <c r="K315" s="41"/>
      <c r="L315" s="41"/>
      <c r="M315" s="41"/>
      <c r="N315" s="41"/>
      <c r="O315" s="41"/>
      <c r="P315" s="41"/>
      <c r="Q315" s="41"/>
      <c r="R315" s="41"/>
      <c r="S315" s="41"/>
      <c r="T315" s="41"/>
      <c r="U315" s="41"/>
      <c r="V315" s="41"/>
      <c r="W315" s="41"/>
      <c r="X315" s="41"/>
      <c r="Y315" s="41"/>
      <c r="Z315" s="41"/>
      <c r="AA315" s="41"/>
      <c r="AB315" s="41"/>
    </row>
    <row r="316" spans="7:28" hidden="1" x14ac:dyDescent="0.2">
      <c r="G316" s="56"/>
      <c r="H316" s="51"/>
      <c r="I316" s="41"/>
      <c r="J316" s="41"/>
      <c r="K316" s="41"/>
      <c r="L316" s="41"/>
      <c r="M316" s="41"/>
      <c r="N316" s="41"/>
      <c r="O316" s="41"/>
      <c r="P316" s="41"/>
      <c r="Q316" s="41"/>
      <c r="R316" s="41"/>
      <c r="S316" s="41"/>
      <c r="T316" s="41"/>
      <c r="U316" s="41"/>
      <c r="V316" s="41"/>
      <c r="W316" s="41"/>
      <c r="X316" s="41"/>
      <c r="Y316" s="41"/>
      <c r="Z316" s="41"/>
      <c r="AA316" s="41"/>
      <c r="AB316" s="41"/>
    </row>
    <row r="317" spans="7:28" hidden="1" x14ac:dyDescent="0.2">
      <c r="G317" s="56"/>
      <c r="H317" s="51"/>
      <c r="I317" s="41"/>
      <c r="J317" s="41"/>
      <c r="K317" s="41"/>
      <c r="L317" s="41"/>
      <c r="M317" s="41"/>
      <c r="N317" s="41"/>
      <c r="O317" s="41"/>
      <c r="P317" s="41"/>
      <c r="Q317" s="41"/>
      <c r="R317" s="41"/>
      <c r="S317" s="41"/>
      <c r="T317" s="41"/>
      <c r="U317" s="41"/>
      <c r="V317" s="41"/>
      <c r="W317" s="41"/>
      <c r="X317" s="41"/>
      <c r="Y317" s="41"/>
      <c r="Z317" s="41"/>
      <c r="AA317" s="41"/>
      <c r="AB317" s="41"/>
    </row>
    <row r="318" spans="7:28" hidden="1" x14ac:dyDescent="0.2">
      <c r="G318" s="56"/>
      <c r="H318" s="51"/>
      <c r="I318" s="41"/>
      <c r="J318" s="41"/>
      <c r="K318" s="41"/>
      <c r="L318" s="41"/>
      <c r="M318" s="41"/>
      <c r="N318" s="41"/>
      <c r="O318" s="41"/>
      <c r="P318" s="41"/>
      <c r="Q318" s="41"/>
      <c r="R318" s="41"/>
      <c r="S318" s="41"/>
      <c r="T318" s="41"/>
      <c r="U318" s="41"/>
      <c r="V318" s="41"/>
      <c r="W318" s="41"/>
      <c r="X318" s="41"/>
      <c r="Y318" s="41"/>
      <c r="Z318" s="41"/>
      <c r="AA318" s="41"/>
      <c r="AB318" s="41"/>
    </row>
    <row r="319" spans="7:28" hidden="1" x14ac:dyDescent="0.2">
      <c r="G319" s="56"/>
      <c r="H319" s="51"/>
      <c r="I319" s="41"/>
      <c r="J319" s="41"/>
      <c r="K319" s="41"/>
      <c r="L319" s="41"/>
      <c r="M319" s="41"/>
      <c r="N319" s="41"/>
      <c r="O319" s="41"/>
      <c r="P319" s="41"/>
      <c r="Q319" s="41"/>
      <c r="R319" s="41"/>
      <c r="S319" s="41"/>
      <c r="T319" s="41"/>
      <c r="U319" s="41"/>
      <c r="V319" s="41"/>
      <c r="W319" s="41"/>
      <c r="X319" s="41"/>
      <c r="Y319" s="41"/>
      <c r="Z319" s="41"/>
      <c r="AA319" s="41"/>
      <c r="AB319" s="41"/>
    </row>
    <row r="320" spans="7:28" hidden="1" x14ac:dyDescent="0.2">
      <c r="G320" s="56"/>
      <c r="H320" s="51"/>
      <c r="I320" s="41"/>
      <c r="J320" s="41"/>
      <c r="K320" s="41"/>
      <c r="L320" s="41"/>
      <c r="M320" s="41"/>
      <c r="N320" s="41"/>
      <c r="O320" s="41"/>
      <c r="P320" s="41"/>
      <c r="Q320" s="41"/>
      <c r="R320" s="41"/>
      <c r="S320" s="41"/>
      <c r="T320" s="41"/>
      <c r="U320" s="41"/>
      <c r="V320" s="41"/>
      <c r="W320" s="41"/>
      <c r="X320" s="41"/>
      <c r="Y320" s="41"/>
      <c r="Z320" s="41"/>
      <c r="AA320" s="41"/>
      <c r="AB320" s="41"/>
    </row>
    <row r="321" spans="7:28" hidden="1" x14ac:dyDescent="0.2">
      <c r="G321" s="56"/>
      <c r="H321" s="51"/>
      <c r="I321" s="41"/>
      <c r="J321" s="41"/>
      <c r="K321" s="41"/>
      <c r="L321" s="41"/>
      <c r="M321" s="41"/>
      <c r="N321" s="41"/>
      <c r="O321" s="41"/>
      <c r="P321" s="41"/>
      <c r="Q321" s="41"/>
      <c r="R321" s="41"/>
      <c r="S321" s="41"/>
      <c r="T321" s="41"/>
      <c r="U321" s="41"/>
      <c r="V321" s="41"/>
      <c r="W321" s="41"/>
      <c r="X321" s="41"/>
      <c r="Y321" s="41"/>
      <c r="Z321" s="41"/>
      <c r="AA321" s="41"/>
      <c r="AB321" s="41"/>
    </row>
    <row r="322" spans="7:28" hidden="1" x14ac:dyDescent="0.2">
      <c r="G322" s="56"/>
      <c r="H322" s="51"/>
      <c r="I322" s="41"/>
      <c r="J322" s="41"/>
      <c r="K322" s="41"/>
      <c r="L322" s="41"/>
      <c r="M322" s="41"/>
      <c r="N322" s="41"/>
      <c r="O322" s="41"/>
      <c r="P322" s="41"/>
      <c r="Q322" s="41"/>
      <c r="R322" s="41"/>
      <c r="S322" s="41"/>
      <c r="T322" s="41"/>
      <c r="U322" s="41"/>
      <c r="V322" s="41"/>
      <c r="W322" s="41"/>
      <c r="X322" s="41"/>
      <c r="Y322" s="41"/>
      <c r="Z322" s="41"/>
      <c r="AA322" s="41"/>
      <c r="AB322" s="41"/>
    </row>
    <row r="323" spans="7:28" hidden="1" x14ac:dyDescent="0.2">
      <c r="G323" s="56"/>
      <c r="H323" s="51"/>
      <c r="I323" s="41"/>
      <c r="J323" s="41"/>
      <c r="K323" s="41"/>
      <c r="L323" s="41"/>
      <c r="M323" s="41"/>
      <c r="N323" s="41"/>
      <c r="O323" s="41"/>
      <c r="P323" s="41"/>
      <c r="Q323" s="41"/>
      <c r="R323" s="41"/>
      <c r="S323" s="41"/>
      <c r="T323" s="41"/>
      <c r="U323" s="41"/>
      <c r="V323" s="41"/>
      <c r="W323" s="41"/>
      <c r="X323" s="41"/>
      <c r="Y323" s="41"/>
      <c r="Z323" s="41"/>
      <c r="AA323" s="41"/>
      <c r="AB323" s="41"/>
    </row>
    <row r="324" spans="7:28" hidden="1" x14ac:dyDescent="0.2">
      <c r="G324" s="56"/>
      <c r="H324" s="51"/>
      <c r="I324" s="41"/>
      <c r="J324" s="41"/>
      <c r="K324" s="41"/>
      <c r="L324" s="41"/>
      <c r="M324" s="41"/>
      <c r="N324" s="41"/>
      <c r="O324" s="41"/>
      <c r="P324" s="41"/>
      <c r="Q324" s="41"/>
      <c r="R324" s="41"/>
      <c r="S324" s="41"/>
      <c r="T324" s="41"/>
      <c r="U324" s="41"/>
      <c r="V324" s="41"/>
      <c r="W324" s="41"/>
      <c r="X324" s="41"/>
      <c r="Y324" s="41"/>
      <c r="Z324" s="41"/>
      <c r="AA324" s="41"/>
      <c r="AB324" s="41"/>
    </row>
    <row r="325" spans="7:28" hidden="1" x14ac:dyDescent="0.2">
      <c r="G325" s="56"/>
      <c r="H325" s="51"/>
      <c r="I325" s="41"/>
      <c r="J325" s="41"/>
      <c r="K325" s="41"/>
      <c r="L325" s="41"/>
      <c r="M325" s="41"/>
      <c r="N325" s="41"/>
      <c r="O325" s="41"/>
      <c r="P325" s="41"/>
      <c r="Q325" s="41"/>
      <c r="R325" s="41"/>
      <c r="S325" s="41"/>
      <c r="T325" s="41"/>
      <c r="U325" s="41"/>
      <c r="V325" s="41"/>
      <c r="W325" s="41"/>
      <c r="X325" s="41"/>
      <c r="Y325" s="41"/>
      <c r="Z325" s="41"/>
      <c r="AA325" s="41"/>
      <c r="AB325" s="41"/>
    </row>
    <row r="326" spans="7:28" hidden="1" x14ac:dyDescent="0.2">
      <c r="G326" s="56"/>
      <c r="H326" s="51"/>
      <c r="I326" s="41"/>
      <c r="J326" s="41"/>
      <c r="K326" s="41"/>
      <c r="L326" s="41"/>
      <c r="M326" s="41"/>
      <c r="N326" s="41"/>
      <c r="O326" s="41"/>
      <c r="P326" s="41"/>
      <c r="Q326" s="41"/>
      <c r="R326" s="41"/>
      <c r="S326" s="41"/>
      <c r="T326" s="41"/>
      <c r="U326" s="41"/>
      <c r="V326" s="41"/>
      <c r="W326" s="41"/>
      <c r="X326" s="41"/>
      <c r="Y326" s="41"/>
      <c r="Z326" s="41"/>
      <c r="AA326" s="41"/>
      <c r="AB326" s="41"/>
    </row>
    <row r="327" spans="7:28" hidden="1" x14ac:dyDescent="0.2">
      <c r="G327" s="56"/>
      <c r="H327" s="51"/>
      <c r="I327" s="41"/>
      <c r="J327" s="41"/>
      <c r="K327" s="41"/>
      <c r="L327" s="41"/>
      <c r="M327" s="41"/>
      <c r="N327" s="41"/>
      <c r="O327" s="41"/>
      <c r="P327" s="41"/>
      <c r="Q327" s="41"/>
      <c r="R327" s="41"/>
      <c r="S327" s="41"/>
      <c r="T327" s="41"/>
      <c r="U327" s="41"/>
      <c r="V327" s="41"/>
      <c r="W327" s="41"/>
      <c r="X327" s="41"/>
      <c r="Y327" s="41"/>
      <c r="Z327" s="41"/>
      <c r="AA327" s="41"/>
      <c r="AB327" s="41"/>
    </row>
    <row r="328" spans="7:28" hidden="1" x14ac:dyDescent="0.2">
      <c r="G328" s="56"/>
      <c r="H328" s="51"/>
      <c r="I328" s="41"/>
      <c r="J328" s="41"/>
      <c r="K328" s="41"/>
      <c r="L328" s="41"/>
      <c r="M328" s="41"/>
      <c r="N328" s="41"/>
      <c r="O328" s="41"/>
      <c r="P328" s="41"/>
      <c r="Q328" s="41"/>
      <c r="R328" s="41"/>
      <c r="S328" s="41"/>
      <c r="T328" s="41"/>
      <c r="U328" s="41"/>
      <c r="V328" s="41"/>
      <c r="W328" s="41"/>
      <c r="X328" s="41"/>
      <c r="Y328" s="41"/>
      <c r="Z328" s="41"/>
      <c r="AA328" s="41"/>
      <c r="AB328" s="41"/>
    </row>
    <row r="329" spans="7:28" hidden="1" x14ac:dyDescent="0.2">
      <c r="G329" s="56"/>
      <c r="H329" s="51"/>
      <c r="I329" s="41"/>
      <c r="J329" s="41"/>
      <c r="K329" s="41"/>
      <c r="L329" s="41"/>
      <c r="M329" s="41"/>
      <c r="N329" s="41"/>
      <c r="O329" s="41"/>
      <c r="P329" s="41"/>
      <c r="Q329" s="41"/>
      <c r="R329" s="41"/>
      <c r="S329" s="41"/>
      <c r="T329" s="41"/>
      <c r="U329" s="41"/>
      <c r="V329" s="41"/>
      <c r="W329" s="41"/>
      <c r="X329" s="41"/>
      <c r="Y329" s="41"/>
      <c r="Z329" s="41"/>
      <c r="AA329" s="41"/>
      <c r="AB329" s="41"/>
    </row>
    <row r="330" spans="7:28" hidden="1" x14ac:dyDescent="0.2">
      <c r="G330" s="56"/>
      <c r="H330" s="51"/>
      <c r="I330" s="41"/>
      <c r="J330" s="41"/>
      <c r="K330" s="41"/>
      <c r="L330" s="41"/>
      <c r="M330" s="41"/>
      <c r="N330" s="41"/>
      <c r="O330" s="41"/>
      <c r="P330" s="41"/>
      <c r="Q330" s="41"/>
      <c r="R330" s="41"/>
      <c r="S330" s="41"/>
      <c r="T330" s="41"/>
      <c r="U330" s="41"/>
      <c r="V330" s="41"/>
      <c r="W330" s="41"/>
      <c r="X330" s="41"/>
      <c r="Y330" s="41"/>
      <c r="Z330" s="41"/>
      <c r="AA330" s="41"/>
      <c r="AB330" s="41"/>
    </row>
    <row r="331" spans="7:28" hidden="1" x14ac:dyDescent="0.2">
      <c r="H331" s="51"/>
      <c r="I331" s="41"/>
      <c r="J331" s="41"/>
      <c r="K331" s="41"/>
      <c r="L331" s="41"/>
      <c r="M331" s="41"/>
      <c r="N331" s="41"/>
      <c r="O331" s="41"/>
      <c r="P331" s="41"/>
      <c r="Q331" s="41"/>
      <c r="R331" s="41"/>
      <c r="S331" s="41"/>
      <c r="T331" s="41"/>
      <c r="U331" s="41"/>
      <c r="V331" s="41"/>
      <c r="W331" s="41"/>
      <c r="X331" s="41"/>
      <c r="Y331" s="41"/>
      <c r="Z331" s="41"/>
      <c r="AA331" s="41"/>
      <c r="AB331" s="41"/>
    </row>
    <row r="332" spans="7:28" hidden="1" x14ac:dyDescent="0.2">
      <c r="H332" s="51"/>
      <c r="I332" s="41"/>
      <c r="J332" s="41"/>
      <c r="K332" s="41"/>
      <c r="L332" s="41"/>
      <c r="M332" s="41"/>
      <c r="N332" s="41"/>
      <c r="O332" s="41"/>
      <c r="P332" s="41"/>
      <c r="Q332" s="41"/>
      <c r="R332" s="41"/>
      <c r="S332" s="41"/>
      <c r="T332" s="41"/>
      <c r="U332" s="41"/>
      <c r="V332" s="41"/>
      <c r="W332" s="41"/>
      <c r="X332" s="41"/>
      <c r="Y332" s="41"/>
      <c r="Z332" s="41"/>
      <c r="AA332" s="41"/>
      <c r="AB332" s="41"/>
    </row>
    <row r="333" spans="7:28" hidden="1" x14ac:dyDescent="0.2">
      <c r="H333" s="51"/>
      <c r="I333" s="41"/>
      <c r="J333" s="41"/>
      <c r="K333" s="41"/>
      <c r="L333" s="41"/>
      <c r="M333" s="41"/>
      <c r="N333" s="41"/>
      <c r="O333" s="41"/>
      <c r="P333" s="41"/>
      <c r="Q333" s="41"/>
      <c r="R333" s="41"/>
      <c r="S333" s="41"/>
      <c r="T333" s="41"/>
      <c r="U333" s="41"/>
      <c r="V333" s="41"/>
      <c r="W333" s="41"/>
      <c r="X333" s="41"/>
      <c r="Y333" s="41"/>
      <c r="Z333" s="41"/>
      <c r="AA333" s="41"/>
      <c r="AB333" s="41"/>
    </row>
    <row r="334" spans="7:28" hidden="1" x14ac:dyDescent="0.2">
      <c r="H334" s="51"/>
      <c r="I334" s="41"/>
      <c r="J334" s="41"/>
      <c r="K334" s="41"/>
      <c r="L334" s="41"/>
      <c r="M334" s="41"/>
      <c r="N334" s="41"/>
      <c r="O334" s="41"/>
      <c r="P334" s="41"/>
      <c r="Q334" s="41"/>
      <c r="R334" s="41"/>
      <c r="S334" s="41"/>
      <c r="T334" s="41"/>
      <c r="U334" s="41"/>
      <c r="V334" s="41"/>
      <c r="W334" s="41"/>
      <c r="X334" s="41"/>
      <c r="Y334" s="41"/>
      <c r="Z334" s="41"/>
      <c r="AA334" s="41"/>
      <c r="AB334" s="41"/>
    </row>
    <row r="335" spans="7:28" hidden="1" x14ac:dyDescent="0.2">
      <c r="H335" s="51"/>
      <c r="I335" s="41"/>
      <c r="J335" s="41"/>
      <c r="K335" s="41"/>
      <c r="L335" s="41"/>
      <c r="M335" s="41"/>
      <c r="N335" s="41"/>
      <c r="O335" s="41"/>
      <c r="P335" s="41"/>
      <c r="Q335" s="41"/>
      <c r="R335" s="41"/>
      <c r="S335" s="41"/>
      <c r="T335" s="41"/>
      <c r="U335" s="41"/>
      <c r="V335" s="41"/>
      <c r="W335" s="41"/>
      <c r="X335" s="41"/>
      <c r="Y335" s="41"/>
      <c r="Z335" s="41"/>
      <c r="AA335" s="41"/>
      <c r="AB335" s="41"/>
    </row>
    <row r="336" spans="7:28" hidden="1" x14ac:dyDescent="0.2">
      <c r="H336" s="51"/>
      <c r="I336" s="41"/>
      <c r="J336" s="41"/>
      <c r="K336" s="41"/>
      <c r="L336" s="41"/>
      <c r="M336" s="41"/>
      <c r="N336" s="41"/>
      <c r="O336" s="41"/>
      <c r="P336" s="41"/>
      <c r="Q336" s="41"/>
      <c r="R336" s="41"/>
      <c r="S336" s="41"/>
      <c r="T336" s="41"/>
      <c r="U336" s="41"/>
      <c r="V336" s="41"/>
      <c r="W336" s="41"/>
      <c r="X336" s="41"/>
      <c r="Y336" s="41"/>
      <c r="Z336" s="41"/>
      <c r="AA336" s="41"/>
      <c r="AB336" s="41"/>
    </row>
    <row r="337" spans="7:28" hidden="1" x14ac:dyDescent="0.2">
      <c r="H337" s="51"/>
      <c r="I337" s="41"/>
      <c r="J337" s="41"/>
      <c r="K337" s="41"/>
      <c r="L337" s="41"/>
      <c r="M337" s="41"/>
      <c r="N337" s="41"/>
      <c r="O337" s="41"/>
      <c r="P337" s="41"/>
      <c r="Q337" s="41"/>
      <c r="R337" s="41"/>
      <c r="S337" s="41"/>
      <c r="T337" s="41"/>
      <c r="U337" s="41"/>
      <c r="V337" s="41"/>
      <c r="W337" s="41"/>
      <c r="X337" s="41"/>
      <c r="Y337" s="41"/>
      <c r="Z337" s="41"/>
      <c r="AA337" s="41"/>
      <c r="AB337" s="41"/>
    </row>
    <row r="338" spans="7:28" hidden="1" x14ac:dyDescent="0.2">
      <c r="H338" s="51"/>
      <c r="I338" s="41"/>
      <c r="J338" s="41"/>
      <c r="K338" s="41"/>
      <c r="L338" s="41"/>
      <c r="M338" s="41"/>
      <c r="N338" s="41"/>
      <c r="O338" s="41"/>
      <c r="P338" s="41"/>
      <c r="Q338" s="41"/>
      <c r="R338" s="41"/>
      <c r="S338" s="41"/>
      <c r="T338" s="41"/>
      <c r="U338" s="41"/>
      <c r="V338" s="41"/>
      <c r="W338" s="41"/>
      <c r="X338" s="41"/>
      <c r="Y338" s="41"/>
      <c r="Z338" s="41"/>
      <c r="AA338" s="41"/>
      <c r="AB338" s="41"/>
    </row>
    <row r="339" spans="7:28" hidden="1" x14ac:dyDescent="0.2">
      <c r="H339" s="51"/>
      <c r="I339" s="41"/>
      <c r="J339" s="41"/>
      <c r="K339" s="41"/>
      <c r="L339" s="41"/>
      <c r="M339" s="41"/>
      <c r="N339" s="41"/>
      <c r="O339" s="41"/>
      <c r="P339" s="41"/>
      <c r="Q339" s="41"/>
      <c r="R339" s="41"/>
      <c r="S339" s="41"/>
      <c r="T339" s="41"/>
      <c r="U339" s="41"/>
      <c r="V339" s="41"/>
      <c r="W339" s="41"/>
      <c r="X339" s="41"/>
      <c r="Y339" s="41"/>
      <c r="Z339" s="41"/>
      <c r="AA339" s="41"/>
      <c r="AB339" s="41"/>
    </row>
    <row r="340" spans="7:28" hidden="1" x14ac:dyDescent="0.2">
      <c r="H340" s="51"/>
      <c r="I340" s="41"/>
      <c r="J340" s="41"/>
      <c r="K340" s="41"/>
      <c r="L340" s="41"/>
      <c r="M340" s="41"/>
      <c r="N340" s="41"/>
      <c r="O340" s="41"/>
      <c r="P340" s="41"/>
      <c r="Q340" s="41"/>
      <c r="R340" s="41"/>
      <c r="S340" s="41"/>
      <c r="T340" s="41"/>
      <c r="U340" s="41"/>
      <c r="V340" s="41"/>
      <c r="W340" s="41"/>
      <c r="X340" s="41"/>
      <c r="Y340" s="41"/>
      <c r="Z340" s="41"/>
      <c r="AA340" s="41"/>
      <c r="AB340" s="41"/>
    </row>
    <row r="341" spans="7:28" hidden="1" x14ac:dyDescent="0.2">
      <c r="H341" s="51"/>
      <c r="I341" s="41"/>
      <c r="J341" s="41"/>
      <c r="K341" s="41"/>
      <c r="L341" s="41"/>
      <c r="M341" s="41"/>
      <c r="N341" s="41"/>
      <c r="O341" s="41"/>
      <c r="P341" s="41"/>
      <c r="Q341" s="41"/>
      <c r="R341" s="41"/>
      <c r="S341" s="41"/>
      <c r="T341" s="41"/>
      <c r="U341" s="41"/>
      <c r="V341" s="41"/>
      <c r="W341" s="41"/>
      <c r="X341" s="41"/>
      <c r="Y341" s="41"/>
      <c r="Z341" s="41"/>
      <c r="AA341" s="41"/>
      <c r="AB341" s="41"/>
    </row>
    <row r="342" spans="7:28" hidden="1" x14ac:dyDescent="0.2">
      <c r="H342" s="51"/>
      <c r="I342" s="41"/>
      <c r="J342" s="41"/>
      <c r="K342" s="41"/>
      <c r="L342" s="41"/>
      <c r="M342" s="41"/>
      <c r="N342" s="41"/>
      <c r="O342" s="41"/>
      <c r="P342" s="41"/>
      <c r="Q342" s="41"/>
      <c r="R342" s="41"/>
      <c r="S342" s="41"/>
      <c r="T342" s="41"/>
      <c r="U342" s="41"/>
      <c r="V342" s="41"/>
      <c r="W342" s="41"/>
      <c r="X342" s="41"/>
      <c r="Y342" s="41"/>
      <c r="Z342" s="41"/>
      <c r="AA342" s="41"/>
      <c r="AB342" s="41"/>
    </row>
    <row r="343" spans="7:28" hidden="1" x14ac:dyDescent="0.2">
      <c r="H343" s="51"/>
      <c r="I343" s="41"/>
      <c r="J343" s="41"/>
      <c r="K343" s="41"/>
      <c r="L343" s="41"/>
      <c r="M343" s="41"/>
      <c r="N343" s="41"/>
      <c r="O343" s="41"/>
      <c r="P343" s="41"/>
      <c r="Q343" s="41"/>
      <c r="R343" s="41"/>
      <c r="S343" s="41"/>
      <c r="T343" s="41"/>
      <c r="U343" s="41"/>
      <c r="V343" s="41"/>
      <c r="W343" s="41"/>
      <c r="X343" s="41"/>
      <c r="Y343" s="41"/>
      <c r="Z343" s="41"/>
      <c r="AA343" s="41"/>
      <c r="AB343" s="41"/>
    </row>
    <row r="344" spans="7:28" hidden="1" x14ac:dyDescent="0.2">
      <c r="H344" s="51"/>
      <c r="I344" s="41"/>
      <c r="J344" s="41"/>
      <c r="K344" s="41"/>
      <c r="L344" s="41"/>
      <c r="M344" s="41"/>
      <c r="N344" s="41"/>
      <c r="O344" s="41"/>
      <c r="P344" s="41"/>
      <c r="Q344" s="41"/>
      <c r="R344" s="41"/>
      <c r="S344" s="41"/>
      <c r="T344" s="41"/>
      <c r="U344" s="41"/>
      <c r="V344" s="41"/>
      <c r="W344" s="41"/>
      <c r="X344" s="41"/>
      <c r="Y344" s="41"/>
      <c r="Z344" s="41"/>
      <c r="AA344" s="41"/>
      <c r="AB344" s="41"/>
    </row>
    <row r="345" spans="7:28" hidden="1" x14ac:dyDescent="0.2">
      <c r="H345" s="51"/>
      <c r="I345" s="41"/>
      <c r="J345" s="41"/>
      <c r="K345" s="41"/>
      <c r="L345" s="41"/>
      <c r="M345" s="41"/>
      <c r="N345" s="41"/>
      <c r="O345" s="41"/>
      <c r="P345" s="41"/>
      <c r="Q345" s="41"/>
      <c r="R345" s="41"/>
      <c r="S345" s="41"/>
      <c r="T345" s="41"/>
      <c r="U345" s="41"/>
      <c r="V345" s="41"/>
      <c r="W345" s="41"/>
      <c r="X345" s="41"/>
      <c r="Y345" s="41"/>
      <c r="Z345" s="41"/>
      <c r="AA345" s="41"/>
      <c r="AB345" s="41"/>
    </row>
    <row r="346" spans="7:28" hidden="1" x14ac:dyDescent="0.2">
      <c r="H346" s="51"/>
      <c r="I346" s="41"/>
      <c r="J346" s="41"/>
      <c r="K346" s="41"/>
      <c r="L346" s="41"/>
      <c r="M346" s="41"/>
      <c r="N346" s="41"/>
      <c r="O346" s="41"/>
      <c r="P346" s="41"/>
      <c r="Q346" s="41"/>
      <c r="R346" s="41"/>
      <c r="S346" s="41"/>
      <c r="T346" s="41"/>
      <c r="U346" s="41"/>
      <c r="V346" s="41"/>
      <c r="W346" s="41"/>
      <c r="X346" s="41"/>
      <c r="Y346" s="41"/>
      <c r="Z346" s="41"/>
      <c r="AA346" s="41"/>
      <c r="AB346" s="41"/>
    </row>
    <row r="347" spans="7:28" hidden="1" x14ac:dyDescent="0.2">
      <c r="H347" s="51"/>
      <c r="I347" s="41"/>
      <c r="J347" s="41"/>
      <c r="K347" s="41"/>
      <c r="L347" s="41"/>
      <c r="M347" s="41"/>
      <c r="N347" s="41"/>
      <c r="O347" s="41"/>
      <c r="P347" s="41"/>
      <c r="Q347" s="41"/>
      <c r="R347" s="41"/>
      <c r="S347" s="41"/>
      <c r="T347" s="41"/>
      <c r="U347" s="41"/>
      <c r="V347" s="41"/>
      <c r="W347" s="41"/>
      <c r="X347" s="41"/>
      <c r="Y347" s="41"/>
      <c r="Z347" s="41"/>
      <c r="AA347" s="41"/>
      <c r="AB347" s="41"/>
    </row>
    <row r="348" spans="7:28" hidden="1" x14ac:dyDescent="0.2">
      <c r="H348" s="51"/>
      <c r="I348" s="41"/>
      <c r="J348" s="41"/>
      <c r="K348" s="41"/>
      <c r="L348" s="41"/>
      <c r="M348" s="41"/>
      <c r="N348" s="41"/>
      <c r="O348" s="41"/>
      <c r="P348" s="41"/>
      <c r="Q348" s="41"/>
      <c r="R348" s="41"/>
      <c r="S348" s="41"/>
      <c r="T348" s="41"/>
      <c r="U348" s="41"/>
      <c r="V348" s="41"/>
      <c r="W348" s="41"/>
      <c r="X348" s="41"/>
      <c r="Y348" s="41"/>
      <c r="Z348" s="41"/>
      <c r="AA348" s="41"/>
      <c r="AB348" s="41"/>
    </row>
    <row r="349" spans="7:28" hidden="1" x14ac:dyDescent="0.2">
      <c r="G349" s="56"/>
      <c r="H349" s="51"/>
      <c r="I349" s="41"/>
      <c r="J349" s="41"/>
      <c r="K349" s="41"/>
      <c r="L349" s="41"/>
      <c r="M349" s="41"/>
      <c r="N349" s="41"/>
      <c r="O349" s="41"/>
      <c r="P349" s="41"/>
      <c r="Q349" s="41"/>
      <c r="R349" s="41"/>
      <c r="S349" s="41"/>
      <c r="T349" s="41"/>
      <c r="U349" s="41"/>
      <c r="V349" s="41"/>
      <c r="W349" s="41"/>
      <c r="X349" s="41"/>
      <c r="Y349" s="41"/>
      <c r="Z349" s="41"/>
      <c r="AA349" s="41"/>
      <c r="AB349" s="41"/>
    </row>
    <row r="350" spans="7:28" hidden="1" x14ac:dyDescent="0.2">
      <c r="G350" s="56"/>
      <c r="H350" s="51"/>
      <c r="I350" s="41"/>
      <c r="J350" s="41"/>
      <c r="K350" s="41"/>
      <c r="L350" s="41"/>
      <c r="M350" s="41"/>
      <c r="N350" s="41"/>
      <c r="O350" s="41"/>
      <c r="P350" s="41"/>
      <c r="Q350" s="41"/>
      <c r="R350" s="41"/>
      <c r="S350" s="41"/>
      <c r="T350" s="41"/>
      <c r="U350" s="41"/>
      <c r="V350" s="41"/>
      <c r="W350" s="41"/>
      <c r="X350" s="41"/>
      <c r="Y350" s="41"/>
      <c r="Z350" s="41"/>
      <c r="AA350" s="41"/>
      <c r="AB350" s="41"/>
    </row>
    <row r="351" spans="7:28" hidden="1" x14ac:dyDescent="0.2">
      <c r="G351" s="56"/>
      <c r="H351" s="51"/>
      <c r="I351" s="41"/>
      <c r="J351" s="41"/>
      <c r="K351" s="41"/>
      <c r="L351" s="41"/>
      <c r="M351" s="41"/>
      <c r="N351" s="41"/>
      <c r="O351" s="41"/>
      <c r="P351" s="41"/>
      <c r="Q351" s="41"/>
      <c r="R351" s="41"/>
      <c r="S351" s="41"/>
      <c r="T351" s="41"/>
      <c r="U351" s="41"/>
      <c r="V351" s="41"/>
      <c r="W351" s="41"/>
      <c r="X351" s="41"/>
      <c r="Y351" s="41"/>
      <c r="Z351" s="41"/>
      <c r="AA351" s="41"/>
      <c r="AB351" s="41"/>
    </row>
    <row r="352" spans="7:28" hidden="1" x14ac:dyDescent="0.2">
      <c r="G352" s="56"/>
      <c r="H352" s="51"/>
      <c r="I352" s="41"/>
      <c r="J352" s="41"/>
      <c r="K352" s="41"/>
      <c r="L352" s="41"/>
      <c r="M352" s="41"/>
      <c r="N352" s="41"/>
      <c r="O352" s="41"/>
      <c r="P352" s="41"/>
      <c r="Q352" s="41"/>
      <c r="R352" s="41"/>
      <c r="S352" s="41"/>
      <c r="T352" s="41"/>
      <c r="U352" s="41"/>
      <c r="V352" s="41"/>
      <c r="W352" s="41"/>
      <c r="X352" s="41"/>
      <c r="Y352" s="41"/>
      <c r="Z352" s="41"/>
      <c r="AA352" s="41"/>
      <c r="AB352" s="41"/>
    </row>
    <row r="353" spans="8:28" hidden="1" x14ac:dyDescent="0.2">
      <c r="H353" s="51"/>
      <c r="I353" s="41"/>
      <c r="J353" s="41"/>
      <c r="K353" s="41"/>
      <c r="L353" s="41"/>
      <c r="M353" s="41"/>
      <c r="N353" s="41"/>
      <c r="O353" s="41"/>
      <c r="P353" s="41"/>
      <c r="Q353" s="41"/>
      <c r="R353" s="41"/>
      <c r="S353" s="41"/>
      <c r="T353" s="41"/>
      <c r="U353" s="41"/>
      <c r="V353" s="41"/>
      <c r="W353" s="41"/>
      <c r="X353" s="41"/>
      <c r="Y353" s="41"/>
      <c r="Z353" s="41"/>
      <c r="AA353" s="41"/>
      <c r="AB353" s="41"/>
    </row>
    <row r="354" spans="8:28" hidden="1" x14ac:dyDescent="0.2">
      <c r="H354" s="51"/>
      <c r="I354" s="41"/>
      <c r="J354" s="41"/>
      <c r="K354" s="41"/>
      <c r="L354" s="41"/>
      <c r="M354" s="41"/>
      <c r="N354" s="41"/>
      <c r="O354" s="41"/>
      <c r="P354" s="41"/>
      <c r="Q354" s="41"/>
      <c r="R354" s="41"/>
      <c r="S354" s="41"/>
      <c r="T354" s="41"/>
      <c r="U354" s="41"/>
      <c r="V354" s="41"/>
      <c r="W354" s="41"/>
      <c r="X354" s="41"/>
      <c r="Y354" s="41"/>
      <c r="Z354" s="41"/>
      <c r="AA354" s="41"/>
      <c r="AB354" s="41"/>
    </row>
    <row r="355" spans="8:28" hidden="1" x14ac:dyDescent="0.2">
      <c r="H355" s="51"/>
      <c r="I355" s="41"/>
      <c r="J355" s="41"/>
      <c r="K355" s="41"/>
      <c r="L355" s="41"/>
      <c r="M355" s="41"/>
      <c r="N355" s="41"/>
      <c r="O355" s="41"/>
      <c r="P355" s="41"/>
      <c r="Q355" s="41"/>
      <c r="R355" s="41"/>
      <c r="S355" s="41"/>
      <c r="T355" s="41"/>
      <c r="U355" s="41"/>
      <c r="V355" s="41"/>
      <c r="W355" s="41"/>
      <c r="X355" s="41"/>
      <c r="Y355" s="41"/>
      <c r="Z355" s="41"/>
      <c r="AA355" s="41"/>
      <c r="AB355" s="41"/>
    </row>
    <row r="356" spans="8:28" hidden="1" x14ac:dyDescent="0.2">
      <c r="H356" s="51"/>
      <c r="I356" s="41"/>
      <c r="J356" s="41"/>
      <c r="K356" s="41"/>
      <c r="L356" s="41"/>
      <c r="M356" s="41"/>
      <c r="N356" s="41"/>
      <c r="O356" s="41"/>
      <c r="P356" s="41"/>
      <c r="Q356" s="41"/>
      <c r="R356" s="41"/>
      <c r="S356" s="41"/>
      <c r="T356" s="41"/>
      <c r="U356" s="41"/>
      <c r="V356" s="41"/>
      <c r="W356" s="41"/>
      <c r="X356" s="41"/>
      <c r="Y356" s="41"/>
      <c r="Z356" s="41"/>
      <c r="AA356" s="41"/>
      <c r="AB356" s="41"/>
    </row>
    <row r="357" spans="8:28" hidden="1" x14ac:dyDescent="0.2">
      <c r="H357" s="51"/>
      <c r="I357" s="41"/>
      <c r="J357" s="41"/>
      <c r="K357" s="41"/>
      <c r="L357" s="41"/>
      <c r="M357" s="41"/>
      <c r="N357" s="41"/>
      <c r="O357" s="41"/>
      <c r="P357" s="41"/>
      <c r="Q357" s="41"/>
      <c r="R357" s="41"/>
      <c r="S357" s="41"/>
      <c r="T357" s="41"/>
      <c r="U357" s="41"/>
      <c r="V357" s="41"/>
      <c r="W357" s="41"/>
      <c r="X357" s="41"/>
      <c r="Y357" s="41"/>
      <c r="Z357" s="41"/>
      <c r="AA357" s="41"/>
      <c r="AB357" s="41"/>
    </row>
    <row r="358" spans="8:28" hidden="1" x14ac:dyDescent="0.2">
      <c r="H358" s="51"/>
      <c r="I358" s="41"/>
      <c r="J358" s="41"/>
      <c r="K358" s="41"/>
      <c r="L358" s="41"/>
      <c r="M358" s="41"/>
      <c r="N358" s="41"/>
      <c r="O358" s="41"/>
      <c r="P358" s="41"/>
      <c r="Q358" s="41"/>
      <c r="R358" s="41"/>
      <c r="S358" s="41"/>
      <c r="T358" s="41"/>
      <c r="U358" s="41"/>
      <c r="V358" s="41"/>
      <c r="W358" s="41"/>
      <c r="X358" s="41"/>
      <c r="Y358" s="41"/>
      <c r="Z358" s="41"/>
      <c r="AA358" s="41"/>
      <c r="AB358" s="41"/>
    </row>
    <row r="359" spans="8:28" hidden="1" x14ac:dyDescent="0.2">
      <c r="H359" s="51"/>
      <c r="I359" s="41"/>
      <c r="J359" s="41"/>
      <c r="K359" s="41"/>
      <c r="L359" s="41"/>
      <c r="M359" s="41"/>
      <c r="N359" s="41"/>
      <c r="O359" s="41"/>
      <c r="P359" s="41"/>
      <c r="Q359" s="41"/>
      <c r="R359" s="41"/>
      <c r="S359" s="41"/>
      <c r="T359" s="41"/>
      <c r="U359" s="41"/>
      <c r="V359" s="41"/>
      <c r="W359" s="41"/>
      <c r="X359" s="41"/>
      <c r="Y359" s="41"/>
      <c r="Z359" s="41"/>
      <c r="AA359" s="41"/>
      <c r="AB359" s="41"/>
    </row>
    <row r="360" spans="8:28" hidden="1" x14ac:dyDescent="0.2">
      <c r="H360" s="51"/>
      <c r="I360" s="41"/>
      <c r="J360" s="41"/>
      <c r="K360" s="41"/>
      <c r="L360" s="41"/>
      <c r="M360" s="41"/>
      <c r="N360" s="41"/>
      <c r="O360" s="41"/>
      <c r="P360" s="41"/>
      <c r="Q360" s="41"/>
      <c r="R360" s="41"/>
      <c r="S360" s="41"/>
      <c r="T360" s="41"/>
      <c r="U360" s="41"/>
      <c r="V360" s="41"/>
      <c r="W360" s="41"/>
      <c r="X360" s="41"/>
      <c r="Y360" s="41"/>
      <c r="Z360" s="41"/>
      <c r="AA360" s="41"/>
      <c r="AB360" s="41"/>
    </row>
    <row r="361" spans="8:28" hidden="1" x14ac:dyDescent="0.2">
      <c r="H361" s="51"/>
      <c r="I361" s="41"/>
      <c r="J361" s="41"/>
      <c r="K361" s="41"/>
      <c r="L361" s="41"/>
      <c r="M361" s="41"/>
      <c r="N361" s="41"/>
      <c r="O361" s="41"/>
      <c r="P361" s="41"/>
      <c r="Q361" s="41"/>
      <c r="R361" s="41"/>
      <c r="S361" s="41"/>
      <c r="T361" s="41"/>
      <c r="U361" s="41"/>
      <c r="V361" s="41"/>
      <c r="W361" s="41"/>
      <c r="X361" s="41"/>
      <c r="Y361" s="41"/>
      <c r="Z361" s="41"/>
      <c r="AA361" s="41"/>
      <c r="AB361" s="41"/>
    </row>
    <row r="362" spans="8:28" hidden="1" x14ac:dyDescent="0.2">
      <c r="H362" s="51"/>
      <c r="I362" s="41"/>
      <c r="J362" s="41"/>
      <c r="K362" s="41"/>
      <c r="L362" s="41"/>
      <c r="M362" s="41"/>
      <c r="N362" s="41"/>
      <c r="O362" s="41"/>
      <c r="P362" s="41"/>
      <c r="Q362" s="41"/>
      <c r="R362" s="41"/>
      <c r="S362" s="41"/>
      <c r="T362" s="41"/>
      <c r="U362" s="41"/>
      <c r="V362" s="41"/>
      <c r="W362" s="41"/>
      <c r="X362" s="41"/>
      <c r="Y362" s="41"/>
      <c r="Z362" s="41"/>
      <c r="AA362" s="41"/>
      <c r="AB362" s="41"/>
    </row>
    <row r="363" spans="8:28" hidden="1" x14ac:dyDescent="0.2">
      <c r="H363" s="51"/>
      <c r="I363" s="41"/>
      <c r="J363" s="41"/>
      <c r="K363" s="41"/>
      <c r="L363" s="41"/>
      <c r="M363" s="41"/>
      <c r="N363" s="41"/>
      <c r="O363" s="41"/>
      <c r="P363" s="41"/>
      <c r="Q363" s="41"/>
      <c r="R363" s="41"/>
      <c r="S363" s="41"/>
      <c r="T363" s="41"/>
      <c r="U363" s="41"/>
      <c r="V363" s="41"/>
      <c r="W363" s="41"/>
      <c r="X363" s="41"/>
      <c r="Y363" s="41"/>
      <c r="Z363" s="41"/>
      <c r="AA363" s="41"/>
      <c r="AB363" s="41"/>
    </row>
    <row r="364" spans="8:28" hidden="1" x14ac:dyDescent="0.2">
      <c r="H364" s="51"/>
      <c r="I364" s="41"/>
      <c r="J364" s="41"/>
      <c r="K364" s="41"/>
      <c r="L364" s="41"/>
      <c r="M364" s="41"/>
      <c r="N364" s="41"/>
      <c r="O364" s="41"/>
      <c r="P364" s="41"/>
      <c r="Q364" s="41"/>
      <c r="R364" s="41"/>
      <c r="S364" s="41"/>
      <c r="T364" s="41"/>
      <c r="U364" s="41"/>
      <c r="V364" s="41"/>
      <c r="W364" s="41"/>
      <c r="X364" s="41"/>
      <c r="Y364" s="41"/>
      <c r="Z364" s="41"/>
      <c r="AA364" s="41"/>
      <c r="AB364" s="41"/>
    </row>
    <row r="365" spans="8:28" hidden="1" x14ac:dyDescent="0.2">
      <c r="H365" s="51"/>
      <c r="I365" s="41"/>
      <c r="J365" s="41"/>
      <c r="K365" s="41"/>
      <c r="L365" s="41"/>
      <c r="M365" s="41"/>
      <c r="N365" s="41"/>
      <c r="O365" s="41"/>
      <c r="P365" s="41"/>
      <c r="Q365" s="41"/>
      <c r="R365" s="41"/>
      <c r="S365" s="41"/>
      <c r="T365" s="41"/>
      <c r="U365" s="41"/>
      <c r="V365" s="41"/>
      <c r="W365" s="41"/>
      <c r="X365" s="41"/>
      <c r="Y365" s="41"/>
      <c r="Z365" s="41"/>
      <c r="AA365" s="41"/>
      <c r="AB365" s="41"/>
    </row>
    <row r="366" spans="8:28" hidden="1" x14ac:dyDescent="0.2">
      <c r="H366" s="51"/>
      <c r="I366" s="41"/>
      <c r="J366" s="41"/>
      <c r="K366" s="41"/>
      <c r="L366" s="41"/>
      <c r="M366" s="41"/>
      <c r="N366" s="41"/>
      <c r="O366" s="41"/>
      <c r="P366" s="41"/>
      <c r="Q366" s="41"/>
      <c r="R366" s="41"/>
      <c r="S366" s="41"/>
      <c r="T366" s="41"/>
      <c r="U366" s="41"/>
      <c r="V366" s="41"/>
      <c r="W366" s="41"/>
      <c r="X366" s="41"/>
      <c r="Y366" s="41"/>
      <c r="Z366" s="41"/>
      <c r="AA366" s="41"/>
      <c r="AB366" s="41"/>
    </row>
    <row r="367" spans="8:28" hidden="1" x14ac:dyDescent="0.2">
      <c r="H367" s="51"/>
      <c r="I367" s="41"/>
      <c r="J367" s="41"/>
      <c r="K367" s="41"/>
      <c r="L367" s="41"/>
      <c r="M367" s="41"/>
      <c r="N367" s="41"/>
      <c r="O367" s="41"/>
      <c r="P367" s="41"/>
      <c r="Q367" s="41"/>
      <c r="R367" s="41"/>
      <c r="S367" s="41"/>
      <c r="T367" s="41"/>
      <c r="U367" s="41"/>
      <c r="V367" s="41"/>
      <c r="W367" s="41"/>
      <c r="X367" s="41"/>
      <c r="Y367" s="41"/>
      <c r="Z367" s="41"/>
      <c r="AA367" s="41"/>
      <c r="AB367" s="41"/>
    </row>
    <row r="368" spans="8:28" hidden="1" x14ac:dyDescent="0.2">
      <c r="H368" s="51"/>
      <c r="I368" s="41"/>
      <c r="J368" s="41"/>
      <c r="K368" s="41"/>
      <c r="L368" s="41"/>
      <c r="M368" s="41"/>
      <c r="N368" s="41"/>
      <c r="O368" s="41"/>
      <c r="P368" s="41"/>
      <c r="Q368" s="41"/>
      <c r="R368" s="41"/>
      <c r="S368" s="41"/>
      <c r="T368" s="41"/>
      <c r="U368" s="41"/>
      <c r="V368" s="41"/>
      <c r="W368" s="41"/>
      <c r="X368" s="41"/>
      <c r="Y368" s="41"/>
      <c r="Z368" s="41"/>
      <c r="AA368" s="41"/>
      <c r="AB368" s="41"/>
    </row>
    <row r="369" spans="8:28" hidden="1" x14ac:dyDescent="0.2">
      <c r="H369" s="51"/>
      <c r="I369" s="41"/>
      <c r="J369" s="41"/>
      <c r="K369" s="41"/>
      <c r="L369" s="41"/>
      <c r="M369" s="41"/>
      <c r="N369" s="41"/>
      <c r="O369" s="41"/>
      <c r="P369" s="41"/>
      <c r="Q369" s="41"/>
      <c r="R369" s="41"/>
      <c r="S369" s="41"/>
      <c r="T369" s="41"/>
      <c r="U369" s="41"/>
      <c r="V369" s="41"/>
      <c r="W369" s="41"/>
      <c r="X369" s="41"/>
      <c r="Y369" s="41"/>
      <c r="Z369" s="41"/>
      <c r="AA369" s="41"/>
      <c r="AB369" s="41"/>
    </row>
    <row r="370" spans="8:28" hidden="1" x14ac:dyDescent="0.2">
      <c r="H370" s="51"/>
      <c r="I370" s="41"/>
      <c r="J370" s="41"/>
      <c r="K370" s="41"/>
      <c r="L370" s="41"/>
      <c r="M370" s="41"/>
      <c r="N370" s="41"/>
      <c r="O370" s="41"/>
      <c r="P370" s="41"/>
      <c r="Q370" s="41"/>
      <c r="R370" s="41"/>
      <c r="S370" s="41"/>
      <c r="T370" s="41"/>
      <c r="U370" s="41"/>
      <c r="V370" s="41"/>
      <c r="W370" s="41"/>
      <c r="X370" s="41"/>
      <c r="Y370" s="41"/>
      <c r="Z370" s="41"/>
      <c r="AA370" s="41"/>
      <c r="AB370" s="41"/>
    </row>
    <row r="371" spans="8:28" hidden="1" x14ac:dyDescent="0.2">
      <c r="H371" s="51"/>
      <c r="I371" s="41"/>
      <c r="J371" s="41"/>
      <c r="K371" s="41"/>
      <c r="L371" s="41"/>
      <c r="M371" s="41"/>
      <c r="N371" s="41"/>
      <c r="O371" s="41"/>
      <c r="P371" s="41"/>
      <c r="Q371" s="41"/>
      <c r="R371" s="41"/>
      <c r="S371" s="41"/>
      <c r="T371" s="41"/>
      <c r="U371" s="41"/>
      <c r="V371" s="41"/>
      <c r="W371" s="41"/>
      <c r="X371" s="41"/>
      <c r="Y371" s="41"/>
      <c r="Z371" s="41"/>
      <c r="AA371" s="41"/>
      <c r="AB371" s="41"/>
    </row>
    <row r="372" spans="8:28" hidden="1" x14ac:dyDescent="0.2">
      <c r="H372" s="51"/>
      <c r="I372" s="41"/>
      <c r="J372" s="41"/>
      <c r="K372" s="41"/>
      <c r="L372" s="41"/>
      <c r="M372" s="41"/>
      <c r="N372" s="41"/>
      <c r="O372" s="41"/>
      <c r="P372" s="41"/>
      <c r="Q372" s="41"/>
      <c r="R372" s="41"/>
      <c r="S372" s="41"/>
      <c r="T372" s="41"/>
      <c r="U372" s="41"/>
      <c r="V372" s="41"/>
      <c r="W372" s="41"/>
      <c r="X372" s="41"/>
      <c r="Y372" s="41"/>
      <c r="Z372" s="41"/>
      <c r="AA372" s="41"/>
      <c r="AB372" s="41"/>
    </row>
    <row r="373" spans="8:28" ht="12.75" customHeight="1" x14ac:dyDescent="0.2"/>
    <row r="374" spans="8:28" ht="12.75" customHeight="1" x14ac:dyDescent="0.2"/>
  </sheetData>
  <sheetProtection sheet="1" objects="1" scenarios="1" autoFilter="0"/>
  <autoFilter ref="A10:AC10"/>
  <mergeCells count="2">
    <mergeCell ref="AC1:AC8"/>
    <mergeCell ref="D2:D3"/>
  </mergeCells>
  <conditionalFormatting sqref="H11:AC152">
    <cfRule type="containsText" dxfId="15"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74"/>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5" customHeight="1" zeroHeight="1" x14ac:dyDescent="0.25"/>
  <cols>
    <col min="1" max="1" width="17.42578125" style="49" customWidth="1"/>
    <col min="2" max="2" width="21.28515625" style="49" customWidth="1"/>
    <col min="3" max="3" width="12.28515625" style="49" customWidth="1"/>
    <col min="4" max="4" width="33" style="49" customWidth="1"/>
    <col min="5" max="5" width="15" style="49" customWidth="1"/>
    <col min="6" max="6" width="17.140625" style="49" customWidth="1"/>
    <col min="7" max="7" width="12.85546875" style="49" customWidth="1"/>
    <col min="8" max="8" width="21.42578125" style="57" customWidth="1"/>
    <col min="9" max="9" width="31" style="58" customWidth="1"/>
    <col min="10" max="10" width="29.28515625" style="58" customWidth="1"/>
    <col min="11" max="11" width="40.28515625" style="58" customWidth="1"/>
    <col min="12" max="26" width="24.28515625" style="58" customWidth="1"/>
    <col min="27" max="27" width="26.140625" style="58" customWidth="1"/>
    <col min="28" max="28" width="14.5703125" style="41" customWidth="1"/>
    <col min="29" max="30" width="7.5703125" hidden="1" customWidth="1"/>
    <col min="31" max="16384" width="7.5703125" style="106" hidden="1"/>
  </cols>
  <sheetData>
    <row r="1" spans="1:30" s="22" customFormat="1" ht="15.75" thickBot="1" x14ac:dyDescent="0.3">
      <c r="A1" s="5"/>
      <c r="B1" s="5"/>
      <c r="C1" s="5"/>
      <c r="D1" s="5"/>
      <c r="E1" s="5"/>
      <c r="F1" s="5"/>
      <c r="G1" s="5"/>
      <c r="H1" s="7"/>
      <c r="I1" s="8"/>
      <c r="J1" s="8"/>
      <c r="K1" s="8"/>
      <c r="L1" s="8"/>
      <c r="M1" s="8"/>
      <c r="N1" s="8"/>
      <c r="O1" s="8"/>
      <c r="P1" s="8"/>
      <c r="Q1" s="8"/>
      <c r="R1" s="8"/>
      <c r="S1" s="8"/>
      <c r="T1" s="8"/>
      <c r="U1" s="8"/>
      <c r="V1" s="8"/>
      <c r="W1" s="8"/>
      <c r="X1" s="8"/>
      <c r="Y1" s="8"/>
      <c r="Z1" s="8"/>
      <c r="AA1" s="8"/>
      <c r="AB1" s="163" t="s">
        <v>12</v>
      </c>
    </row>
    <row r="2" spans="1:30" s="22" customFormat="1" ht="15.75" thickTop="1" x14ac:dyDescent="0.25">
      <c r="A2" s="5"/>
      <c r="B2" s="5"/>
      <c r="C2" s="5"/>
      <c r="D2" s="165" t="s">
        <v>2121</v>
      </c>
      <c r="E2" s="5"/>
      <c r="F2" s="5"/>
      <c r="G2" s="5"/>
      <c r="H2" s="7"/>
      <c r="I2" s="8"/>
      <c r="J2" s="8"/>
      <c r="K2" s="8"/>
      <c r="L2" s="8"/>
      <c r="M2" s="8"/>
      <c r="N2" s="8"/>
      <c r="O2" s="8"/>
      <c r="P2" s="8"/>
      <c r="Q2" s="8"/>
      <c r="R2" s="8"/>
      <c r="S2" s="8"/>
      <c r="T2" s="8"/>
      <c r="U2" s="8"/>
      <c r="V2" s="8"/>
      <c r="W2" s="8"/>
      <c r="X2" s="8"/>
      <c r="Y2" s="8"/>
      <c r="Z2" s="8"/>
      <c r="AA2" s="8"/>
      <c r="AB2" s="163"/>
    </row>
    <row r="3" spans="1:30" s="22" customFormat="1" ht="15.75" thickBot="1" x14ac:dyDescent="0.3">
      <c r="A3" s="5"/>
      <c r="B3" s="5"/>
      <c r="C3" s="5"/>
      <c r="D3" s="166"/>
      <c r="E3" s="5"/>
      <c r="F3" s="5"/>
      <c r="G3" s="5"/>
      <c r="H3" s="7"/>
      <c r="I3" s="8"/>
      <c r="J3" s="8"/>
      <c r="K3" s="8"/>
      <c r="L3" s="8"/>
      <c r="M3" s="8"/>
      <c r="N3" s="8"/>
      <c r="O3" s="8"/>
      <c r="P3" s="8"/>
      <c r="Q3" s="8"/>
      <c r="R3" s="8"/>
      <c r="S3" s="8"/>
      <c r="T3" s="8"/>
      <c r="U3" s="8"/>
      <c r="V3" s="8"/>
      <c r="W3" s="8"/>
      <c r="X3" s="8"/>
      <c r="Y3" s="8"/>
      <c r="Z3" s="8"/>
      <c r="AA3" s="8"/>
      <c r="AB3" s="163"/>
    </row>
    <row r="4" spans="1:30" s="22" customFormat="1" ht="15.75" thickTop="1" x14ac:dyDescent="0.25">
      <c r="A4" s="114" t="s">
        <v>3</v>
      </c>
      <c r="B4" s="11"/>
      <c r="C4" s="9"/>
      <c r="D4" s="9"/>
      <c r="E4" s="12"/>
      <c r="F4" s="13" t="s">
        <v>14</v>
      </c>
      <c r="G4" s="14" t="s">
        <v>15</v>
      </c>
      <c r="H4" s="7"/>
      <c r="I4" s="8"/>
      <c r="J4" s="8"/>
      <c r="K4" s="8"/>
      <c r="L4" s="8"/>
      <c r="M4" s="8"/>
      <c r="N4" s="8"/>
      <c r="O4" s="8"/>
      <c r="P4" s="8"/>
      <c r="Q4" s="8"/>
      <c r="R4" s="8"/>
      <c r="S4" s="8"/>
      <c r="T4" s="8"/>
      <c r="U4" s="8"/>
      <c r="V4" s="8"/>
      <c r="W4" s="8"/>
      <c r="X4" s="8"/>
      <c r="Y4" s="8"/>
      <c r="Z4" s="8"/>
      <c r="AA4" s="8"/>
      <c r="AB4" s="163"/>
    </row>
    <row r="5" spans="1:30" s="22" customFormat="1" x14ac:dyDescent="0.25">
      <c r="A5" s="114" t="s">
        <v>838</v>
      </c>
      <c r="B5" s="11"/>
      <c r="C5" s="9"/>
      <c r="D5" s="9"/>
      <c r="E5" s="15" t="s">
        <v>1491</v>
      </c>
      <c r="F5" s="16">
        <f>COUNTA(E11:E187)</f>
        <v>59</v>
      </c>
      <c r="G5" s="17"/>
      <c r="H5" s="7"/>
      <c r="I5" s="8"/>
      <c r="J5" s="8"/>
      <c r="K5" s="8"/>
      <c r="L5" s="8"/>
      <c r="M5" s="8"/>
      <c r="N5" s="8"/>
      <c r="O5" s="8"/>
      <c r="P5" s="8"/>
      <c r="Q5" s="8"/>
      <c r="R5" s="8"/>
      <c r="S5" s="8"/>
      <c r="T5" s="8"/>
      <c r="U5" s="8"/>
      <c r="V5" s="8"/>
      <c r="W5" s="8"/>
      <c r="X5" s="8"/>
      <c r="Y5" s="8"/>
      <c r="Z5" s="8"/>
      <c r="AA5" s="8"/>
      <c r="AB5" s="163"/>
    </row>
    <row r="6" spans="1:30" s="22" customFormat="1" x14ac:dyDescent="0.25">
      <c r="A6" s="10" t="s">
        <v>2125</v>
      </c>
      <c r="B6" s="11"/>
      <c r="C6" s="9"/>
      <c r="D6" s="9"/>
      <c r="E6" s="15" t="s">
        <v>18</v>
      </c>
      <c r="F6" s="19">
        <f>COUNTIF(G11:G187,"&gt;0")</f>
        <v>33</v>
      </c>
      <c r="G6" s="20">
        <f>F6/F5</f>
        <v>0.55932203389830504</v>
      </c>
      <c r="H6" s="7"/>
      <c r="I6" s="8"/>
      <c r="J6" s="8"/>
      <c r="K6" s="8"/>
      <c r="L6" s="8"/>
      <c r="M6" s="8"/>
      <c r="N6" s="8"/>
      <c r="O6" s="8"/>
      <c r="P6" s="8"/>
      <c r="Q6" s="8"/>
      <c r="R6" s="8"/>
      <c r="S6" s="8"/>
      <c r="T6" s="8"/>
      <c r="U6" s="8"/>
      <c r="V6" s="8"/>
      <c r="W6" s="8"/>
      <c r="X6" s="8"/>
      <c r="Y6" s="8"/>
      <c r="Z6" s="8"/>
      <c r="AA6" s="8"/>
      <c r="AB6" s="163"/>
    </row>
    <row r="7" spans="1:30" s="22" customFormat="1" x14ac:dyDescent="0.25">
      <c r="A7" s="21" t="s">
        <v>19</v>
      </c>
      <c r="B7" s="21"/>
      <c r="E7" s="15" t="s">
        <v>20</v>
      </c>
      <c r="F7" s="19">
        <f>COUNTIF(G11:G187,0)</f>
        <v>26</v>
      </c>
      <c r="G7" s="20">
        <f>F7/F5</f>
        <v>0.44067796610169491</v>
      </c>
      <c r="H7" s="23"/>
      <c r="I7" s="8"/>
      <c r="J7" s="8"/>
      <c r="K7" s="8"/>
      <c r="L7" s="8"/>
      <c r="M7" s="8"/>
      <c r="N7" s="8"/>
      <c r="O7" s="8"/>
      <c r="P7" s="8"/>
      <c r="Q7" s="8"/>
      <c r="R7" s="8"/>
      <c r="S7" s="8"/>
      <c r="T7" s="8"/>
      <c r="U7" s="8"/>
      <c r="V7" s="8"/>
      <c r="W7" s="8"/>
      <c r="X7" s="8"/>
      <c r="Y7" s="8"/>
      <c r="Z7" s="8"/>
      <c r="AA7" s="8"/>
      <c r="AB7" s="163"/>
    </row>
    <row r="8" spans="1:30" s="22" customFormat="1" ht="21.6" customHeight="1" x14ac:dyDescent="0.25">
      <c r="A8" s="21"/>
      <c r="B8" s="21"/>
      <c r="C8" s="24"/>
      <c r="D8" s="24"/>
      <c r="E8" s="169"/>
      <c r="F8" s="169"/>
      <c r="G8" s="170"/>
      <c r="H8" s="27" t="s">
        <v>21</v>
      </c>
      <c r="I8" s="27"/>
      <c r="J8" s="28"/>
      <c r="K8" s="28"/>
      <c r="L8" s="28"/>
      <c r="M8" s="28"/>
      <c r="N8" s="28"/>
      <c r="O8" s="28"/>
      <c r="P8" s="28"/>
      <c r="Q8" s="28"/>
      <c r="R8" s="28"/>
      <c r="S8" s="28"/>
      <c r="T8" s="28"/>
      <c r="U8" s="28"/>
      <c r="V8" s="28"/>
      <c r="W8" s="28"/>
      <c r="X8" s="28"/>
      <c r="Y8" s="28"/>
      <c r="Z8" s="28"/>
      <c r="AA8" s="28"/>
      <c r="AB8" s="164"/>
    </row>
    <row r="9" spans="1:30" s="101" customFormat="1" ht="12.75" x14ac:dyDescent="0.2">
      <c r="A9" s="31"/>
      <c r="B9" s="31"/>
      <c r="C9" s="32"/>
      <c r="D9" s="32"/>
      <c r="E9" s="171"/>
      <c r="F9" s="171"/>
      <c r="G9" s="172"/>
      <c r="H9" s="34" t="s">
        <v>22</v>
      </c>
      <c r="I9" s="35" t="s">
        <v>23</v>
      </c>
      <c r="J9" s="35" t="s">
        <v>23</v>
      </c>
      <c r="K9" s="35" t="s">
        <v>23</v>
      </c>
      <c r="L9" s="35" t="s">
        <v>23</v>
      </c>
      <c r="M9" s="35" t="s">
        <v>23</v>
      </c>
      <c r="N9" s="35" t="s">
        <v>23</v>
      </c>
      <c r="O9" s="35" t="s">
        <v>23</v>
      </c>
      <c r="P9" s="35" t="s">
        <v>23</v>
      </c>
      <c r="Q9" s="35" t="s">
        <v>23</v>
      </c>
      <c r="R9" s="35" t="s">
        <v>23</v>
      </c>
      <c r="S9" s="35" t="s">
        <v>23</v>
      </c>
      <c r="T9" s="35" t="s">
        <v>23</v>
      </c>
      <c r="U9" s="35" t="s">
        <v>23</v>
      </c>
      <c r="V9" s="35" t="s">
        <v>24</v>
      </c>
      <c r="W9" s="35" t="s">
        <v>23</v>
      </c>
      <c r="X9" s="35" t="s">
        <v>23</v>
      </c>
      <c r="Y9" s="35" t="s">
        <v>23</v>
      </c>
      <c r="Z9" s="35" t="s">
        <v>23</v>
      </c>
      <c r="AA9" s="35" t="s">
        <v>23</v>
      </c>
      <c r="AB9" s="35" t="s">
        <v>29</v>
      </c>
    </row>
    <row r="10" spans="1:30" s="101" customFormat="1" ht="123.6" customHeight="1" x14ac:dyDescent="0.2">
      <c r="A10" s="37" t="s">
        <v>30</v>
      </c>
      <c r="B10" s="37" t="s">
        <v>31</v>
      </c>
      <c r="C10" s="38" t="s">
        <v>2129</v>
      </c>
      <c r="D10" s="38" t="s">
        <v>839</v>
      </c>
      <c r="E10" s="38" t="s">
        <v>2128</v>
      </c>
      <c r="F10" s="38" t="s">
        <v>33</v>
      </c>
      <c r="G10" s="37" t="s">
        <v>34</v>
      </c>
      <c r="H10" s="39" t="s">
        <v>840</v>
      </c>
      <c r="I10" s="37" t="s">
        <v>842</v>
      </c>
      <c r="J10" s="37" t="s">
        <v>848</v>
      </c>
      <c r="K10" s="37" t="s">
        <v>1328</v>
      </c>
      <c r="L10" s="37" t="s">
        <v>1254</v>
      </c>
      <c r="M10" s="37" t="s">
        <v>1255</v>
      </c>
      <c r="N10" s="37" t="s">
        <v>849</v>
      </c>
      <c r="O10" s="37" t="s">
        <v>1262</v>
      </c>
      <c r="P10" s="37" t="s">
        <v>1263</v>
      </c>
      <c r="Q10" s="37" t="s">
        <v>1492</v>
      </c>
      <c r="R10" s="37" t="s">
        <v>1493</v>
      </c>
      <c r="S10" s="37" t="s">
        <v>1494</v>
      </c>
      <c r="T10" s="37" t="s">
        <v>1495</v>
      </c>
      <c r="U10" s="37" t="s">
        <v>1496</v>
      </c>
      <c r="V10" s="37" t="s">
        <v>853</v>
      </c>
      <c r="W10" s="37" t="s">
        <v>854</v>
      </c>
      <c r="X10" s="37" t="s">
        <v>855</v>
      </c>
      <c r="Y10" s="37" t="s">
        <v>856</v>
      </c>
      <c r="Z10" s="37" t="s">
        <v>857</v>
      </c>
      <c r="AA10" s="37" t="s">
        <v>858</v>
      </c>
      <c r="AB10" s="40" t="s">
        <v>71</v>
      </c>
    </row>
    <row r="11" spans="1:30" x14ac:dyDescent="0.25">
      <c r="A11" s="112" t="s">
        <v>97</v>
      </c>
      <c r="B11" s="112" t="s">
        <v>863</v>
      </c>
      <c r="C11" s="112" t="s">
        <v>771</v>
      </c>
      <c r="D11" s="112" t="s">
        <v>772</v>
      </c>
      <c r="E11" s="112" t="s">
        <v>1335</v>
      </c>
      <c r="F11" s="112" t="s">
        <v>107</v>
      </c>
      <c r="G11" s="112">
        <f>SUM(COUNTIFS(H11:AB11,{"Föreläggande";"Föreläggande vid vite";"Anmärkning";"Avstående från ingripande"},$H$9:$AB$9,"&lt;&gt;*KF*"))</f>
        <v>1</v>
      </c>
      <c r="H11" s="113" t="s">
        <v>78</v>
      </c>
      <c r="I11" s="113" t="s">
        <v>77</v>
      </c>
      <c r="J11" s="113" t="s">
        <v>77</v>
      </c>
      <c r="K11" s="113"/>
      <c r="L11" s="113" t="s">
        <v>77</v>
      </c>
      <c r="M11" s="113" t="s">
        <v>77</v>
      </c>
      <c r="N11" s="113" t="s">
        <v>77</v>
      </c>
      <c r="O11" s="113" t="s">
        <v>77</v>
      </c>
      <c r="P11" s="113" t="s">
        <v>77</v>
      </c>
      <c r="Q11" s="113" t="s">
        <v>78</v>
      </c>
      <c r="R11" s="113" t="s">
        <v>77</v>
      </c>
      <c r="S11" s="113"/>
      <c r="T11" s="113"/>
      <c r="U11" s="113"/>
      <c r="V11" s="113" t="s">
        <v>77</v>
      </c>
      <c r="W11" s="113" t="s">
        <v>77</v>
      </c>
      <c r="X11" s="113" t="s">
        <v>77</v>
      </c>
      <c r="Y11" s="113" t="s">
        <v>77</v>
      </c>
      <c r="Z11" s="113" t="s">
        <v>77</v>
      </c>
      <c r="AA11" s="113"/>
      <c r="AB11" s="113" t="s">
        <v>77</v>
      </c>
      <c r="AC11" s="106"/>
      <c r="AD11" s="106"/>
    </row>
    <row r="12" spans="1:30" x14ac:dyDescent="0.25">
      <c r="A12" s="112" t="s">
        <v>867</v>
      </c>
      <c r="B12" s="112" t="s">
        <v>868</v>
      </c>
      <c r="C12" s="112" t="s">
        <v>1497</v>
      </c>
      <c r="D12" s="112" t="s">
        <v>870</v>
      </c>
      <c r="E12" s="112" t="s">
        <v>871</v>
      </c>
      <c r="F12" s="112" t="s">
        <v>76</v>
      </c>
      <c r="G12" s="112">
        <f>SUM(COUNTIFS(H12:AB12,{"Föreläggande";"Föreläggande vid vite";"Anmärkning";"Avstående från ingripande"},$H$9:$AB$9,"&lt;&gt;*KF*"))</f>
        <v>1</v>
      </c>
      <c r="H12" s="113" t="s">
        <v>78</v>
      </c>
      <c r="I12" s="113" t="s">
        <v>77</v>
      </c>
      <c r="J12" s="113" t="s">
        <v>77</v>
      </c>
      <c r="K12" s="113" t="s">
        <v>77</v>
      </c>
      <c r="L12" s="113" t="s">
        <v>77</v>
      </c>
      <c r="M12" s="113" t="s">
        <v>77</v>
      </c>
      <c r="N12" s="113"/>
      <c r="O12" s="113" t="s">
        <v>77</v>
      </c>
      <c r="P12" s="113"/>
      <c r="Q12" s="113" t="s">
        <v>77</v>
      </c>
      <c r="R12" s="113" t="s">
        <v>77</v>
      </c>
      <c r="S12" s="113" t="s">
        <v>78</v>
      </c>
      <c r="T12" s="113" t="s">
        <v>77</v>
      </c>
      <c r="U12" s="113" t="s">
        <v>77</v>
      </c>
      <c r="V12" s="113" t="s">
        <v>77</v>
      </c>
      <c r="W12" s="113" t="s">
        <v>77</v>
      </c>
      <c r="X12" s="113" t="s">
        <v>77</v>
      </c>
      <c r="Y12" s="113" t="s">
        <v>77</v>
      </c>
      <c r="Z12" s="113" t="s">
        <v>77</v>
      </c>
      <c r="AA12" s="113" t="s">
        <v>77</v>
      </c>
      <c r="AB12" s="113" t="s">
        <v>77</v>
      </c>
      <c r="AC12" s="106"/>
      <c r="AD12" s="106"/>
    </row>
    <row r="13" spans="1:30" x14ac:dyDescent="0.25">
      <c r="A13" s="112" t="s">
        <v>212</v>
      </c>
      <c r="B13" s="112" t="s">
        <v>875</v>
      </c>
      <c r="C13" s="112" t="s">
        <v>1498</v>
      </c>
      <c r="D13" s="112" t="s">
        <v>877</v>
      </c>
      <c r="E13" s="112" t="s">
        <v>878</v>
      </c>
      <c r="F13" s="112" t="s">
        <v>76</v>
      </c>
      <c r="G13" s="112">
        <f>SUM(COUNTIFS(H13:AB13,{"Föreläggande";"Föreläggande vid vite";"Anmärkning";"Avstående från ingripande"},$H$9:$AB$9,"&lt;&gt;*KF*"))</f>
        <v>2</v>
      </c>
      <c r="H13" s="113" t="s">
        <v>78</v>
      </c>
      <c r="I13" s="113" t="s">
        <v>77</v>
      </c>
      <c r="J13" s="113" t="s">
        <v>77</v>
      </c>
      <c r="K13" s="113" t="s">
        <v>77</v>
      </c>
      <c r="L13" s="113" t="s">
        <v>77</v>
      </c>
      <c r="M13" s="113" t="s">
        <v>77</v>
      </c>
      <c r="N13" s="113"/>
      <c r="O13" s="113" t="s">
        <v>77</v>
      </c>
      <c r="P13" s="113"/>
      <c r="Q13" s="113" t="s">
        <v>77</v>
      </c>
      <c r="R13" s="113" t="s">
        <v>77</v>
      </c>
      <c r="S13" s="113" t="s">
        <v>78</v>
      </c>
      <c r="T13" s="113" t="s">
        <v>77</v>
      </c>
      <c r="U13" s="113" t="s">
        <v>77</v>
      </c>
      <c r="V13" s="113" t="s">
        <v>78</v>
      </c>
      <c r="W13" s="113" t="s">
        <v>78</v>
      </c>
      <c r="X13" s="113" t="s">
        <v>78</v>
      </c>
      <c r="Y13" s="113" t="s">
        <v>78</v>
      </c>
      <c r="Z13" s="113" t="s">
        <v>78</v>
      </c>
      <c r="AA13" s="113" t="s">
        <v>77</v>
      </c>
      <c r="AB13" s="113" t="s">
        <v>77</v>
      </c>
      <c r="AC13" s="106"/>
      <c r="AD13" s="106"/>
    </row>
    <row r="14" spans="1:30" x14ac:dyDescent="0.25">
      <c r="A14" s="112" t="s">
        <v>212</v>
      </c>
      <c r="B14" s="112" t="s">
        <v>879</v>
      </c>
      <c r="C14" s="112" t="s">
        <v>1499</v>
      </c>
      <c r="D14" s="112" t="s">
        <v>881</v>
      </c>
      <c r="E14" s="112" t="s">
        <v>882</v>
      </c>
      <c r="F14" s="112" t="s">
        <v>76</v>
      </c>
      <c r="G14" s="112">
        <f>SUM(COUNTIFS(H14:AB14,{"Föreläggande";"Föreläggande vid vite";"Anmärkning";"Avstående från ingripande"},$H$9:$AB$9,"&lt;&gt;*KF*"))</f>
        <v>1</v>
      </c>
      <c r="H14" s="113" t="s">
        <v>78</v>
      </c>
      <c r="I14" s="113" t="s">
        <v>77</v>
      </c>
      <c r="J14" s="113" t="s">
        <v>77</v>
      </c>
      <c r="K14" s="113" t="s">
        <v>77</v>
      </c>
      <c r="L14" s="113" t="s">
        <v>77</v>
      </c>
      <c r="M14" s="113" t="s">
        <v>77</v>
      </c>
      <c r="N14" s="113"/>
      <c r="O14" s="113" t="s">
        <v>77</v>
      </c>
      <c r="P14" s="113"/>
      <c r="Q14" s="113" t="s">
        <v>77</v>
      </c>
      <c r="R14" s="113" t="s">
        <v>77</v>
      </c>
      <c r="S14" s="113" t="s">
        <v>78</v>
      </c>
      <c r="T14" s="113" t="s">
        <v>77</v>
      </c>
      <c r="U14" s="113" t="s">
        <v>77</v>
      </c>
      <c r="V14" s="113" t="s">
        <v>77</v>
      </c>
      <c r="W14" s="113" t="s">
        <v>77</v>
      </c>
      <c r="X14" s="113" t="s">
        <v>77</v>
      </c>
      <c r="Y14" s="113" t="s">
        <v>77</v>
      </c>
      <c r="Z14" s="113" t="s">
        <v>77</v>
      </c>
      <c r="AA14" s="113" t="s">
        <v>77</v>
      </c>
      <c r="AB14" s="113" t="s">
        <v>77</v>
      </c>
      <c r="AC14" s="106"/>
      <c r="AD14" s="106"/>
    </row>
    <row r="15" spans="1:30" x14ac:dyDescent="0.25">
      <c r="A15" s="112" t="s">
        <v>184</v>
      </c>
      <c r="B15" s="112" t="s">
        <v>887</v>
      </c>
      <c r="C15" s="112" t="s">
        <v>1500</v>
      </c>
      <c r="D15" s="112" t="s">
        <v>889</v>
      </c>
      <c r="E15" s="112" t="s">
        <v>890</v>
      </c>
      <c r="F15" s="112" t="s">
        <v>76</v>
      </c>
      <c r="G15" s="112">
        <f>SUM(COUNTIFS(H15:AB15,{"Föreläggande";"Föreläggande vid vite";"Anmärkning";"Avstående från ingripande"},$H$9:$AB$9,"&lt;&gt;*KF*"))</f>
        <v>1</v>
      </c>
      <c r="H15" s="113" t="s">
        <v>78</v>
      </c>
      <c r="I15" s="113" t="s">
        <v>77</v>
      </c>
      <c r="J15" s="113" t="s">
        <v>77</v>
      </c>
      <c r="K15" s="113" t="s">
        <v>77</v>
      </c>
      <c r="L15" s="113" t="s">
        <v>77</v>
      </c>
      <c r="M15" s="113" t="s">
        <v>77</v>
      </c>
      <c r="N15" s="113"/>
      <c r="O15" s="113" t="s">
        <v>77</v>
      </c>
      <c r="P15" s="113"/>
      <c r="Q15" s="113" t="s">
        <v>77</v>
      </c>
      <c r="R15" s="113" t="s">
        <v>77</v>
      </c>
      <c r="S15" s="113" t="s">
        <v>78</v>
      </c>
      <c r="T15" s="113" t="s">
        <v>77</v>
      </c>
      <c r="U15" s="113" t="s">
        <v>77</v>
      </c>
      <c r="V15" s="113" t="s">
        <v>77</v>
      </c>
      <c r="W15" s="113" t="s">
        <v>77</v>
      </c>
      <c r="X15" s="113" t="s">
        <v>77</v>
      </c>
      <c r="Y15" s="113" t="s">
        <v>77</v>
      </c>
      <c r="Z15" s="113" t="s">
        <v>77</v>
      </c>
      <c r="AA15" s="113" t="s">
        <v>77</v>
      </c>
      <c r="AB15" s="113" t="s">
        <v>77</v>
      </c>
      <c r="AC15" s="106"/>
      <c r="AD15" s="106"/>
    </row>
    <row r="16" spans="1:30" x14ac:dyDescent="0.25">
      <c r="A16" s="112" t="s">
        <v>184</v>
      </c>
      <c r="B16" s="112" t="s">
        <v>891</v>
      </c>
      <c r="C16" s="112" t="s">
        <v>1501</v>
      </c>
      <c r="D16" s="112" t="s">
        <v>185</v>
      </c>
      <c r="E16" s="112" t="s">
        <v>893</v>
      </c>
      <c r="F16" s="112" t="s">
        <v>76</v>
      </c>
      <c r="G16" s="112">
        <f>SUM(COUNTIFS(H16:AB16,{"Föreläggande";"Föreläggande vid vite";"Anmärkning";"Avstående från ingripande"},$H$9:$AB$9,"&lt;&gt;*KF*"))</f>
        <v>0</v>
      </c>
      <c r="H16" s="113" t="s">
        <v>77</v>
      </c>
      <c r="I16" s="113" t="s">
        <v>77</v>
      </c>
      <c r="J16" s="113" t="s">
        <v>77</v>
      </c>
      <c r="K16" s="113" t="s">
        <v>77</v>
      </c>
      <c r="L16" s="113" t="s">
        <v>77</v>
      </c>
      <c r="M16" s="113" t="s">
        <v>77</v>
      </c>
      <c r="N16" s="113"/>
      <c r="O16" s="113" t="s">
        <v>77</v>
      </c>
      <c r="P16" s="113"/>
      <c r="Q16" s="113" t="s">
        <v>77</v>
      </c>
      <c r="R16" s="113" t="s">
        <v>77</v>
      </c>
      <c r="S16" s="113" t="s">
        <v>77</v>
      </c>
      <c r="T16" s="113" t="s">
        <v>77</v>
      </c>
      <c r="U16" s="113" t="s">
        <v>77</v>
      </c>
      <c r="V16" s="113" t="s">
        <v>77</v>
      </c>
      <c r="W16" s="113" t="s">
        <v>77</v>
      </c>
      <c r="X16" s="113" t="s">
        <v>77</v>
      </c>
      <c r="Y16" s="113" t="s">
        <v>77</v>
      </c>
      <c r="Z16" s="113" t="s">
        <v>77</v>
      </c>
      <c r="AA16" s="113" t="s">
        <v>77</v>
      </c>
      <c r="AB16" s="113" t="s">
        <v>77</v>
      </c>
      <c r="AC16" s="106"/>
      <c r="AD16" s="106"/>
    </row>
    <row r="17" spans="1:30" x14ac:dyDescent="0.25">
      <c r="A17" s="112" t="s">
        <v>264</v>
      </c>
      <c r="B17" s="112" t="s">
        <v>894</v>
      </c>
      <c r="C17" s="112" t="s">
        <v>1502</v>
      </c>
      <c r="D17" s="112" t="s">
        <v>896</v>
      </c>
      <c r="E17" s="112" t="s">
        <v>897</v>
      </c>
      <c r="F17" s="112" t="s">
        <v>76</v>
      </c>
      <c r="G17" s="112">
        <f>SUM(COUNTIFS(H17:AB17,{"Föreläggande";"Föreläggande vid vite";"Anmärkning";"Avstående från ingripande"},$H$9:$AB$9,"&lt;&gt;*KF*"))</f>
        <v>1</v>
      </c>
      <c r="H17" s="113" t="s">
        <v>78</v>
      </c>
      <c r="I17" s="113" t="s">
        <v>77</v>
      </c>
      <c r="J17" s="113" t="s">
        <v>77</v>
      </c>
      <c r="K17" s="113" t="s">
        <v>77</v>
      </c>
      <c r="L17" s="113" t="s">
        <v>77</v>
      </c>
      <c r="M17" s="113" t="s">
        <v>77</v>
      </c>
      <c r="N17" s="113"/>
      <c r="O17" s="113" t="s">
        <v>77</v>
      </c>
      <c r="P17" s="113"/>
      <c r="Q17" s="113" t="s">
        <v>77</v>
      </c>
      <c r="R17" s="113" t="s">
        <v>77</v>
      </c>
      <c r="S17" s="113" t="s">
        <v>78</v>
      </c>
      <c r="T17" s="113" t="s">
        <v>77</v>
      </c>
      <c r="U17" s="113" t="s">
        <v>77</v>
      </c>
      <c r="V17" s="113" t="s">
        <v>77</v>
      </c>
      <c r="W17" s="113" t="s">
        <v>77</v>
      </c>
      <c r="X17" s="113" t="s">
        <v>77</v>
      </c>
      <c r="Y17" s="113" t="s">
        <v>77</v>
      </c>
      <c r="Z17" s="113" t="s">
        <v>77</v>
      </c>
      <c r="AA17" s="113" t="s">
        <v>77</v>
      </c>
      <c r="AB17" s="113" t="s">
        <v>77</v>
      </c>
      <c r="AC17" s="106"/>
      <c r="AD17" s="106"/>
    </row>
    <row r="18" spans="1:30" x14ac:dyDescent="0.25">
      <c r="A18" s="112" t="s">
        <v>188</v>
      </c>
      <c r="B18" s="112" t="s">
        <v>898</v>
      </c>
      <c r="C18" s="112" t="s">
        <v>1503</v>
      </c>
      <c r="D18" s="112" t="s">
        <v>189</v>
      </c>
      <c r="E18" s="112" t="s">
        <v>900</v>
      </c>
      <c r="F18" s="112" t="s">
        <v>76</v>
      </c>
      <c r="G18" s="112">
        <f>SUM(COUNTIFS(H18:AB18,{"Föreläggande";"Föreläggande vid vite";"Anmärkning";"Avstående från ingripande"},$H$9:$AB$9,"&lt;&gt;*KF*"))</f>
        <v>0</v>
      </c>
      <c r="H18" s="113" t="s">
        <v>77</v>
      </c>
      <c r="I18" s="113" t="s">
        <v>77</v>
      </c>
      <c r="J18" s="113" t="s">
        <v>77</v>
      </c>
      <c r="K18" s="113" t="s">
        <v>77</v>
      </c>
      <c r="L18" s="113" t="s">
        <v>77</v>
      </c>
      <c r="M18" s="113" t="s">
        <v>77</v>
      </c>
      <c r="N18" s="113"/>
      <c r="O18" s="113" t="s">
        <v>77</v>
      </c>
      <c r="P18" s="113"/>
      <c r="Q18" s="113" t="s">
        <v>77</v>
      </c>
      <c r="R18" s="113" t="s">
        <v>77</v>
      </c>
      <c r="S18" s="113" t="s">
        <v>77</v>
      </c>
      <c r="T18" s="113" t="s">
        <v>77</v>
      </c>
      <c r="U18" s="113" t="s">
        <v>77</v>
      </c>
      <c r="V18" s="113" t="s">
        <v>77</v>
      </c>
      <c r="W18" s="113" t="s">
        <v>77</v>
      </c>
      <c r="X18" s="113" t="s">
        <v>77</v>
      </c>
      <c r="Y18" s="113" t="s">
        <v>77</v>
      </c>
      <c r="Z18" s="113" t="s">
        <v>77</v>
      </c>
      <c r="AA18" s="113" t="s">
        <v>77</v>
      </c>
      <c r="AB18" s="113" t="s">
        <v>77</v>
      </c>
      <c r="AC18" s="106"/>
      <c r="AD18" s="106"/>
    </row>
    <row r="19" spans="1:30" x14ac:dyDescent="0.25">
      <c r="A19" s="112" t="s">
        <v>89</v>
      </c>
      <c r="B19" s="112" t="s">
        <v>901</v>
      </c>
      <c r="C19" s="112" t="s">
        <v>1504</v>
      </c>
      <c r="D19" s="112" t="s">
        <v>192</v>
      </c>
      <c r="E19" s="112" t="s">
        <v>903</v>
      </c>
      <c r="F19" s="112" t="s">
        <v>76</v>
      </c>
      <c r="G19" s="112">
        <f>SUM(COUNTIFS(H19:AB19,{"Föreläggande";"Föreläggande vid vite";"Anmärkning";"Avstående från ingripande"},$H$9:$AB$9,"&lt;&gt;*KF*"))</f>
        <v>0</v>
      </c>
      <c r="H19" s="113" t="s">
        <v>77</v>
      </c>
      <c r="I19" s="113" t="s">
        <v>77</v>
      </c>
      <c r="J19" s="113"/>
      <c r="K19" s="113" t="s">
        <v>77</v>
      </c>
      <c r="L19" s="113" t="s">
        <v>77</v>
      </c>
      <c r="M19" s="113"/>
      <c r="N19" s="113"/>
      <c r="O19" s="113" t="s">
        <v>77</v>
      </c>
      <c r="P19" s="113"/>
      <c r="Q19" s="113" t="s">
        <v>77</v>
      </c>
      <c r="R19" s="113" t="s">
        <v>77</v>
      </c>
      <c r="S19" s="113" t="s">
        <v>77</v>
      </c>
      <c r="T19" s="113" t="s">
        <v>77</v>
      </c>
      <c r="U19" s="113" t="s">
        <v>77</v>
      </c>
      <c r="V19" s="113" t="s">
        <v>77</v>
      </c>
      <c r="W19" s="113"/>
      <c r="X19" s="113" t="s">
        <v>77</v>
      </c>
      <c r="Y19" s="113" t="s">
        <v>77</v>
      </c>
      <c r="Z19" s="113" t="s">
        <v>77</v>
      </c>
      <c r="AA19" s="113" t="s">
        <v>77</v>
      </c>
      <c r="AB19" s="113" t="s">
        <v>77</v>
      </c>
      <c r="AC19" s="106"/>
      <c r="AD19" s="106"/>
    </row>
    <row r="20" spans="1:30" x14ac:dyDescent="0.25">
      <c r="A20" s="112" t="s">
        <v>89</v>
      </c>
      <c r="B20" s="112" t="s">
        <v>904</v>
      </c>
      <c r="C20" s="112" t="s">
        <v>1505</v>
      </c>
      <c r="D20" s="112" t="s">
        <v>513</v>
      </c>
      <c r="E20" s="112" t="s">
        <v>906</v>
      </c>
      <c r="F20" s="112" t="s">
        <v>76</v>
      </c>
      <c r="G20" s="112">
        <f>SUM(COUNTIFS(H20:AB20,{"Föreläggande";"Föreläggande vid vite";"Anmärkning";"Avstående från ingripande"},$H$9:$AB$9,"&lt;&gt;*KF*"))</f>
        <v>0</v>
      </c>
      <c r="H20" s="113" t="s">
        <v>77</v>
      </c>
      <c r="I20" s="113" t="s">
        <v>77</v>
      </c>
      <c r="J20" s="113" t="s">
        <v>77</v>
      </c>
      <c r="K20" s="113" t="s">
        <v>77</v>
      </c>
      <c r="L20" s="113" t="s">
        <v>77</v>
      </c>
      <c r="M20" s="113" t="s">
        <v>77</v>
      </c>
      <c r="N20" s="113"/>
      <c r="O20" s="113" t="s">
        <v>77</v>
      </c>
      <c r="P20" s="113"/>
      <c r="Q20" s="113" t="s">
        <v>77</v>
      </c>
      <c r="R20" s="113" t="s">
        <v>77</v>
      </c>
      <c r="S20" s="113" t="s">
        <v>77</v>
      </c>
      <c r="T20" s="113" t="s">
        <v>77</v>
      </c>
      <c r="U20" s="113" t="s">
        <v>77</v>
      </c>
      <c r="V20" s="113" t="s">
        <v>77</v>
      </c>
      <c r="W20" s="113" t="s">
        <v>77</v>
      </c>
      <c r="X20" s="113" t="s">
        <v>77</v>
      </c>
      <c r="Y20" s="113" t="s">
        <v>77</v>
      </c>
      <c r="Z20" s="113" t="s">
        <v>77</v>
      </c>
      <c r="AA20" s="113" t="s">
        <v>77</v>
      </c>
      <c r="AB20" s="113" t="s">
        <v>77</v>
      </c>
      <c r="AC20" s="106"/>
      <c r="AD20" s="106"/>
    </row>
    <row r="21" spans="1:30" x14ac:dyDescent="0.25">
      <c r="A21" s="112" t="s">
        <v>184</v>
      </c>
      <c r="B21" s="112" t="s">
        <v>1344</v>
      </c>
      <c r="C21" s="112" t="s">
        <v>1506</v>
      </c>
      <c r="D21" s="112" t="s">
        <v>1346</v>
      </c>
      <c r="E21" s="112" t="s">
        <v>1347</v>
      </c>
      <c r="F21" s="112" t="s">
        <v>76</v>
      </c>
      <c r="G21" s="112">
        <f>SUM(COUNTIFS(H21:AB21,{"Föreläggande";"Föreläggande vid vite";"Anmärkning";"Avstående från ingripande"},$H$9:$AB$9,"&lt;&gt;*KF*"))</f>
        <v>0</v>
      </c>
      <c r="H21" s="113" t="s">
        <v>77</v>
      </c>
      <c r="I21" s="113" t="s">
        <v>77</v>
      </c>
      <c r="J21" s="113" t="s">
        <v>77</v>
      </c>
      <c r="K21" s="113" t="s">
        <v>77</v>
      </c>
      <c r="L21" s="113" t="s">
        <v>77</v>
      </c>
      <c r="M21" s="113" t="s">
        <v>77</v>
      </c>
      <c r="N21" s="113"/>
      <c r="O21" s="113" t="s">
        <v>77</v>
      </c>
      <c r="P21" s="113"/>
      <c r="Q21" s="113" t="s">
        <v>77</v>
      </c>
      <c r="R21" s="113" t="s">
        <v>77</v>
      </c>
      <c r="S21" s="113" t="s">
        <v>77</v>
      </c>
      <c r="T21" s="113" t="s">
        <v>77</v>
      </c>
      <c r="U21" s="113" t="s">
        <v>77</v>
      </c>
      <c r="V21" s="113" t="s">
        <v>77</v>
      </c>
      <c r="W21" s="113" t="s">
        <v>77</v>
      </c>
      <c r="X21" s="113" t="s">
        <v>77</v>
      </c>
      <c r="Y21" s="113" t="s">
        <v>77</v>
      </c>
      <c r="Z21" s="113" t="s">
        <v>77</v>
      </c>
      <c r="AA21" s="113" t="s">
        <v>77</v>
      </c>
      <c r="AB21" s="113" t="s">
        <v>77</v>
      </c>
      <c r="AC21" s="106"/>
      <c r="AD21" s="106"/>
    </row>
    <row r="22" spans="1:30" x14ac:dyDescent="0.25">
      <c r="A22" s="112" t="s">
        <v>212</v>
      </c>
      <c r="B22" s="112" t="s">
        <v>1362</v>
      </c>
      <c r="C22" s="112" t="s">
        <v>1507</v>
      </c>
      <c r="D22" s="112" t="s">
        <v>1364</v>
      </c>
      <c r="E22" s="112" t="s">
        <v>1365</v>
      </c>
      <c r="F22" s="112" t="s">
        <v>76</v>
      </c>
      <c r="G22" s="112">
        <f>SUM(COUNTIFS(H22:AB22,{"Föreläggande";"Föreläggande vid vite";"Anmärkning";"Avstående från ingripande"},$H$9:$AB$9,"&lt;&gt;*KF*"))</f>
        <v>0</v>
      </c>
      <c r="H22" s="113" t="s">
        <v>77</v>
      </c>
      <c r="I22" s="113" t="s">
        <v>77</v>
      </c>
      <c r="J22" s="113" t="s">
        <v>77</v>
      </c>
      <c r="K22" s="113" t="s">
        <v>77</v>
      </c>
      <c r="L22" s="113" t="s">
        <v>77</v>
      </c>
      <c r="M22" s="113" t="s">
        <v>77</v>
      </c>
      <c r="N22" s="113"/>
      <c r="O22" s="113" t="s">
        <v>77</v>
      </c>
      <c r="P22" s="113"/>
      <c r="Q22" s="113" t="s">
        <v>77</v>
      </c>
      <c r="R22" s="113" t="s">
        <v>77</v>
      </c>
      <c r="S22" s="113" t="s">
        <v>77</v>
      </c>
      <c r="T22" s="113" t="s">
        <v>77</v>
      </c>
      <c r="U22" s="113" t="s">
        <v>77</v>
      </c>
      <c r="V22" s="113" t="s">
        <v>77</v>
      </c>
      <c r="W22" s="113" t="s">
        <v>77</v>
      </c>
      <c r="X22" s="113" t="s">
        <v>77</v>
      </c>
      <c r="Y22" s="113" t="s">
        <v>77</v>
      </c>
      <c r="Z22" s="113" t="s">
        <v>77</v>
      </c>
      <c r="AA22" s="113" t="s">
        <v>77</v>
      </c>
      <c r="AB22" s="113" t="s">
        <v>77</v>
      </c>
      <c r="AC22" s="106"/>
      <c r="AD22" s="106"/>
    </row>
    <row r="23" spans="1:30" x14ac:dyDescent="0.25">
      <c r="A23" s="112" t="s">
        <v>212</v>
      </c>
      <c r="B23" s="112" t="s">
        <v>925</v>
      </c>
      <c r="C23" s="112" t="s">
        <v>1508</v>
      </c>
      <c r="D23" s="112" t="s">
        <v>927</v>
      </c>
      <c r="E23" s="112" t="s">
        <v>928</v>
      </c>
      <c r="F23" s="112" t="s">
        <v>76</v>
      </c>
      <c r="G23" s="112">
        <f>SUM(COUNTIFS(H23:AB23,{"Föreläggande";"Föreläggande vid vite";"Anmärkning";"Avstående från ingripande"},$H$9:$AB$9,"&lt;&gt;*KF*"))</f>
        <v>0</v>
      </c>
      <c r="H23" s="113" t="s">
        <v>77</v>
      </c>
      <c r="I23" s="113" t="s">
        <v>77</v>
      </c>
      <c r="J23" s="113" t="s">
        <v>77</v>
      </c>
      <c r="K23" s="113" t="s">
        <v>77</v>
      </c>
      <c r="L23" s="113" t="s">
        <v>77</v>
      </c>
      <c r="M23" s="113" t="s">
        <v>77</v>
      </c>
      <c r="N23" s="113"/>
      <c r="O23" s="113" t="s">
        <v>77</v>
      </c>
      <c r="P23" s="113"/>
      <c r="Q23" s="113" t="s">
        <v>77</v>
      </c>
      <c r="R23" s="113" t="s">
        <v>77</v>
      </c>
      <c r="S23" s="113" t="s">
        <v>77</v>
      </c>
      <c r="T23" s="113" t="s">
        <v>77</v>
      </c>
      <c r="U23" s="113" t="s">
        <v>77</v>
      </c>
      <c r="V23" s="113" t="s">
        <v>77</v>
      </c>
      <c r="W23" s="113" t="s">
        <v>77</v>
      </c>
      <c r="X23" s="113" t="s">
        <v>77</v>
      </c>
      <c r="Y23" s="113" t="s">
        <v>77</v>
      </c>
      <c r="Z23" s="113" t="s">
        <v>77</v>
      </c>
      <c r="AA23" s="113" t="s">
        <v>77</v>
      </c>
      <c r="AB23" s="113" t="s">
        <v>77</v>
      </c>
      <c r="AC23" s="106"/>
      <c r="AD23" s="106"/>
    </row>
    <row r="24" spans="1:30" x14ac:dyDescent="0.25">
      <c r="A24" s="112" t="s">
        <v>117</v>
      </c>
      <c r="B24" s="112" t="s">
        <v>929</v>
      </c>
      <c r="C24" s="112" t="s">
        <v>1509</v>
      </c>
      <c r="D24" s="112" t="s">
        <v>216</v>
      </c>
      <c r="E24" s="112" t="s">
        <v>931</v>
      </c>
      <c r="F24" s="112" t="s">
        <v>76</v>
      </c>
      <c r="G24" s="112">
        <f>SUM(COUNTIFS(H24:AB24,{"Föreläggande";"Föreläggande vid vite";"Anmärkning";"Avstående från ingripande"},$H$9:$AB$9,"&lt;&gt;*KF*"))</f>
        <v>1</v>
      </c>
      <c r="H24" s="113" t="s">
        <v>77</v>
      </c>
      <c r="I24" s="113" t="s">
        <v>77</v>
      </c>
      <c r="J24" s="113" t="s">
        <v>77</v>
      </c>
      <c r="K24" s="113" t="s">
        <v>77</v>
      </c>
      <c r="L24" s="113" t="s">
        <v>77</v>
      </c>
      <c r="M24" s="113" t="s">
        <v>77</v>
      </c>
      <c r="N24" s="113"/>
      <c r="O24" s="113" t="s">
        <v>77</v>
      </c>
      <c r="P24" s="113"/>
      <c r="Q24" s="113" t="s">
        <v>77</v>
      </c>
      <c r="R24" s="113" t="s">
        <v>77</v>
      </c>
      <c r="S24" s="113" t="s">
        <v>77</v>
      </c>
      <c r="T24" s="113" t="s">
        <v>77</v>
      </c>
      <c r="U24" s="113" t="s">
        <v>77</v>
      </c>
      <c r="V24" s="113" t="s">
        <v>78</v>
      </c>
      <c r="W24" s="113" t="s">
        <v>78</v>
      </c>
      <c r="X24" s="113" t="s">
        <v>78</v>
      </c>
      <c r="Y24" s="113" t="s">
        <v>78</v>
      </c>
      <c r="Z24" s="113" t="s">
        <v>78</v>
      </c>
      <c r="AA24" s="113" t="s">
        <v>77</v>
      </c>
      <c r="AB24" s="113" t="s">
        <v>77</v>
      </c>
      <c r="AC24" s="106"/>
      <c r="AD24" s="106"/>
    </row>
    <row r="25" spans="1:30" x14ac:dyDescent="0.25">
      <c r="A25" s="112" t="s">
        <v>117</v>
      </c>
      <c r="B25" s="112" t="s">
        <v>932</v>
      </c>
      <c r="C25" s="112" t="s">
        <v>1510</v>
      </c>
      <c r="D25" s="112" t="s">
        <v>457</v>
      </c>
      <c r="E25" s="112" t="s">
        <v>934</v>
      </c>
      <c r="F25" s="112" t="s">
        <v>76</v>
      </c>
      <c r="G25" s="112">
        <f>SUM(COUNTIFS(H25:AB25,{"Föreläggande";"Föreläggande vid vite";"Anmärkning";"Avstående från ingripande"},$H$9:$AB$9,"&lt;&gt;*KF*"))</f>
        <v>1</v>
      </c>
      <c r="H25" s="113" t="s">
        <v>77</v>
      </c>
      <c r="I25" s="113" t="s">
        <v>77</v>
      </c>
      <c r="J25" s="113" t="s">
        <v>77</v>
      </c>
      <c r="K25" s="113" t="s">
        <v>77</v>
      </c>
      <c r="L25" s="113" t="s">
        <v>77</v>
      </c>
      <c r="M25" s="113" t="s">
        <v>77</v>
      </c>
      <c r="N25" s="113"/>
      <c r="O25" s="113" t="s">
        <v>77</v>
      </c>
      <c r="P25" s="113"/>
      <c r="Q25" s="113" t="s">
        <v>77</v>
      </c>
      <c r="R25" s="113" t="s">
        <v>77</v>
      </c>
      <c r="S25" s="113" t="s">
        <v>77</v>
      </c>
      <c r="T25" s="113" t="s">
        <v>77</v>
      </c>
      <c r="U25" s="113" t="s">
        <v>77</v>
      </c>
      <c r="V25" s="113" t="s">
        <v>78</v>
      </c>
      <c r="W25" s="113" t="s">
        <v>78</v>
      </c>
      <c r="X25" s="113" t="s">
        <v>78</v>
      </c>
      <c r="Y25" s="113" t="s">
        <v>78</v>
      </c>
      <c r="Z25" s="113" t="s">
        <v>78</v>
      </c>
      <c r="AA25" s="113" t="s">
        <v>77</v>
      </c>
      <c r="AB25" s="113" t="s">
        <v>77</v>
      </c>
      <c r="AC25" s="106"/>
      <c r="AD25" s="106"/>
    </row>
    <row r="26" spans="1:30" x14ac:dyDescent="0.25">
      <c r="A26" s="112" t="s">
        <v>212</v>
      </c>
      <c r="B26" s="112" t="s">
        <v>935</v>
      </c>
      <c r="C26" s="112" t="s">
        <v>1511</v>
      </c>
      <c r="D26" s="112" t="s">
        <v>222</v>
      </c>
      <c r="E26" s="112" t="s">
        <v>937</v>
      </c>
      <c r="F26" s="112" t="s">
        <v>76</v>
      </c>
      <c r="G26" s="112">
        <f>SUM(COUNTIFS(H26:AB26,{"Föreläggande";"Föreläggande vid vite";"Anmärkning";"Avstående från ingripande"},$H$9:$AB$9,"&lt;&gt;*KF*"))</f>
        <v>2</v>
      </c>
      <c r="H26" s="113" t="s">
        <v>78</v>
      </c>
      <c r="I26" s="113" t="s">
        <v>77</v>
      </c>
      <c r="J26" s="113" t="s">
        <v>77</v>
      </c>
      <c r="K26" s="113" t="s">
        <v>77</v>
      </c>
      <c r="L26" s="113" t="s">
        <v>77</v>
      </c>
      <c r="M26" s="113" t="s">
        <v>77</v>
      </c>
      <c r="N26" s="113"/>
      <c r="O26" s="113" t="s">
        <v>77</v>
      </c>
      <c r="P26" s="113"/>
      <c r="Q26" s="113" t="s">
        <v>77</v>
      </c>
      <c r="R26" s="113" t="s">
        <v>77</v>
      </c>
      <c r="S26" s="113" t="s">
        <v>78</v>
      </c>
      <c r="T26" s="113" t="s">
        <v>77</v>
      </c>
      <c r="U26" s="113" t="s">
        <v>77</v>
      </c>
      <c r="V26" s="113" t="s">
        <v>78</v>
      </c>
      <c r="W26" s="113" t="s">
        <v>77</v>
      </c>
      <c r="X26" s="113" t="s">
        <v>78</v>
      </c>
      <c r="Y26" s="113" t="s">
        <v>78</v>
      </c>
      <c r="Z26" s="113" t="s">
        <v>78</v>
      </c>
      <c r="AA26" s="113" t="s">
        <v>77</v>
      </c>
      <c r="AB26" s="113" t="s">
        <v>77</v>
      </c>
      <c r="AC26" s="106"/>
      <c r="AD26" s="106"/>
    </row>
    <row r="27" spans="1:30" x14ac:dyDescent="0.25">
      <c r="A27" s="112" t="s">
        <v>212</v>
      </c>
      <c r="B27" s="112" t="s">
        <v>938</v>
      </c>
      <c r="C27" s="112" t="s">
        <v>1512</v>
      </c>
      <c r="D27" s="112" t="s">
        <v>479</v>
      </c>
      <c r="E27" s="112" t="s">
        <v>940</v>
      </c>
      <c r="F27" s="112" t="s">
        <v>76</v>
      </c>
      <c r="G27" s="112">
        <f>SUM(COUNTIFS(H27:AB27,{"Föreläggande";"Föreläggande vid vite";"Anmärkning";"Avstående från ingripande"},$H$9:$AB$9,"&lt;&gt;*KF*"))</f>
        <v>1</v>
      </c>
      <c r="H27" s="113" t="s">
        <v>78</v>
      </c>
      <c r="I27" s="113" t="s">
        <v>77</v>
      </c>
      <c r="J27" s="113" t="s">
        <v>77</v>
      </c>
      <c r="K27" s="113" t="s">
        <v>77</v>
      </c>
      <c r="L27" s="113" t="s">
        <v>77</v>
      </c>
      <c r="M27" s="113" t="s">
        <v>77</v>
      </c>
      <c r="N27" s="113"/>
      <c r="O27" s="113" t="s">
        <v>77</v>
      </c>
      <c r="P27" s="113"/>
      <c r="Q27" s="113" t="s">
        <v>77</v>
      </c>
      <c r="R27" s="113" t="s">
        <v>77</v>
      </c>
      <c r="S27" s="113" t="s">
        <v>78</v>
      </c>
      <c r="T27" s="113" t="s">
        <v>77</v>
      </c>
      <c r="U27" s="113" t="s">
        <v>77</v>
      </c>
      <c r="V27" s="113" t="s">
        <v>77</v>
      </c>
      <c r="W27" s="113" t="s">
        <v>77</v>
      </c>
      <c r="X27" s="113" t="s">
        <v>77</v>
      </c>
      <c r="Y27" s="113" t="s">
        <v>77</v>
      </c>
      <c r="Z27" s="113" t="s">
        <v>77</v>
      </c>
      <c r="AA27" s="113" t="s">
        <v>77</v>
      </c>
      <c r="AB27" s="113" t="s">
        <v>77</v>
      </c>
      <c r="AC27" s="106"/>
      <c r="AD27" s="106"/>
    </row>
    <row r="28" spans="1:30" x14ac:dyDescent="0.25">
      <c r="A28" s="112" t="s">
        <v>117</v>
      </c>
      <c r="B28" s="112" t="s">
        <v>941</v>
      </c>
      <c r="C28" s="112" t="s">
        <v>1513</v>
      </c>
      <c r="D28" s="112" t="s">
        <v>209</v>
      </c>
      <c r="E28" s="112" t="s">
        <v>943</v>
      </c>
      <c r="F28" s="112" t="s">
        <v>76</v>
      </c>
      <c r="G28" s="112">
        <f>SUM(COUNTIFS(H28:AB28,{"Föreläggande";"Föreläggande vid vite";"Anmärkning";"Avstående från ingripande"},$H$9:$AB$9,"&lt;&gt;*KF*"))</f>
        <v>1</v>
      </c>
      <c r="H28" s="113" t="s">
        <v>77</v>
      </c>
      <c r="I28" s="113" t="s">
        <v>77</v>
      </c>
      <c r="J28" s="113" t="s">
        <v>77</v>
      </c>
      <c r="K28" s="113" t="s">
        <v>77</v>
      </c>
      <c r="L28" s="113" t="s">
        <v>77</v>
      </c>
      <c r="M28" s="113" t="s">
        <v>77</v>
      </c>
      <c r="N28" s="113"/>
      <c r="O28" s="113" t="s">
        <v>77</v>
      </c>
      <c r="P28" s="113"/>
      <c r="Q28" s="113" t="s">
        <v>77</v>
      </c>
      <c r="R28" s="113" t="s">
        <v>77</v>
      </c>
      <c r="S28" s="113" t="s">
        <v>77</v>
      </c>
      <c r="T28" s="113" t="s">
        <v>77</v>
      </c>
      <c r="U28" s="113" t="s">
        <v>77</v>
      </c>
      <c r="V28" s="113" t="s">
        <v>78</v>
      </c>
      <c r="W28" s="113" t="s">
        <v>78</v>
      </c>
      <c r="X28" s="113" t="s">
        <v>78</v>
      </c>
      <c r="Y28" s="113" t="s">
        <v>78</v>
      </c>
      <c r="Z28" s="113" t="s">
        <v>78</v>
      </c>
      <c r="AA28" s="113" t="s">
        <v>77</v>
      </c>
      <c r="AB28" s="113" t="s">
        <v>77</v>
      </c>
      <c r="AC28" s="106"/>
      <c r="AD28" s="106"/>
    </row>
    <row r="29" spans="1:30" x14ac:dyDescent="0.25">
      <c r="A29" s="112" t="s">
        <v>180</v>
      </c>
      <c r="B29" s="112" t="s">
        <v>944</v>
      </c>
      <c r="C29" s="112" t="s">
        <v>1514</v>
      </c>
      <c r="D29" s="112" t="s">
        <v>233</v>
      </c>
      <c r="E29" s="112" t="s">
        <v>946</v>
      </c>
      <c r="F29" s="112" t="s">
        <v>76</v>
      </c>
      <c r="G29" s="112">
        <f>SUM(COUNTIFS(H29:AB29,{"Föreläggande";"Föreläggande vid vite";"Anmärkning";"Avstående från ingripande"},$H$9:$AB$9,"&lt;&gt;*KF*"))</f>
        <v>0</v>
      </c>
      <c r="H29" s="113" t="s">
        <v>77</v>
      </c>
      <c r="I29" s="113" t="s">
        <v>77</v>
      </c>
      <c r="J29" s="113" t="s">
        <v>77</v>
      </c>
      <c r="K29" s="113" t="s">
        <v>77</v>
      </c>
      <c r="L29" s="113" t="s">
        <v>77</v>
      </c>
      <c r="M29" s="113" t="s">
        <v>77</v>
      </c>
      <c r="N29" s="113"/>
      <c r="O29" s="113" t="s">
        <v>77</v>
      </c>
      <c r="P29" s="113"/>
      <c r="Q29" s="113" t="s">
        <v>77</v>
      </c>
      <c r="R29" s="113" t="s">
        <v>77</v>
      </c>
      <c r="S29" s="113" t="s">
        <v>77</v>
      </c>
      <c r="T29" s="113" t="s">
        <v>77</v>
      </c>
      <c r="U29" s="113" t="s">
        <v>77</v>
      </c>
      <c r="V29" s="113" t="s">
        <v>77</v>
      </c>
      <c r="W29" s="113" t="s">
        <v>77</v>
      </c>
      <c r="X29" s="113" t="s">
        <v>77</v>
      </c>
      <c r="Y29" s="113" t="s">
        <v>77</v>
      </c>
      <c r="Z29" s="113" t="s">
        <v>77</v>
      </c>
      <c r="AA29" s="113" t="s">
        <v>77</v>
      </c>
      <c r="AB29" s="113" t="s">
        <v>77</v>
      </c>
      <c r="AC29" s="106"/>
      <c r="AD29" s="106"/>
    </row>
    <row r="30" spans="1:30" x14ac:dyDescent="0.25">
      <c r="A30" s="112" t="s">
        <v>212</v>
      </c>
      <c r="B30" s="112" t="s">
        <v>947</v>
      </c>
      <c r="C30" s="112" t="s">
        <v>1515</v>
      </c>
      <c r="D30" s="112" t="s">
        <v>236</v>
      </c>
      <c r="E30" s="112" t="s">
        <v>949</v>
      </c>
      <c r="F30" s="112" t="s">
        <v>76</v>
      </c>
      <c r="G30" s="112">
        <f>SUM(COUNTIFS(H30:AB30,{"Föreläggande";"Föreläggande vid vite";"Anmärkning";"Avstående från ingripande"},$H$9:$AB$9,"&lt;&gt;*KF*"))</f>
        <v>0</v>
      </c>
      <c r="H30" s="113" t="s">
        <v>77</v>
      </c>
      <c r="I30" s="113" t="s">
        <v>77</v>
      </c>
      <c r="J30" s="113" t="s">
        <v>77</v>
      </c>
      <c r="K30" s="113" t="s">
        <v>77</v>
      </c>
      <c r="L30" s="113" t="s">
        <v>77</v>
      </c>
      <c r="M30" s="113" t="s">
        <v>77</v>
      </c>
      <c r="N30" s="113"/>
      <c r="O30" s="113" t="s">
        <v>77</v>
      </c>
      <c r="P30" s="113"/>
      <c r="Q30" s="113" t="s">
        <v>77</v>
      </c>
      <c r="R30" s="113" t="s">
        <v>77</v>
      </c>
      <c r="S30" s="113" t="s">
        <v>77</v>
      </c>
      <c r="T30" s="113" t="s">
        <v>77</v>
      </c>
      <c r="U30" s="113" t="s">
        <v>77</v>
      </c>
      <c r="V30" s="113" t="s">
        <v>77</v>
      </c>
      <c r="W30" s="113" t="s">
        <v>77</v>
      </c>
      <c r="X30" s="113" t="s">
        <v>77</v>
      </c>
      <c r="Y30" s="113" t="s">
        <v>77</v>
      </c>
      <c r="Z30" s="113" t="s">
        <v>77</v>
      </c>
      <c r="AA30" s="113" t="s">
        <v>77</v>
      </c>
      <c r="AB30" s="113" t="s">
        <v>77</v>
      </c>
      <c r="AC30" s="106"/>
      <c r="AD30" s="106"/>
    </row>
    <row r="31" spans="1:30" x14ac:dyDescent="0.25">
      <c r="A31" s="112" t="s">
        <v>212</v>
      </c>
      <c r="B31" s="112" t="s">
        <v>950</v>
      </c>
      <c r="C31" s="112" t="s">
        <v>1516</v>
      </c>
      <c r="D31" s="112" t="s">
        <v>213</v>
      </c>
      <c r="E31" s="112" t="s">
        <v>952</v>
      </c>
      <c r="F31" s="112" t="s">
        <v>76</v>
      </c>
      <c r="G31" s="112">
        <f>SUM(COUNTIFS(H31:AB31,{"Föreläggande";"Föreläggande vid vite";"Anmärkning";"Avstående från ingripande"},$H$9:$AB$9,"&lt;&gt;*KF*"))</f>
        <v>1</v>
      </c>
      <c r="H31" s="113" t="s">
        <v>78</v>
      </c>
      <c r="I31" s="113" t="s">
        <v>77</v>
      </c>
      <c r="J31" s="113" t="s">
        <v>77</v>
      </c>
      <c r="K31" s="113" t="s">
        <v>77</v>
      </c>
      <c r="L31" s="113" t="s">
        <v>77</v>
      </c>
      <c r="M31" s="113" t="s">
        <v>77</v>
      </c>
      <c r="N31" s="113"/>
      <c r="O31" s="113" t="s">
        <v>77</v>
      </c>
      <c r="P31" s="113"/>
      <c r="Q31" s="113" t="s">
        <v>77</v>
      </c>
      <c r="R31" s="113" t="s">
        <v>77</v>
      </c>
      <c r="S31" s="113" t="s">
        <v>78</v>
      </c>
      <c r="T31" s="113" t="s">
        <v>77</v>
      </c>
      <c r="U31" s="113" t="s">
        <v>77</v>
      </c>
      <c r="V31" s="113" t="s">
        <v>77</v>
      </c>
      <c r="W31" s="113" t="s">
        <v>77</v>
      </c>
      <c r="X31" s="113" t="s">
        <v>77</v>
      </c>
      <c r="Y31" s="113" t="s">
        <v>77</v>
      </c>
      <c r="Z31" s="113" t="s">
        <v>77</v>
      </c>
      <c r="AA31" s="113" t="s">
        <v>77</v>
      </c>
      <c r="AB31" s="113" t="s">
        <v>77</v>
      </c>
      <c r="AC31" s="106"/>
      <c r="AD31" s="106"/>
    </row>
    <row r="32" spans="1:30" x14ac:dyDescent="0.25">
      <c r="A32" s="112" t="s">
        <v>212</v>
      </c>
      <c r="B32" s="112" t="s">
        <v>953</v>
      </c>
      <c r="C32" s="112" t="s">
        <v>1517</v>
      </c>
      <c r="D32" s="112" t="s">
        <v>750</v>
      </c>
      <c r="E32" s="112" t="s">
        <v>955</v>
      </c>
      <c r="F32" s="112" t="s">
        <v>76</v>
      </c>
      <c r="G32" s="112">
        <f>SUM(COUNTIFS(H32:AB32,{"Föreläggande";"Föreläggande vid vite";"Anmärkning";"Avstående från ingripande"},$H$9:$AB$9,"&lt;&gt;*KF*"))</f>
        <v>2</v>
      </c>
      <c r="H32" s="113" t="s">
        <v>78</v>
      </c>
      <c r="I32" s="113" t="s">
        <v>77</v>
      </c>
      <c r="J32" s="113" t="s">
        <v>77</v>
      </c>
      <c r="K32" s="113" t="s">
        <v>77</v>
      </c>
      <c r="L32" s="113" t="s">
        <v>77</v>
      </c>
      <c r="M32" s="113" t="s">
        <v>77</v>
      </c>
      <c r="N32" s="113"/>
      <c r="O32" s="113" t="s">
        <v>77</v>
      </c>
      <c r="P32" s="113"/>
      <c r="Q32" s="113" t="s">
        <v>77</v>
      </c>
      <c r="R32" s="113" t="s">
        <v>77</v>
      </c>
      <c r="S32" s="113" t="s">
        <v>78</v>
      </c>
      <c r="T32" s="113" t="s">
        <v>77</v>
      </c>
      <c r="U32" s="113" t="s">
        <v>77</v>
      </c>
      <c r="V32" s="113" t="s">
        <v>78</v>
      </c>
      <c r="W32" s="113" t="s">
        <v>77</v>
      </c>
      <c r="X32" s="113" t="s">
        <v>77</v>
      </c>
      <c r="Y32" s="113" t="s">
        <v>78</v>
      </c>
      <c r="Z32" s="113" t="s">
        <v>78</v>
      </c>
      <c r="AA32" s="113" t="s">
        <v>77</v>
      </c>
      <c r="AB32" s="113" t="s">
        <v>77</v>
      </c>
      <c r="AC32" s="106"/>
      <c r="AD32" s="106"/>
    </row>
    <row r="33" spans="1:30" x14ac:dyDescent="0.25">
      <c r="A33" s="112" t="s">
        <v>212</v>
      </c>
      <c r="B33" s="112" t="s">
        <v>956</v>
      </c>
      <c r="C33" s="112" t="s">
        <v>1518</v>
      </c>
      <c r="D33" s="112" t="s">
        <v>239</v>
      </c>
      <c r="E33" s="112" t="s">
        <v>958</v>
      </c>
      <c r="F33" s="112" t="s">
        <v>76</v>
      </c>
      <c r="G33" s="112">
        <f>SUM(COUNTIFS(H33:AB33,{"Föreläggande";"Föreläggande vid vite";"Anmärkning";"Avstående från ingripande"},$H$9:$AB$9,"&lt;&gt;*KF*"))</f>
        <v>1</v>
      </c>
      <c r="H33" s="113" t="s">
        <v>78</v>
      </c>
      <c r="I33" s="113" t="s">
        <v>77</v>
      </c>
      <c r="J33" s="113" t="s">
        <v>77</v>
      </c>
      <c r="K33" s="113" t="s">
        <v>77</v>
      </c>
      <c r="L33" s="113" t="s">
        <v>77</v>
      </c>
      <c r="M33" s="113" t="s">
        <v>77</v>
      </c>
      <c r="N33" s="113"/>
      <c r="O33" s="113" t="s">
        <v>77</v>
      </c>
      <c r="P33" s="113"/>
      <c r="Q33" s="113" t="s">
        <v>77</v>
      </c>
      <c r="R33" s="113" t="s">
        <v>77</v>
      </c>
      <c r="S33" s="113" t="s">
        <v>78</v>
      </c>
      <c r="T33" s="113" t="s">
        <v>77</v>
      </c>
      <c r="U33" s="113" t="s">
        <v>77</v>
      </c>
      <c r="V33" s="113" t="s">
        <v>77</v>
      </c>
      <c r="W33" s="113" t="s">
        <v>77</v>
      </c>
      <c r="X33" s="113" t="s">
        <v>77</v>
      </c>
      <c r="Y33" s="113" t="s">
        <v>77</v>
      </c>
      <c r="Z33" s="113" t="s">
        <v>77</v>
      </c>
      <c r="AA33" s="113" t="s">
        <v>77</v>
      </c>
      <c r="AB33" s="113" t="s">
        <v>77</v>
      </c>
      <c r="AC33" s="106"/>
      <c r="AD33" s="106"/>
    </row>
    <row r="34" spans="1:30" x14ac:dyDescent="0.25">
      <c r="A34" s="112" t="s">
        <v>212</v>
      </c>
      <c r="B34" s="112" t="s">
        <v>959</v>
      </c>
      <c r="C34" s="112" t="s">
        <v>1519</v>
      </c>
      <c r="D34" s="112" t="s">
        <v>246</v>
      </c>
      <c r="E34" s="112" t="s">
        <v>961</v>
      </c>
      <c r="F34" s="112" t="s">
        <v>76</v>
      </c>
      <c r="G34" s="112">
        <f>SUM(COUNTIFS(H34:AB34,{"Föreläggande";"Föreläggande vid vite";"Anmärkning";"Avstående från ingripande"},$H$9:$AB$9,"&lt;&gt;*KF*"))</f>
        <v>0</v>
      </c>
      <c r="H34" s="113" t="s">
        <v>77</v>
      </c>
      <c r="I34" s="113" t="s">
        <v>77</v>
      </c>
      <c r="J34" s="113" t="s">
        <v>77</v>
      </c>
      <c r="K34" s="113" t="s">
        <v>77</v>
      </c>
      <c r="L34" s="113" t="s">
        <v>77</v>
      </c>
      <c r="M34" s="113" t="s">
        <v>77</v>
      </c>
      <c r="N34" s="113"/>
      <c r="O34" s="113" t="s">
        <v>77</v>
      </c>
      <c r="P34" s="113"/>
      <c r="Q34" s="113" t="s">
        <v>77</v>
      </c>
      <c r="R34" s="113" t="s">
        <v>77</v>
      </c>
      <c r="S34" s="113" t="s">
        <v>77</v>
      </c>
      <c r="T34" s="113" t="s">
        <v>77</v>
      </c>
      <c r="U34" s="113" t="s">
        <v>77</v>
      </c>
      <c r="V34" s="113" t="s">
        <v>77</v>
      </c>
      <c r="W34" s="113" t="s">
        <v>77</v>
      </c>
      <c r="X34" s="113" t="s">
        <v>77</v>
      </c>
      <c r="Y34" s="113" t="s">
        <v>77</v>
      </c>
      <c r="Z34" s="113" t="s">
        <v>77</v>
      </c>
      <c r="AA34" s="113" t="s">
        <v>77</v>
      </c>
      <c r="AB34" s="113" t="s">
        <v>77</v>
      </c>
      <c r="AC34" s="106"/>
      <c r="AD34" s="106"/>
    </row>
    <row r="35" spans="1:30" x14ac:dyDescent="0.25">
      <c r="A35" s="112" t="s">
        <v>89</v>
      </c>
      <c r="B35" s="112" t="s">
        <v>996</v>
      </c>
      <c r="C35" s="112" t="s">
        <v>1520</v>
      </c>
      <c r="D35" s="112" t="s">
        <v>472</v>
      </c>
      <c r="E35" s="112" t="s">
        <v>998</v>
      </c>
      <c r="F35" s="112" t="s">
        <v>76</v>
      </c>
      <c r="G35" s="112">
        <f>SUM(COUNTIFS(H35:AB35,{"Föreläggande";"Föreläggande vid vite";"Anmärkning";"Avstående från ingripande"},$H$9:$AB$9,"&lt;&gt;*KF*"))</f>
        <v>0</v>
      </c>
      <c r="H35" s="113" t="s">
        <v>77</v>
      </c>
      <c r="I35" s="113" t="s">
        <v>77</v>
      </c>
      <c r="J35" s="113" t="s">
        <v>77</v>
      </c>
      <c r="K35" s="113" t="s">
        <v>77</v>
      </c>
      <c r="L35" s="113" t="s">
        <v>77</v>
      </c>
      <c r="M35" s="113" t="s">
        <v>77</v>
      </c>
      <c r="N35" s="113"/>
      <c r="O35" s="113" t="s">
        <v>77</v>
      </c>
      <c r="P35" s="113"/>
      <c r="Q35" s="113" t="s">
        <v>77</v>
      </c>
      <c r="R35" s="113" t="s">
        <v>77</v>
      </c>
      <c r="S35" s="113" t="s">
        <v>77</v>
      </c>
      <c r="T35" s="113" t="s">
        <v>77</v>
      </c>
      <c r="U35" s="113" t="s">
        <v>77</v>
      </c>
      <c r="V35" s="113" t="s">
        <v>77</v>
      </c>
      <c r="W35" s="113" t="s">
        <v>77</v>
      </c>
      <c r="X35" s="113" t="s">
        <v>77</v>
      </c>
      <c r="Y35" s="113" t="s">
        <v>77</v>
      </c>
      <c r="Z35" s="113" t="s">
        <v>77</v>
      </c>
      <c r="AA35" s="113" t="s">
        <v>77</v>
      </c>
      <c r="AB35" s="113" t="s">
        <v>77</v>
      </c>
      <c r="AC35" s="106"/>
      <c r="AD35" s="106"/>
    </row>
    <row r="36" spans="1:30" x14ac:dyDescent="0.25">
      <c r="A36" s="112" t="s">
        <v>184</v>
      </c>
      <c r="B36" s="112" t="s">
        <v>999</v>
      </c>
      <c r="C36" s="112" t="s">
        <v>1521</v>
      </c>
      <c r="D36" s="112" t="s">
        <v>252</v>
      </c>
      <c r="E36" s="112" t="s">
        <v>1001</v>
      </c>
      <c r="F36" s="112" t="s">
        <v>76</v>
      </c>
      <c r="G36" s="112">
        <f>SUM(COUNTIFS(H36:AB36,{"Föreläggande";"Föreläggande vid vite";"Anmärkning";"Avstående från ingripande"},$H$9:$AB$9,"&lt;&gt;*KF*"))</f>
        <v>0</v>
      </c>
      <c r="H36" s="113" t="s">
        <v>77</v>
      </c>
      <c r="I36" s="113" t="s">
        <v>77</v>
      </c>
      <c r="J36" s="113" t="s">
        <v>77</v>
      </c>
      <c r="K36" s="113" t="s">
        <v>77</v>
      </c>
      <c r="L36" s="113" t="s">
        <v>77</v>
      </c>
      <c r="M36" s="113" t="s">
        <v>77</v>
      </c>
      <c r="N36" s="113"/>
      <c r="O36" s="113" t="s">
        <v>77</v>
      </c>
      <c r="P36" s="113"/>
      <c r="Q36" s="113" t="s">
        <v>77</v>
      </c>
      <c r="R36" s="113" t="s">
        <v>77</v>
      </c>
      <c r="S36" s="113" t="s">
        <v>77</v>
      </c>
      <c r="T36" s="113" t="s">
        <v>77</v>
      </c>
      <c r="U36" s="113" t="s">
        <v>77</v>
      </c>
      <c r="V36" s="113" t="s">
        <v>77</v>
      </c>
      <c r="W36" s="113" t="s">
        <v>77</v>
      </c>
      <c r="X36" s="113" t="s">
        <v>77</v>
      </c>
      <c r="Y36" s="113" t="s">
        <v>77</v>
      </c>
      <c r="Z36" s="113" t="s">
        <v>77</v>
      </c>
      <c r="AA36" s="113" t="s">
        <v>77</v>
      </c>
      <c r="AB36" s="113" t="s">
        <v>77</v>
      </c>
      <c r="AC36" s="106"/>
      <c r="AD36" s="106"/>
    </row>
    <row r="37" spans="1:30" x14ac:dyDescent="0.25">
      <c r="A37" s="112" t="s">
        <v>97</v>
      </c>
      <c r="B37" s="112" t="s">
        <v>1005</v>
      </c>
      <c r="C37" s="112" t="s">
        <v>1522</v>
      </c>
      <c r="D37" s="112" t="s">
        <v>261</v>
      </c>
      <c r="E37" s="112" t="s">
        <v>1007</v>
      </c>
      <c r="F37" s="112" t="s">
        <v>76</v>
      </c>
      <c r="G37" s="112">
        <f>SUM(COUNTIFS(H37:AB37,{"Föreläggande";"Föreläggande vid vite";"Anmärkning";"Avstående från ingripande"},$H$9:$AB$9,"&lt;&gt;*KF*"))</f>
        <v>0</v>
      </c>
      <c r="H37" s="113" t="s">
        <v>77</v>
      </c>
      <c r="I37" s="113" t="s">
        <v>77</v>
      </c>
      <c r="J37" s="113" t="s">
        <v>77</v>
      </c>
      <c r="K37" s="113" t="s">
        <v>77</v>
      </c>
      <c r="L37" s="113" t="s">
        <v>77</v>
      </c>
      <c r="M37" s="113" t="s">
        <v>77</v>
      </c>
      <c r="N37" s="113"/>
      <c r="O37" s="113" t="s">
        <v>77</v>
      </c>
      <c r="P37" s="113"/>
      <c r="Q37" s="113" t="s">
        <v>77</v>
      </c>
      <c r="R37" s="113" t="s">
        <v>77</v>
      </c>
      <c r="S37" s="113" t="s">
        <v>77</v>
      </c>
      <c r="T37" s="113" t="s">
        <v>77</v>
      </c>
      <c r="U37" s="113" t="s">
        <v>77</v>
      </c>
      <c r="V37" s="113" t="s">
        <v>77</v>
      </c>
      <c r="W37" s="113" t="s">
        <v>77</v>
      </c>
      <c r="X37" s="113" t="s">
        <v>77</v>
      </c>
      <c r="Y37" s="113" t="s">
        <v>77</v>
      </c>
      <c r="Z37" s="113" t="s">
        <v>77</v>
      </c>
      <c r="AA37" s="113" t="s">
        <v>77</v>
      </c>
      <c r="AB37" s="113" t="s">
        <v>77</v>
      </c>
      <c r="AC37" s="106"/>
      <c r="AD37" s="106"/>
    </row>
    <row r="38" spans="1:30" x14ac:dyDescent="0.25">
      <c r="A38" s="112" t="s">
        <v>389</v>
      </c>
      <c r="B38" s="112" t="s">
        <v>1016</v>
      </c>
      <c r="C38" s="112" t="s">
        <v>1523</v>
      </c>
      <c r="D38" s="112" t="s">
        <v>707</v>
      </c>
      <c r="E38" s="112" t="s">
        <v>1018</v>
      </c>
      <c r="F38" s="112" t="s">
        <v>76</v>
      </c>
      <c r="G38" s="112">
        <f>SUM(COUNTIFS(H38:AB38,{"Föreläggande";"Föreläggande vid vite";"Anmärkning";"Avstående från ingripande"},$H$9:$AB$9,"&lt;&gt;*KF*"))</f>
        <v>0</v>
      </c>
      <c r="H38" s="113" t="s">
        <v>77</v>
      </c>
      <c r="I38" s="113" t="s">
        <v>77</v>
      </c>
      <c r="J38" s="113" t="s">
        <v>77</v>
      </c>
      <c r="K38" s="113" t="s">
        <v>77</v>
      </c>
      <c r="L38" s="113" t="s">
        <v>77</v>
      </c>
      <c r="M38" s="113" t="s">
        <v>77</v>
      </c>
      <c r="N38" s="113"/>
      <c r="O38" s="113" t="s">
        <v>77</v>
      </c>
      <c r="P38" s="113"/>
      <c r="Q38" s="113" t="s">
        <v>77</v>
      </c>
      <c r="R38" s="113" t="s">
        <v>77</v>
      </c>
      <c r="S38" s="113" t="s">
        <v>77</v>
      </c>
      <c r="T38" s="113" t="s">
        <v>77</v>
      </c>
      <c r="U38" s="113" t="s">
        <v>77</v>
      </c>
      <c r="V38" s="113" t="s">
        <v>77</v>
      </c>
      <c r="W38" s="113" t="s">
        <v>77</v>
      </c>
      <c r="X38" s="113" t="s">
        <v>77</v>
      </c>
      <c r="Y38" s="113" t="s">
        <v>77</v>
      </c>
      <c r="Z38" s="113" t="s">
        <v>77</v>
      </c>
      <c r="AA38" s="113" t="s">
        <v>77</v>
      </c>
      <c r="AB38" s="113" t="s">
        <v>77</v>
      </c>
      <c r="AC38" s="106"/>
      <c r="AD38" s="106"/>
    </row>
    <row r="39" spans="1:30" x14ac:dyDescent="0.25">
      <c r="A39" s="112" t="s">
        <v>274</v>
      </c>
      <c r="B39" s="112" t="s">
        <v>1019</v>
      </c>
      <c r="C39" s="112" t="s">
        <v>794</v>
      </c>
      <c r="D39" s="112" t="s">
        <v>1020</v>
      </c>
      <c r="E39" s="112" t="s">
        <v>1021</v>
      </c>
      <c r="F39" s="112" t="s">
        <v>107</v>
      </c>
      <c r="G39" s="112">
        <f>SUM(COUNTIFS(H39:AB39,{"Föreläggande";"Föreläggande vid vite";"Anmärkning";"Avstående från ingripande"},$H$9:$AB$9,"&lt;&gt;*KF*"))</f>
        <v>0</v>
      </c>
      <c r="H39" s="113" t="s">
        <v>77</v>
      </c>
      <c r="I39" s="113" t="s">
        <v>77</v>
      </c>
      <c r="J39" s="113" t="s">
        <v>77</v>
      </c>
      <c r="K39" s="113"/>
      <c r="L39" s="113" t="s">
        <v>77</v>
      </c>
      <c r="M39" s="113" t="s">
        <v>77</v>
      </c>
      <c r="N39" s="113" t="s">
        <v>77</v>
      </c>
      <c r="O39" s="113" t="s">
        <v>77</v>
      </c>
      <c r="P39" s="113" t="s">
        <v>77</v>
      </c>
      <c r="Q39" s="113" t="s">
        <v>77</v>
      </c>
      <c r="R39" s="113" t="s">
        <v>77</v>
      </c>
      <c r="S39" s="113"/>
      <c r="T39" s="113"/>
      <c r="U39" s="113"/>
      <c r="V39" s="113" t="s">
        <v>77</v>
      </c>
      <c r="W39" s="113" t="s">
        <v>77</v>
      </c>
      <c r="X39" s="113" t="s">
        <v>77</v>
      </c>
      <c r="Y39" s="113" t="s">
        <v>77</v>
      </c>
      <c r="Z39" s="113" t="s">
        <v>77</v>
      </c>
      <c r="AA39" s="113"/>
      <c r="AB39" s="113" t="s">
        <v>77</v>
      </c>
      <c r="AC39" s="106"/>
      <c r="AD39" s="106"/>
    </row>
    <row r="40" spans="1:30" x14ac:dyDescent="0.25">
      <c r="A40" s="112" t="s">
        <v>188</v>
      </c>
      <c r="B40" s="112" t="s">
        <v>1025</v>
      </c>
      <c r="C40" s="112" t="s">
        <v>1524</v>
      </c>
      <c r="D40" s="112" t="s">
        <v>476</v>
      </c>
      <c r="E40" s="112" t="s">
        <v>1027</v>
      </c>
      <c r="F40" s="112" t="s">
        <v>76</v>
      </c>
      <c r="G40" s="112">
        <f>SUM(COUNTIFS(H40:AB40,{"Föreläggande";"Föreläggande vid vite";"Anmärkning";"Avstående från ingripande"},$H$9:$AB$9,"&lt;&gt;*KF*"))</f>
        <v>1</v>
      </c>
      <c r="H40" s="113" t="s">
        <v>77</v>
      </c>
      <c r="I40" s="113" t="s">
        <v>77</v>
      </c>
      <c r="J40" s="113" t="s">
        <v>77</v>
      </c>
      <c r="K40" s="113" t="s">
        <v>77</v>
      </c>
      <c r="L40" s="113" t="s">
        <v>77</v>
      </c>
      <c r="M40" s="113" t="s">
        <v>77</v>
      </c>
      <c r="N40" s="113"/>
      <c r="O40" s="113" t="s">
        <v>77</v>
      </c>
      <c r="P40" s="113"/>
      <c r="Q40" s="113" t="s">
        <v>77</v>
      </c>
      <c r="R40" s="113" t="s">
        <v>77</v>
      </c>
      <c r="S40" s="113" t="s">
        <v>77</v>
      </c>
      <c r="T40" s="113" t="s">
        <v>77</v>
      </c>
      <c r="U40" s="113" t="s">
        <v>77</v>
      </c>
      <c r="V40" s="113" t="s">
        <v>78</v>
      </c>
      <c r="W40" s="113" t="s">
        <v>78</v>
      </c>
      <c r="X40" s="113" t="s">
        <v>78</v>
      </c>
      <c r="Y40" s="113" t="s">
        <v>78</v>
      </c>
      <c r="Z40" s="113" t="s">
        <v>78</v>
      </c>
      <c r="AA40" s="113" t="s">
        <v>77</v>
      </c>
      <c r="AB40" s="113" t="s">
        <v>77</v>
      </c>
      <c r="AC40" s="106"/>
      <c r="AD40" s="106"/>
    </row>
    <row r="41" spans="1:30" x14ac:dyDescent="0.25">
      <c r="A41" s="112" t="s">
        <v>389</v>
      </c>
      <c r="B41" s="112" t="s">
        <v>1028</v>
      </c>
      <c r="C41" s="112" t="s">
        <v>1525</v>
      </c>
      <c r="D41" s="112" t="s">
        <v>499</v>
      </c>
      <c r="E41" s="112" t="s">
        <v>1030</v>
      </c>
      <c r="F41" s="112" t="s">
        <v>76</v>
      </c>
      <c r="G41" s="112">
        <f>SUM(COUNTIFS(H41:AB41,{"Föreläggande";"Föreläggande vid vite";"Anmärkning";"Avstående från ingripande"},$H$9:$AB$9,"&lt;&gt;*KF*"))</f>
        <v>0</v>
      </c>
      <c r="H41" s="113" t="s">
        <v>77</v>
      </c>
      <c r="I41" s="113" t="s">
        <v>77</v>
      </c>
      <c r="J41" s="113"/>
      <c r="K41" s="113" t="s">
        <v>77</v>
      </c>
      <c r="L41" s="113" t="s">
        <v>77</v>
      </c>
      <c r="M41" s="113"/>
      <c r="N41" s="113"/>
      <c r="O41" s="113" t="s">
        <v>77</v>
      </c>
      <c r="P41" s="113"/>
      <c r="Q41" s="113" t="s">
        <v>77</v>
      </c>
      <c r="R41" s="113" t="s">
        <v>77</v>
      </c>
      <c r="S41" s="113" t="s">
        <v>77</v>
      </c>
      <c r="T41" s="113" t="s">
        <v>77</v>
      </c>
      <c r="U41" s="113" t="s">
        <v>77</v>
      </c>
      <c r="V41" s="113" t="s">
        <v>77</v>
      </c>
      <c r="W41" s="113"/>
      <c r="X41" s="113" t="s">
        <v>77</v>
      </c>
      <c r="Y41" s="113" t="s">
        <v>77</v>
      </c>
      <c r="Z41" s="113" t="s">
        <v>77</v>
      </c>
      <c r="AA41" s="113" t="s">
        <v>77</v>
      </c>
      <c r="AB41" s="113" t="s">
        <v>77</v>
      </c>
      <c r="AC41" s="106"/>
      <c r="AD41" s="106"/>
    </row>
    <row r="42" spans="1:30" x14ac:dyDescent="0.25">
      <c r="A42" s="112" t="s">
        <v>72</v>
      </c>
      <c r="B42" s="112" t="s">
        <v>1034</v>
      </c>
      <c r="C42" s="112" t="s">
        <v>1526</v>
      </c>
      <c r="D42" s="112" t="s">
        <v>292</v>
      </c>
      <c r="E42" s="112" t="s">
        <v>1036</v>
      </c>
      <c r="F42" s="112" t="s">
        <v>76</v>
      </c>
      <c r="G42" s="112">
        <f>SUM(COUNTIFS(H42:AB42,{"Föreläggande";"Föreläggande vid vite";"Anmärkning";"Avstående från ingripande"},$H$9:$AB$9,"&lt;&gt;*KF*"))</f>
        <v>1</v>
      </c>
      <c r="H42" s="113" t="s">
        <v>78</v>
      </c>
      <c r="I42" s="113" t="s">
        <v>77</v>
      </c>
      <c r="J42" s="113" t="s">
        <v>77</v>
      </c>
      <c r="K42" s="113" t="s">
        <v>77</v>
      </c>
      <c r="L42" s="113" t="s">
        <v>77</v>
      </c>
      <c r="M42" s="113" t="s">
        <v>77</v>
      </c>
      <c r="N42" s="113"/>
      <c r="O42" s="113" t="s">
        <v>77</v>
      </c>
      <c r="P42" s="113"/>
      <c r="Q42" s="113" t="s">
        <v>78</v>
      </c>
      <c r="R42" s="113" t="s">
        <v>77</v>
      </c>
      <c r="S42" s="113" t="s">
        <v>77</v>
      </c>
      <c r="T42" s="113" t="s">
        <v>77</v>
      </c>
      <c r="U42" s="113" t="s">
        <v>77</v>
      </c>
      <c r="V42" s="113" t="s">
        <v>77</v>
      </c>
      <c r="W42" s="113" t="s">
        <v>77</v>
      </c>
      <c r="X42" s="113" t="s">
        <v>77</v>
      </c>
      <c r="Y42" s="113" t="s">
        <v>77</v>
      </c>
      <c r="Z42" s="113" t="s">
        <v>77</v>
      </c>
      <c r="AA42" s="113" t="s">
        <v>77</v>
      </c>
      <c r="AB42" s="113" t="s">
        <v>77</v>
      </c>
      <c r="AC42" s="106"/>
      <c r="AD42" s="106"/>
    </row>
    <row r="43" spans="1:30" x14ac:dyDescent="0.25">
      <c r="A43" s="112" t="s">
        <v>72</v>
      </c>
      <c r="B43" s="112" t="s">
        <v>1039</v>
      </c>
      <c r="C43" s="112" t="s">
        <v>1527</v>
      </c>
      <c r="D43" s="112" t="s">
        <v>150</v>
      </c>
      <c r="E43" s="112" t="s">
        <v>1041</v>
      </c>
      <c r="F43" s="112" t="s">
        <v>76</v>
      </c>
      <c r="G43" s="112">
        <f>SUM(COUNTIFS(H43:AB43,{"Föreläggande";"Föreläggande vid vite";"Anmärkning";"Avstående från ingripande"},$H$9:$AB$9,"&lt;&gt;*KF*"))</f>
        <v>0</v>
      </c>
      <c r="H43" s="113" t="s">
        <v>77</v>
      </c>
      <c r="I43" s="113" t="s">
        <v>77</v>
      </c>
      <c r="J43" s="113" t="s">
        <v>77</v>
      </c>
      <c r="K43" s="113" t="s">
        <v>77</v>
      </c>
      <c r="L43" s="113" t="s">
        <v>77</v>
      </c>
      <c r="M43" s="113" t="s">
        <v>77</v>
      </c>
      <c r="N43" s="113"/>
      <c r="O43" s="113" t="s">
        <v>77</v>
      </c>
      <c r="P43" s="113"/>
      <c r="Q43" s="113" t="s">
        <v>77</v>
      </c>
      <c r="R43" s="113" t="s">
        <v>77</v>
      </c>
      <c r="S43" s="113" t="s">
        <v>77</v>
      </c>
      <c r="T43" s="113" t="s">
        <v>77</v>
      </c>
      <c r="U43" s="113" t="s">
        <v>77</v>
      </c>
      <c r="V43" s="113" t="s">
        <v>77</v>
      </c>
      <c r="W43" s="113" t="s">
        <v>77</v>
      </c>
      <c r="X43" s="113" t="s">
        <v>77</v>
      </c>
      <c r="Y43" s="113" t="s">
        <v>77</v>
      </c>
      <c r="Z43" s="113" t="s">
        <v>77</v>
      </c>
      <c r="AA43" s="113" t="s">
        <v>77</v>
      </c>
      <c r="AB43" s="113" t="s">
        <v>77</v>
      </c>
      <c r="AC43" s="106"/>
      <c r="AD43" s="106"/>
    </row>
    <row r="44" spans="1:30" x14ac:dyDescent="0.25">
      <c r="A44" s="112" t="s">
        <v>352</v>
      </c>
      <c r="B44" s="112" t="s">
        <v>1042</v>
      </c>
      <c r="C44" s="112" t="s">
        <v>1528</v>
      </c>
      <c r="D44" s="112" t="s">
        <v>596</v>
      </c>
      <c r="E44" s="112" t="s">
        <v>1044</v>
      </c>
      <c r="F44" s="112" t="s">
        <v>76</v>
      </c>
      <c r="G44" s="112">
        <f>SUM(COUNTIFS(H44:AB44,{"Föreläggande";"Föreläggande vid vite";"Anmärkning";"Avstående från ingripande"},$H$9:$AB$9,"&lt;&gt;*KF*"))</f>
        <v>0</v>
      </c>
      <c r="H44" s="113" t="s">
        <v>77</v>
      </c>
      <c r="I44" s="113" t="s">
        <v>77</v>
      </c>
      <c r="J44" s="113" t="s">
        <v>77</v>
      </c>
      <c r="K44" s="113" t="s">
        <v>77</v>
      </c>
      <c r="L44" s="113" t="s">
        <v>77</v>
      </c>
      <c r="M44" s="113" t="s">
        <v>77</v>
      </c>
      <c r="N44" s="113"/>
      <c r="O44" s="113" t="s">
        <v>77</v>
      </c>
      <c r="P44" s="113"/>
      <c r="Q44" s="113" t="s">
        <v>77</v>
      </c>
      <c r="R44" s="113" t="s">
        <v>77</v>
      </c>
      <c r="S44" s="113" t="s">
        <v>77</v>
      </c>
      <c r="T44" s="113" t="s">
        <v>77</v>
      </c>
      <c r="U44" s="113" t="s">
        <v>77</v>
      </c>
      <c r="V44" s="113" t="s">
        <v>77</v>
      </c>
      <c r="W44" s="113" t="s">
        <v>77</v>
      </c>
      <c r="X44" s="113" t="s">
        <v>77</v>
      </c>
      <c r="Y44" s="113" t="s">
        <v>77</v>
      </c>
      <c r="Z44" s="113" t="s">
        <v>77</v>
      </c>
      <c r="AA44" s="113" t="s">
        <v>77</v>
      </c>
      <c r="AB44" s="113" t="s">
        <v>77</v>
      </c>
      <c r="AC44" s="106"/>
      <c r="AD44" s="106"/>
    </row>
    <row r="45" spans="1:30" x14ac:dyDescent="0.25">
      <c r="A45" s="112" t="s">
        <v>268</v>
      </c>
      <c r="B45" s="112" t="s">
        <v>1045</v>
      </c>
      <c r="C45" s="112" t="s">
        <v>1529</v>
      </c>
      <c r="D45" s="112" t="s">
        <v>301</v>
      </c>
      <c r="E45" s="112" t="s">
        <v>1047</v>
      </c>
      <c r="F45" s="112" t="s">
        <v>76</v>
      </c>
      <c r="G45" s="112">
        <f>SUM(COUNTIFS(H45:AB45,{"Föreläggande";"Föreläggande vid vite";"Anmärkning";"Avstående från ingripande"},$H$9:$AB$9,"&lt;&gt;*KF*"))</f>
        <v>2</v>
      </c>
      <c r="H45" s="113" t="s">
        <v>78</v>
      </c>
      <c r="I45" s="113" t="s">
        <v>77</v>
      </c>
      <c r="J45" s="113" t="s">
        <v>77</v>
      </c>
      <c r="K45" s="113" t="s">
        <v>77</v>
      </c>
      <c r="L45" s="113" t="s">
        <v>77</v>
      </c>
      <c r="M45" s="113" t="s">
        <v>77</v>
      </c>
      <c r="N45" s="113"/>
      <c r="O45" s="113" t="s">
        <v>77</v>
      </c>
      <c r="P45" s="113"/>
      <c r="Q45" s="113" t="s">
        <v>77</v>
      </c>
      <c r="R45" s="113" t="s">
        <v>77</v>
      </c>
      <c r="S45" s="113" t="s">
        <v>78</v>
      </c>
      <c r="T45" s="113" t="s">
        <v>77</v>
      </c>
      <c r="U45" s="113" t="s">
        <v>77</v>
      </c>
      <c r="V45" s="113" t="s">
        <v>78</v>
      </c>
      <c r="W45" s="113" t="s">
        <v>78</v>
      </c>
      <c r="X45" s="113" t="s">
        <v>78</v>
      </c>
      <c r="Y45" s="113" t="s">
        <v>78</v>
      </c>
      <c r="Z45" s="113" t="s">
        <v>78</v>
      </c>
      <c r="AA45" s="113" t="s">
        <v>77</v>
      </c>
      <c r="AB45" s="113" t="s">
        <v>77</v>
      </c>
      <c r="AC45" s="106"/>
      <c r="AD45" s="106"/>
    </row>
    <row r="46" spans="1:30" x14ac:dyDescent="0.25">
      <c r="A46" s="112" t="s">
        <v>268</v>
      </c>
      <c r="B46" s="112" t="s">
        <v>1011</v>
      </c>
      <c r="C46" s="112" t="s">
        <v>1530</v>
      </c>
      <c r="D46" s="112" t="s">
        <v>269</v>
      </c>
      <c r="E46" s="112" t="s">
        <v>1049</v>
      </c>
      <c r="F46" s="112" t="s">
        <v>76</v>
      </c>
      <c r="G46" s="112">
        <f>SUM(COUNTIFS(H46:AB46,{"Föreläggande";"Föreläggande vid vite";"Anmärkning";"Avstående från ingripande"},$H$9:$AB$9,"&lt;&gt;*KF*"))</f>
        <v>2</v>
      </c>
      <c r="H46" s="113" t="s">
        <v>78</v>
      </c>
      <c r="I46" s="113" t="s">
        <v>77</v>
      </c>
      <c r="J46" s="113" t="s">
        <v>77</v>
      </c>
      <c r="K46" s="113" t="s">
        <v>77</v>
      </c>
      <c r="L46" s="113" t="s">
        <v>77</v>
      </c>
      <c r="M46" s="113" t="s">
        <v>77</v>
      </c>
      <c r="N46" s="113"/>
      <c r="O46" s="113" t="s">
        <v>77</v>
      </c>
      <c r="P46" s="113"/>
      <c r="Q46" s="113" t="s">
        <v>78</v>
      </c>
      <c r="R46" s="113" t="s">
        <v>77</v>
      </c>
      <c r="S46" s="113" t="s">
        <v>77</v>
      </c>
      <c r="T46" s="113" t="s">
        <v>77</v>
      </c>
      <c r="U46" s="113" t="s">
        <v>77</v>
      </c>
      <c r="V46" s="113" t="s">
        <v>78</v>
      </c>
      <c r="W46" s="113" t="s">
        <v>78</v>
      </c>
      <c r="X46" s="113" t="s">
        <v>78</v>
      </c>
      <c r="Y46" s="113" t="s">
        <v>78</v>
      </c>
      <c r="Z46" s="113" t="s">
        <v>78</v>
      </c>
      <c r="AA46" s="113" t="s">
        <v>77</v>
      </c>
      <c r="AB46" s="113" t="s">
        <v>77</v>
      </c>
      <c r="AC46" s="106"/>
      <c r="AD46" s="106"/>
    </row>
    <row r="47" spans="1:30" x14ac:dyDescent="0.25">
      <c r="A47" s="112" t="s">
        <v>257</v>
      </c>
      <c r="B47" s="112" t="s">
        <v>1002</v>
      </c>
      <c r="C47" s="112" t="s">
        <v>1531</v>
      </c>
      <c r="D47" s="112" t="s">
        <v>258</v>
      </c>
      <c r="E47" s="112" t="s">
        <v>1051</v>
      </c>
      <c r="F47" s="112" t="s">
        <v>76</v>
      </c>
      <c r="G47" s="112">
        <f>SUM(COUNTIFS(H47:AB47,{"Föreläggande";"Föreläggande vid vite";"Anmärkning";"Avstående från ingripande"},$H$9:$AB$9,"&lt;&gt;*KF*"))</f>
        <v>2</v>
      </c>
      <c r="H47" s="113" t="s">
        <v>78</v>
      </c>
      <c r="I47" s="113" t="s">
        <v>77</v>
      </c>
      <c r="J47" s="113" t="s">
        <v>77</v>
      </c>
      <c r="K47" s="113" t="s">
        <v>77</v>
      </c>
      <c r="L47" s="113" t="s">
        <v>77</v>
      </c>
      <c r="M47" s="113" t="s">
        <v>77</v>
      </c>
      <c r="N47" s="113"/>
      <c r="O47" s="113" t="s">
        <v>77</v>
      </c>
      <c r="P47" s="113"/>
      <c r="Q47" s="113" t="s">
        <v>77</v>
      </c>
      <c r="R47" s="113" t="s">
        <v>77</v>
      </c>
      <c r="S47" s="113" t="s">
        <v>77</v>
      </c>
      <c r="T47" s="113" t="s">
        <v>77</v>
      </c>
      <c r="U47" s="113" t="s">
        <v>78</v>
      </c>
      <c r="V47" s="113" t="s">
        <v>78</v>
      </c>
      <c r="W47" s="113" t="s">
        <v>78</v>
      </c>
      <c r="X47" s="113" t="s">
        <v>78</v>
      </c>
      <c r="Y47" s="113" t="s">
        <v>78</v>
      </c>
      <c r="Z47" s="113" t="s">
        <v>78</v>
      </c>
      <c r="AA47" s="113" t="s">
        <v>77</v>
      </c>
      <c r="AB47" s="113" t="s">
        <v>77</v>
      </c>
      <c r="AC47" s="106"/>
      <c r="AD47" s="106"/>
    </row>
    <row r="48" spans="1:30" x14ac:dyDescent="0.25">
      <c r="A48" s="112" t="s">
        <v>89</v>
      </c>
      <c r="B48" s="112" t="s">
        <v>1052</v>
      </c>
      <c r="C48" s="112" t="s">
        <v>1532</v>
      </c>
      <c r="D48" s="112" t="s">
        <v>322</v>
      </c>
      <c r="E48" s="112" t="s">
        <v>1054</v>
      </c>
      <c r="F48" s="112" t="s">
        <v>76</v>
      </c>
      <c r="G48" s="112">
        <f>SUM(COUNTIFS(H48:AB48,{"Föreläggande";"Föreläggande vid vite";"Anmärkning";"Avstående från ingripande"},$H$9:$AB$9,"&lt;&gt;*KF*"))</f>
        <v>0</v>
      </c>
      <c r="H48" s="113" t="s">
        <v>77</v>
      </c>
      <c r="I48" s="113" t="s">
        <v>77</v>
      </c>
      <c r="J48" s="113" t="s">
        <v>77</v>
      </c>
      <c r="K48" s="113" t="s">
        <v>77</v>
      </c>
      <c r="L48" s="113" t="s">
        <v>77</v>
      </c>
      <c r="M48" s="113" t="s">
        <v>77</v>
      </c>
      <c r="N48" s="113"/>
      <c r="O48" s="113" t="s">
        <v>77</v>
      </c>
      <c r="P48" s="113"/>
      <c r="Q48" s="113" t="s">
        <v>77</v>
      </c>
      <c r="R48" s="113" t="s">
        <v>77</v>
      </c>
      <c r="S48" s="113" t="s">
        <v>77</v>
      </c>
      <c r="T48" s="113" t="s">
        <v>77</v>
      </c>
      <c r="U48" s="113" t="s">
        <v>77</v>
      </c>
      <c r="V48" s="113" t="s">
        <v>77</v>
      </c>
      <c r="W48" s="113" t="s">
        <v>77</v>
      </c>
      <c r="X48" s="113" t="s">
        <v>77</v>
      </c>
      <c r="Y48" s="113" t="s">
        <v>77</v>
      </c>
      <c r="Z48" s="113" t="s">
        <v>77</v>
      </c>
      <c r="AA48" s="113" t="s">
        <v>77</v>
      </c>
      <c r="AB48" s="113" t="s">
        <v>77</v>
      </c>
      <c r="AC48" s="106"/>
      <c r="AD48" s="106"/>
    </row>
    <row r="49" spans="1:30" x14ac:dyDescent="0.25">
      <c r="A49" s="112" t="s">
        <v>327</v>
      </c>
      <c r="B49" s="112" t="s">
        <v>1055</v>
      </c>
      <c r="C49" s="112" t="s">
        <v>1533</v>
      </c>
      <c r="D49" s="112" t="s">
        <v>328</v>
      </c>
      <c r="E49" s="112" t="s">
        <v>1057</v>
      </c>
      <c r="F49" s="112" t="s">
        <v>76</v>
      </c>
      <c r="G49" s="112">
        <f>SUM(COUNTIFS(H49:AB49,{"Föreläggande";"Föreläggande vid vite";"Anmärkning";"Avstående från ingripande"},$H$9:$AB$9,"&lt;&gt;*KF*"))</f>
        <v>1</v>
      </c>
      <c r="H49" s="113" t="s">
        <v>77</v>
      </c>
      <c r="I49" s="113" t="s">
        <v>77</v>
      </c>
      <c r="J49" s="113" t="s">
        <v>77</v>
      </c>
      <c r="K49" s="113" t="s">
        <v>77</v>
      </c>
      <c r="L49" s="113" t="s">
        <v>77</v>
      </c>
      <c r="M49" s="113" t="s">
        <v>77</v>
      </c>
      <c r="N49" s="113"/>
      <c r="O49" s="113" t="s">
        <v>77</v>
      </c>
      <c r="P49" s="113"/>
      <c r="Q49" s="113" t="s">
        <v>77</v>
      </c>
      <c r="R49" s="113" t="s">
        <v>77</v>
      </c>
      <c r="S49" s="113" t="s">
        <v>77</v>
      </c>
      <c r="T49" s="113" t="s">
        <v>77</v>
      </c>
      <c r="U49" s="113" t="s">
        <v>77</v>
      </c>
      <c r="V49" s="113" t="s">
        <v>78</v>
      </c>
      <c r="W49" s="113" t="s">
        <v>77</v>
      </c>
      <c r="X49" s="113" t="s">
        <v>78</v>
      </c>
      <c r="Y49" s="113" t="s">
        <v>78</v>
      </c>
      <c r="Z49" s="113" t="s">
        <v>78</v>
      </c>
      <c r="AA49" s="113" t="s">
        <v>77</v>
      </c>
      <c r="AB49" s="113" t="s">
        <v>77</v>
      </c>
      <c r="AC49" s="106"/>
      <c r="AD49" s="106"/>
    </row>
    <row r="50" spans="1:30" x14ac:dyDescent="0.25">
      <c r="A50" s="112" t="s">
        <v>264</v>
      </c>
      <c r="B50" s="112" t="s">
        <v>1058</v>
      </c>
      <c r="C50" s="112" t="s">
        <v>1534</v>
      </c>
      <c r="D50" s="112" t="s">
        <v>331</v>
      </c>
      <c r="E50" s="112" t="s">
        <v>1060</v>
      </c>
      <c r="F50" s="112" t="s">
        <v>76</v>
      </c>
      <c r="G50" s="112">
        <f>SUM(COUNTIFS(H50:AB50,{"Föreläggande";"Föreläggande vid vite";"Anmärkning";"Avstående från ingripande"},$H$9:$AB$9,"&lt;&gt;*KF*"))</f>
        <v>0</v>
      </c>
      <c r="H50" s="113" t="s">
        <v>77</v>
      </c>
      <c r="I50" s="113" t="s">
        <v>77</v>
      </c>
      <c r="J50" s="113" t="s">
        <v>77</v>
      </c>
      <c r="K50" s="113" t="s">
        <v>77</v>
      </c>
      <c r="L50" s="113" t="s">
        <v>77</v>
      </c>
      <c r="M50" s="113" t="s">
        <v>77</v>
      </c>
      <c r="N50" s="113"/>
      <c r="O50" s="113" t="s">
        <v>77</v>
      </c>
      <c r="P50" s="113"/>
      <c r="Q50" s="113" t="s">
        <v>77</v>
      </c>
      <c r="R50" s="113" t="s">
        <v>77</v>
      </c>
      <c r="S50" s="113" t="s">
        <v>77</v>
      </c>
      <c r="T50" s="113" t="s">
        <v>77</v>
      </c>
      <c r="U50" s="113" t="s">
        <v>77</v>
      </c>
      <c r="V50" s="113" t="s">
        <v>77</v>
      </c>
      <c r="W50" s="113" t="s">
        <v>77</v>
      </c>
      <c r="X50" s="113" t="s">
        <v>77</v>
      </c>
      <c r="Y50" s="113" t="s">
        <v>77</v>
      </c>
      <c r="Z50" s="113" t="s">
        <v>77</v>
      </c>
      <c r="AA50" s="113" t="s">
        <v>77</v>
      </c>
      <c r="AB50" s="113" t="s">
        <v>77</v>
      </c>
      <c r="AC50" s="106"/>
      <c r="AD50" s="106"/>
    </row>
    <row r="51" spans="1:30" x14ac:dyDescent="0.25">
      <c r="A51" s="112" t="s">
        <v>97</v>
      </c>
      <c r="B51" s="112" t="s">
        <v>1064</v>
      </c>
      <c r="C51" s="112" t="s">
        <v>1535</v>
      </c>
      <c r="D51" s="112" t="s">
        <v>345</v>
      </c>
      <c r="E51" s="112" t="s">
        <v>1066</v>
      </c>
      <c r="F51" s="112" t="s">
        <v>76</v>
      </c>
      <c r="G51" s="112">
        <f>SUM(COUNTIFS(H51:AB51,{"Föreläggande";"Föreläggande vid vite";"Anmärkning";"Avstående från ingripande"},$H$9:$AB$9,"&lt;&gt;*KF*"))</f>
        <v>1</v>
      </c>
      <c r="H51" s="113" t="s">
        <v>78</v>
      </c>
      <c r="I51" s="113" t="s">
        <v>77</v>
      </c>
      <c r="J51" s="113" t="s">
        <v>77</v>
      </c>
      <c r="K51" s="113" t="s">
        <v>77</v>
      </c>
      <c r="L51" s="113" t="s">
        <v>77</v>
      </c>
      <c r="M51" s="113" t="s">
        <v>77</v>
      </c>
      <c r="N51" s="113"/>
      <c r="O51" s="113" t="s">
        <v>77</v>
      </c>
      <c r="P51" s="113"/>
      <c r="Q51" s="113" t="s">
        <v>77</v>
      </c>
      <c r="R51" s="113" t="s">
        <v>77</v>
      </c>
      <c r="S51" s="113" t="s">
        <v>78</v>
      </c>
      <c r="T51" s="113" t="s">
        <v>77</v>
      </c>
      <c r="U51" s="113" t="s">
        <v>77</v>
      </c>
      <c r="V51" s="113" t="s">
        <v>77</v>
      </c>
      <c r="W51" s="113" t="s">
        <v>77</v>
      </c>
      <c r="X51" s="113" t="s">
        <v>77</v>
      </c>
      <c r="Y51" s="113" t="s">
        <v>77</v>
      </c>
      <c r="Z51" s="113" t="s">
        <v>77</v>
      </c>
      <c r="AA51" s="113" t="s">
        <v>77</v>
      </c>
      <c r="AB51" s="113" t="s">
        <v>77</v>
      </c>
      <c r="AC51" s="106"/>
      <c r="AD51" s="106"/>
    </row>
    <row r="52" spans="1:30" x14ac:dyDescent="0.25">
      <c r="A52" s="112" t="s">
        <v>352</v>
      </c>
      <c r="B52" s="112" t="s">
        <v>1067</v>
      </c>
      <c r="C52" s="112" t="s">
        <v>1536</v>
      </c>
      <c r="D52" s="112" t="s">
        <v>353</v>
      </c>
      <c r="E52" s="112" t="s">
        <v>1069</v>
      </c>
      <c r="F52" s="112" t="s">
        <v>76</v>
      </c>
      <c r="G52" s="112">
        <f>SUM(COUNTIFS(H52:AB52,{"Föreläggande";"Föreläggande vid vite";"Anmärkning";"Avstående från ingripande"},$H$9:$AB$9,"&lt;&gt;*KF*"))</f>
        <v>0</v>
      </c>
      <c r="H52" s="113" t="s">
        <v>77</v>
      </c>
      <c r="I52" s="113" t="s">
        <v>77</v>
      </c>
      <c r="J52" s="113" t="s">
        <v>77</v>
      </c>
      <c r="K52" s="113" t="s">
        <v>77</v>
      </c>
      <c r="L52" s="113" t="s">
        <v>77</v>
      </c>
      <c r="M52" s="113" t="s">
        <v>77</v>
      </c>
      <c r="N52" s="113"/>
      <c r="O52" s="113" t="s">
        <v>77</v>
      </c>
      <c r="P52" s="113"/>
      <c r="Q52" s="113" t="s">
        <v>77</v>
      </c>
      <c r="R52" s="113" t="s">
        <v>77</v>
      </c>
      <c r="S52" s="113" t="s">
        <v>77</v>
      </c>
      <c r="T52" s="113" t="s">
        <v>77</v>
      </c>
      <c r="U52" s="113" t="s">
        <v>77</v>
      </c>
      <c r="V52" s="113" t="s">
        <v>77</v>
      </c>
      <c r="W52" s="113" t="s">
        <v>77</v>
      </c>
      <c r="X52" s="113" t="s">
        <v>77</v>
      </c>
      <c r="Y52" s="113" t="s">
        <v>77</v>
      </c>
      <c r="Z52" s="113" t="s">
        <v>77</v>
      </c>
      <c r="AA52" s="113" t="s">
        <v>77</v>
      </c>
      <c r="AB52" s="113" t="s">
        <v>77</v>
      </c>
      <c r="AC52" s="106"/>
      <c r="AD52" s="106"/>
    </row>
    <row r="53" spans="1:30" x14ac:dyDescent="0.25">
      <c r="A53" s="112" t="s">
        <v>738</v>
      </c>
      <c r="B53" s="112" t="s">
        <v>1194</v>
      </c>
      <c r="C53" s="112" t="s">
        <v>1537</v>
      </c>
      <c r="D53" s="112" t="s">
        <v>1418</v>
      </c>
      <c r="E53" s="112" t="s">
        <v>1419</v>
      </c>
      <c r="F53" s="112" t="s">
        <v>76</v>
      </c>
      <c r="G53" s="112">
        <f>SUM(COUNTIFS(H53:AB53,{"Föreläggande";"Föreläggande vid vite";"Anmärkning";"Avstående från ingripande"},$H$9:$AB$9,"&lt;&gt;*KF*"))</f>
        <v>1</v>
      </c>
      <c r="H53" s="113" t="s">
        <v>77</v>
      </c>
      <c r="I53" s="113" t="s">
        <v>77</v>
      </c>
      <c r="J53" s="113" t="s">
        <v>77</v>
      </c>
      <c r="K53" s="113" t="s">
        <v>77</v>
      </c>
      <c r="L53" s="113" t="s">
        <v>77</v>
      </c>
      <c r="M53" s="113" t="s">
        <v>77</v>
      </c>
      <c r="N53" s="113"/>
      <c r="O53" s="113" t="s">
        <v>77</v>
      </c>
      <c r="P53" s="113"/>
      <c r="Q53" s="113" t="s">
        <v>77</v>
      </c>
      <c r="R53" s="113" t="s">
        <v>77</v>
      </c>
      <c r="S53" s="113" t="s">
        <v>77</v>
      </c>
      <c r="T53" s="113" t="s">
        <v>77</v>
      </c>
      <c r="U53" s="113" t="s">
        <v>77</v>
      </c>
      <c r="V53" s="113" t="s">
        <v>78</v>
      </c>
      <c r="W53" s="113" t="s">
        <v>78</v>
      </c>
      <c r="X53" s="113" t="s">
        <v>78</v>
      </c>
      <c r="Y53" s="113" t="s">
        <v>78</v>
      </c>
      <c r="Z53" s="113" t="s">
        <v>78</v>
      </c>
      <c r="AA53" s="113" t="s">
        <v>77</v>
      </c>
      <c r="AB53" s="113" t="s">
        <v>77</v>
      </c>
      <c r="AC53" s="106"/>
      <c r="AD53" s="106"/>
    </row>
    <row r="54" spans="1:30" x14ac:dyDescent="0.25">
      <c r="A54" s="112" t="s">
        <v>264</v>
      </c>
      <c r="B54" s="112" t="s">
        <v>1008</v>
      </c>
      <c r="C54" s="112" t="s">
        <v>1538</v>
      </c>
      <c r="D54" s="112" t="s">
        <v>265</v>
      </c>
      <c r="E54" s="112" t="s">
        <v>1076</v>
      </c>
      <c r="F54" s="112" t="s">
        <v>76</v>
      </c>
      <c r="G54" s="112">
        <f>SUM(COUNTIFS(H54:AB54,{"Föreläggande";"Föreläggande vid vite";"Anmärkning";"Avstående från ingripande"},$H$9:$AB$9,"&lt;&gt;*KF*"))</f>
        <v>1</v>
      </c>
      <c r="H54" s="113" t="s">
        <v>78</v>
      </c>
      <c r="I54" s="113" t="s">
        <v>77</v>
      </c>
      <c r="J54" s="113" t="s">
        <v>77</v>
      </c>
      <c r="K54" s="113" t="s">
        <v>77</v>
      </c>
      <c r="L54" s="113" t="s">
        <v>77</v>
      </c>
      <c r="M54" s="113" t="s">
        <v>77</v>
      </c>
      <c r="N54" s="113"/>
      <c r="O54" s="113" t="s">
        <v>77</v>
      </c>
      <c r="P54" s="113"/>
      <c r="Q54" s="113" t="s">
        <v>77</v>
      </c>
      <c r="R54" s="113" t="s">
        <v>77</v>
      </c>
      <c r="S54" s="113" t="s">
        <v>78</v>
      </c>
      <c r="T54" s="113" t="s">
        <v>77</v>
      </c>
      <c r="U54" s="113" t="s">
        <v>77</v>
      </c>
      <c r="V54" s="113" t="s">
        <v>77</v>
      </c>
      <c r="W54" s="113" t="s">
        <v>77</v>
      </c>
      <c r="X54" s="113" t="s">
        <v>77</v>
      </c>
      <c r="Y54" s="113" t="s">
        <v>77</v>
      </c>
      <c r="Z54" s="113" t="s">
        <v>77</v>
      </c>
      <c r="AA54" s="113" t="s">
        <v>77</v>
      </c>
      <c r="AB54" s="113" t="s">
        <v>77</v>
      </c>
      <c r="AC54" s="106"/>
      <c r="AD54" s="106"/>
    </row>
    <row r="55" spans="1:30" x14ac:dyDescent="0.25">
      <c r="A55" s="112" t="s">
        <v>97</v>
      </c>
      <c r="B55" s="112" t="s">
        <v>1077</v>
      </c>
      <c r="C55" s="112" t="s">
        <v>1539</v>
      </c>
      <c r="D55" s="112" t="s">
        <v>366</v>
      </c>
      <c r="E55" s="112" t="s">
        <v>1079</v>
      </c>
      <c r="F55" s="112" t="s">
        <v>76</v>
      </c>
      <c r="G55" s="112">
        <f>SUM(COUNTIFS(H55:AB55,{"Föreläggande";"Föreläggande vid vite";"Anmärkning";"Avstående från ingripande"},$H$9:$AB$9,"&lt;&gt;*KF*"))</f>
        <v>1</v>
      </c>
      <c r="H55" s="113" t="s">
        <v>77</v>
      </c>
      <c r="I55" s="113" t="s">
        <v>77</v>
      </c>
      <c r="J55" s="113" t="s">
        <v>77</v>
      </c>
      <c r="K55" s="113" t="s">
        <v>77</v>
      </c>
      <c r="L55" s="113" t="s">
        <v>77</v>
      </c>
      <c r="M55" s="113" t="s">
        <v>77</v>
      </c>
      <c r="N55" s="113"/>
      <c r="O55" s="113" t="s">
        <v>77</v>
      </c>
      <c r="P55" s="113"/>
      <c r="Q55" s="113" t="s">
        <v>77</v>
      </c>
      <c r="R55" s="113" t="s">
        <v>77</v>
      </c>
      <c r="S55" s="113" t="s">
        <v>77</v>
      </c>
      <c r="T55" s="113" t="s">
        <v>77</v>
      </c>
      <c r="U55" s="113" t="s">
        <v>77</v>
      </c>
      <c r="V55" s="113" t="s">
        <v>78</v>
      </c>
      <c r="W55" s="113" t="s">
        <v>77</v>
      </c>
      <c r="X55" s="113" t="s">
        <v>78</v>
      </c>
      <c r="Y55" s="113" t="s">
        <v>78</v>
      </c>
      <c r="Z55" s="113" t="s">
        <v>78</v>
      </c>
      <c r="AA55" s="113" t="s">
        <v>77</v>
      </c>
      <c r="AB55" s="113" t="s">
        <v>77</v>
      </c>
      <c r="AC55" s="106"/>
      <c r="AD55" s="106"/>
    </row>
    <row r="56" spans="1:30" x14ac:dyDescent="0.25">
      <c r="A56" s="112" t="s">
        <v>268</v>
      </c>
      <c r="B56" s="112" t="s">
        <v>1084</v>
      </c>
      <c r="C56" s="112" t="s">
        <v>1540</v>
      </c>
      <c r="D56" s="112" t="s">
        <v>487</v>
      </c>
      <c r="E56" s="112" t="s">
        <v>1086</v>
      </c>
      <c r="F56" s="112" t="s">
        <v>76</v>
      </c>
      <c r="G56" s="112">
        <f>SUM(COUNTIFS(H56:AB56,{"Föreläggande";"Föreläggande vid vite";"Anmärkning";"Avstående från ingripande"},$H$9:$AB$9,"&lt;&gt;*KF*"))</f>
        <v>0</v>
      </c>
      <c r="H56" s="113" t="s">
        <v>77</v>
      </c>
      <c r="I56" s="113" t="s">
        <v>77</v>
      </c>
      <c r="J56" s="113" t="s">
        <v>77</v>
      </c>
      <c r="K56" s="113" t="s">
        <v>77</v>
      </c>
      <c r="L56" s="113" t="s">
        <v>77</v>
      </c>
      <c r="M56" s="113" t="s">
        <v>77</v>
      </c>
      <c r="N56" s="113"/>
      <c r="O56" s="113" t="s">
        <v>77</v>
      </c>
      <c r="P56" s="113"/>
      <c r="Q56" s="113" t="s">
        <v>77</v>
      </c>
      <c r="R56" s="113" t="s">
        <v>77</v>
      </c>
      <c r="S56" s="113" t="s">
        <v>77</v>
      </c>
      <c r="T56" s="113" t="s">
        <v>77</v>
      </c>
      <c r="U56" s="113" t="s">
        <v>77</v>
      </c>
      <c r="V56" s="113" t="s">
        <v>77</v>
      </c>
      <c r="W56" s="113" t="s">
        <v>77</v>
      </c>
      <c r="X56" s="113" t="s">
        <v>77</v>
      </c>
      <c r="Y56" s="113" t="s">
        <v>77</v>
      </c>
      <c r="Z56" s="113" t="s">
        <v>77</v>
      </c>
      <c r="AA56" s="113" t="s">
        <v>77</v>
      </c>
      <c r="AB56" s="113" t="s">
        <v>77</v>
      </c>
      <c r="AC56" s="106"/>
      <c r="AD56" s="106"/>
    </row>
    <row r="57" spans="1:30" x14ac:dyDescent="0.25">
      <c r="A57" s="112" t="s">
        <v>97</v>
      </c>
      <c r="B57" s="112" t="s">
        <v>993</v>
      </c>
      <c r="C57" s="112" t="s">
        <v>1541</v>
      </c>
      <c r="D57" s="112" t="s">
        <v>249</v>
      </c>
      <c r="E57" s="112" t="s">
        <v>1088</v>
      </c>
      <c r="F57" s="112" t="s">
        <v>76</v>
      </c>
      <c r="G57" s="112">
        <f>SUM(COUNTIFS(H57:AB57,{"Föreläggande";"Föreläggande vid vite";"Anmärkning";"Avstående från ingripande"},$H$9:$AB$9,"&lt;&gt;*KF*"))</f>
        <v>1</v>
      </c>
      <c r="H57" s="113" t="s">
        <v>78</v>
      </c>
      <c r="I57" s="113" t="s">
        <v>77</v>
      </c>
      <c r="J57" s="113" t="s">
        <v>77</v>
      </c>
      <c r="K57" s="113" t="s">
        <v>77</v>
      </c>
      <c r="L57" s="113" t="s">
        <v>77</v>
      </c>
      <c r="M57" s="113" t="s">
        <v>77</v>
      </c>
      <c r="N57" s="113"/>
      <c r="O57" s="113" t="s">
        <v>77</v>
      </c>
      <c r="P57" s="113"/>
      <c r="Q57" s="113" t="s">
        <v>77</v>
      </c>
      <c r="R57" s="113" t="s">
        <v>77</v>
      </c>
      <c r="S57" s="113" t="s">
        <v>78</v>
      </c>
      <c r="T57" s="113" t="s">
        <v>77</v>
      </c>
      <c r="U57" s="113" t="s">
        <v>77</v>
      </c>
      <c r="V57" s="113" t="s">
        <v>77</v>
      </c>
      <c r="W57" s="113" t="s">
        <v>77</v>
      </c>
      <c r="X57" s="113" t="s">
        <v>77</v>
      </c>
      <c r="Y57" s="113" t="s">
        <v>77</v>
      </c>
      <c r="Z57" s="113" t="s">
        <v>77</v>
      </c>
      <c r="AA57" s="113" t="s">
        <v>77</v>
      </c>
      <c r="AB57" s="113" t="s">
        <v>77</v>
      </c>
      <c r="AC57" s="106"/>
      <c r="AD57" s="106"/>
    </row>
    <row r="58" spans="1:30" x14ac:dyDescent="0.25">
      <c r="A58" s="112" t="s">
        <v>274</v>
      </c>
      <c r="B58" s="112" t="s">
        <v>1089</v>
      </c>
      <c r="C58" s="112" t="s">
        <v>1542</v>
      </c>
      <c r="D58" s="112" t="s">
        <v>482</v>
      </c>
      <c r="E58" s="112" t="s">
        <v>1091</v>
      </c>
      <c r="F58" s="112" t="s">
        <v>76</v>
      </c>
      <c r="G58" s="112">
        <f>SUM(COUNTIFS(H58:AB58,{"Föreläggande";"Föreläggande vid vite";"Anmärkning";"Avstående från ingripande"},$H$9:$AB$9,"&lt;&gt;*KF*"))</f>
        <v>1</v>
      </c>
      <c r="H58" s="113" t="s">
        <v>77</v>
      </c>
      <c r="I58" s="113" t="s">
        <v>77</v>
      </c>
      <c r="J58" s="113" t="s">
        <v>77</v>
      </c>
      <c r="K58" s="113" t="s">
        <v>77</v>
      </c>
      <c r="L58" s="113" t="s">
        <v>77</v>
      </c>
      <c r="M58" s="113" t="s">
        <v>77</v>
      </c>
      <c r="N58" s="113"/>
      <c r="O58" s="113" t="s">
        <v>77</v>
      </c>
      <c r="P58" s="113"/>
      <c r="Q58" s="113" t="s">
        <v>77</v>
      </c>
      <c r="R58" s="113" t="s">
        <v>77</v>
      </c>
      <c r="S58" s="113" t="s">
        <v>77</v>
      </c>
      <c r="T58" s="113" t="s">
        <v>77</v>
      </c>
      <c r="U58" s="113" t="s">
        <v>77</v>
      </c>
      <c r="V58" s="113" t="s">
        <v>79</v>
      </c>
      <c r="W58" s="113" t="s">
        <v>77</v>
      </c>
      <c r="X58" s="113" t="s">
        <v>79</v>
      </c>
      <c r="Y58" s="113" t="s">
        <v>79</v>
      </c>
      <c r="Z58" s="113" t="s">
        <v>79</v>
      </c>
      <c r="AA58" s="113" t="s">
        <v>77</v>
      </c>
      <c r="AB58" s="113" t="s">
        <v>77</v>
      </c>
      <c r="AC58" s="106"/>
      <c r="AD58" s="106"/>
    </row>
    <row r="59" spans="1:30" x14ac:dyDescent="0.25">
      <c r="A59" s="112" t="s">
        <v>197</v>
      </c>
      <c r="B59" s="112" t="s">
        <v>1092</v>
      </c>
      <c r="C59" s="112" t="s">
        <v>1543</v>
      </c>
      <c r="D59" s="112" t="s">
        <v>381</v>
      </c>
      <c r="E59" s="112" t="s">
        <v>1094</v>
      </c>
      <c r="F59" s="112" t="s">
        <v>76</v>
      </c>
      <c r="G59" s="112">
        <f>SUM(COUNTIFS(H59:AB59,{"Föreläggande";"Föreläggande vid vite";"Anmärkning";"Avstående från ingripande"},$H$9:$AB$9,"&lt;&gt;*KF*"))</f>
        <v>0</v>
      </c>
      <c r="H59" s="113" t="s">
        <v>77</v>
      </c>
      <c r="I59" s="113" t="s">
        <v>77</v>
      </c>
      <c r="J59" s="113" t="s">
        <v>77</v>
      </c>
      <c r="K59" s="113" t="s">
        <v>77</v>
      </c>
      <c r="L59" s="113" t="s">
        <v>77</v>
      </c>
      <c r="M59" s="113" t="s">
        <v>77</v>
      </c>
      <c r="N59" s="113"/>
      <c r="O59" s="113" t="s">
        <v>77</v>
      </c>
      <c r="P59" s="113"/>
      <c r="Q59" s="113" t="s">
        <v>77</v>
      </c>
      <c r="R59" s="113" t="s">
        <v>77</v>
      </c>
      <c r="S59" s="113" t="s">
        <v>77</v>
      </c>
      <c r="T59" s="113" t="s">
        <v>77</v>
      </c>
      <c r="U59" s="113" t="s">
        <v>77</v>
      </c>
      <c r="V59" s="113" t="s">
        <v>77</v>
      </c>
      <c r="W59" s="113" t="s">
        <v>77</v>
      </c>
      <c r="X59" s="113" t="s">
        <v>77</v>
      </c>
      <c r="Y59" s="113" t="s">
        <v>77</v>
      </c>
      <c r="Z59" s="113" t="s">
        <v>77</v>
      </c>
      <c r="AA59" s="113" t="s">
        <v>77</v>
      </c>
      <c r="AB59" s="113" t="s">
        <v>77</v>
      </c>
      <c r="AC59" s="106"/>
      <c r="AD59" s="106"/>
    </row>
    <row r="60" spans="1:30" x14ac:dyDescent="0.25">
      <c r="A60" s="112" t="s">
        <v>268</v>
      </c>
      <c r="B60" s="112" t="s">
        <v>1098</v>
      </c>
      <c r="C60" s="112" t="s">
        <v>1544</v>
      </c>
      <c r="D60" s="112" t="s">
        <v>626</v>
      </c>
      <c r="E60" s="112" t="s">
        <v>1100</v>
      </c>
      <c r="F60" s="112" t="s">
        <v>76</v>
      </c>
      <c r="G60" s="112">
        <f>SUM(COUNTIFS(H60:AB60,{"Föreläggande";"Föreläggande vid vite";"Anmärkning";"Avstående från ingripande"},$H$9:$AB$9,"&lt;&gt;*KF*"))</f>
        <v>1</v>
      </c>
      <c r="H60" s="113" t="s">
        <v>564</v>
      </c>
      <c r="I60" s="113" t="s">
        <v>77</v>
      </c>
      <c r="J60" s="113" t="s">
        <v>77</v>
      </c>
      <c r="K60" s="113" t="s">
        <v>77</v>
      </c>
      <c r="L60" s="113" t="s">
        <v>77</v>
      </c>
      <c r="M60" s="113" t="s">
        <v>77</v>
      </c>
      <c r="N60" s="113"/>
      <c r="O60" s="113" t="s">
        <v>77</v>
      </c>
      <c r="P60" s="113"/>
      <c r="Q60" s="113" t="s">
        <v>77</v>
      </c>
      <c r="R60" s="113" t="s">
        <v>77</v>
      </c>
      <c r="S60" s="113" t="s">
        <v>564</v>
      </c>
      <c r="T60" s="113" t="s">
        <v>77</v>
      </c>
      <c r="U60" s="113" t="s">
        <v>77</v>
      </c>
      <c r="V60" s="113" t="s">
        <v>77</v>
      </c>
      <c r="W60" s="113" t="s">
        <v>77</v>
      </c>
      <c r="X60" s="113" t="s">
        <v>77</v>
      </c>
      <c r="Y60" s="113" t="s">
        <v>77</v>
      </c>
      <c r="Z60" s="113" t="s">
        <v>77</v>
      </c>
      <c r="AA60" s="113" t="s">
        <v>77</v>
      </c>
      <c r="AB60" s="113" t="s">
        <v>77</v>
      </c>
      <c r="AC60" s="106"/>
      <c r="AD60" s="106"/>
    </row>
    <row r="61" spans="1:30" x14ac:dyDescent="0.25">
      <c r="A61" s="112" t="s">
        <v>389</v>
      </c>
      <c r="B61" s="112" t="s">
        <v>1101</v>
      </c>
      <c r="C61" s="112" t="s">
        <v>1545</v>
      </c>
      <c r="D61" s="112" t="s">
        <v>390</v>
      </c>
      <c r="E61" s="112" t="s">
        <v>1103</v>
      </c>
      <c r="F61" s="112" t="s">
        <v>76</v>
      </c>
      <c r="G61" s="112">
        <f>SUM(COUNTIFS(H61:AB61,{"Föreläggande";"Föreläggande vid vite";"Anmärkning";"Avstående från ingripande"},$H$9:$AB$9,"&lt;&gt;*KF*"))</f>
        <v>0</v>
      </c>
      <c r="H61" s="113" t="s">
        <v>77</v>
      </c>
      <c r="I61" s="113" t="s">
        <v>77</v>
      </c>
      <c r="J61" s="113"/>
      <c r="K61" s="113" t="s">
        <v>77</v>
      </c>
      <c r="L61" s="113" t="s">
        <v>77</v>
      </c>
      <c r="M61" s="113"/>
      <c r="N61" s="113"/>
      <c r="O61" s="113" t="s">
        <v>77</v>
      </c>
      <c r="P61" s="113"/>
      <c r="Q61" s="113" t="s">
        <v>77</v>
      </c>
      <c r="R61" s="113" t="s">
        <v>77</v>
      </c>
      <c r="S61" s="113" t="s">
        <v>77</v>
      </c>
      <c r="T61" s="113" t="s">
        <v>77</v>
      </c>
      <c r="U61" s="113" t="s">
        <v>77</v>
      </c>
      <c r="V61" s="113" t="s">
        <v>77</v>
      </c>
      <c r="W61" s="113"/>
      <c r="X61" s="113" t="s">
        <v>77</v>
      </c>
      <c r="Y61" s="113" t="s">
        <v>77</v>
      </c>
      <c r="Z61" s="113" t="s">
        <v>77</v>
      </c>
      <c r="AA61" s="113" t="s">
        <v>77</v>
      </c>
      <c r="AB61" s="113" t="s">
        <v>77</v>
      </c>
      <c r="AC61" s="106"/>
      <c r="AD61" s="106"/>
    </row>
    <row r="62" spans="1:30" x14ac:dyDescent="0.25">
      <c r="A62" s="112" t="s">
        <v>97</v>
      </c>
      <c r="B62" s="112" t="s">
        <v>1022</v>
      </c>
      <c r="C62" s="112" t="s">
        <v>1546</v>
      </c>
      <c r="D62" s="112" t="s">
        <v>278</v>
      </c>
      <c r="E62" s="112" t="s">
        <v>1105</v>
      </c>
      <c r="F62" s="112" t="s">
        <v>76</v>
      </c>
      <c r="G62" s="112">
        <f>SUM(COUNTIFS(H62:AB62,{"Föreläggande";"Föreläggande vid vite";"Anmärkning";"Avstående från ingripande"},$H$9:$AB$9,"&lt;&gt;*KF*"))</f>
        <v>1</v>
      </c>
      <c r="H62" s="113" t="s">
        <v>78</v>
      </c>
      <c r="I62" s="113" t="s">
        <v>77</v>
      </c>
      <c r="J62" s="113" t="s">
        <v>77</v>
      </c>
      <c r="K62" s="113" t="s">
        <v>77</v>
      </c>
      <c r="L62" s="113" t="s">
        <v>77</v>
      </c>
      <c r="M62" s="113" t="s">
        <v>77</v>
      </c>
      <c r="N62" s="113"/>
      <c r="O62" s="113" t="s">
        <v>77</v>
      </c>
      <c r="P62" s="113"/>
      <c r="Q62" s="113" t="s">
        <v>77</v>
      </c>
      <c r="R62" s="113" t="s">
        <v>77</v>
      </c>
      <c r="S62" s="113" t="s">
        <v>78</v>
      </c>
      <c r="T62" s="113" t="s">
        <v>77</v>
      </c>
      <c r="U62" s="113" t="s">
        <v>77</v>
      </c>
      <c r="V62" s="113" t="s">
        <v>77</v>
      </c>
      <c r="W62" s="113" t="s">
        <v>77</v>
      </c>
      <c r="X62" s="113" t="s">
        <v>77</v>
      </c>
      <c r="Y62" s="113" t="s">
        <v>77</v>
      </c>
      <c r="Z62" s="113" t="s">
        <v>77</v>
      </c>
      <c r="AA62" s="113" t="s">
        <v>77</v>
      </c>
      <c r="AB62" s="113" t="s">
        <v>77</v>
      </c>
      <c r="AC62" s="106"/>
      <c r="AD62" s="106"/>
    </row>
    <row r="63" spans="1:30" x14ac:dyDescent="0.25">
      <c r="A63" s="112" t="s">
        <v>264</v>
      </c>
      <c r="B63" s="112" t="s">
        <v>1095</v>
      </c>
      <c r="C63" s="112" t="s">
        <v>1547</v>
      </c>
      <c r="D63" s="112" t="s">
        <v>386</v>
      </c>
      <c r="E63" s="112" t="s">
        <v>1190</v>
      </c>
      <c r="F63" s="112" t="s">
        <v>76</v>
      </c>
      <c r="G63" s="112">
        <f>SUM(COUNTIFS(H63:AB63,{"Föreläggande";"Föreläggande vid vite";"Anmärkning";"Avstående från ingripande"},$H$9:$AB$9,"&lt;&gt;*KF*"))</f>
        <v>1</v>
      </c>
      <c r="H63" s="113" t="s">
        <v>78</v>
      </c>
      <c r="I63" s="113" t="s">
        <v>77</v>
      </c>
      <c r="J63" s="113" t="s">
        <v>77</v>
      </c>
      <c r="K63" s="113" t="s">
        <v>77</v>
      </c>
      <c r="L63" s="113" t="s">
        <v>77</v>
      </c>
      <c r="M63" s="113" t="s">
        <v>77</v>
      </c>
      <c r="N63" s="113"/>
      <c r="O63" s="113" t="s">
        <v>77</v>
      </c>
      <c r="P63" s="113"/>
      <c r="Q63" s="113" t="s">
        <v>77</v>
      </c>
      <c r="R63" s="113" t="s">
        <v>77</v>
      </c>
      <c r="S63" s="113" t="s">
        <v>78</v>
      </c>
      <c r="T63" s="113" t="s">
        <v>77</v>
      </c>
      <c r="U63" s="113" t="s">
        <v>77</v>
      </c>
      <c r="V63" s="113" t="s">
        <v>77</v>
      </c>
      <c r="W63" s="113" t="s">
        <v>77</v>
      </c>
      <c r="X63" s="113" t="s">
        <v>77</v>
      </c>
      <c r="Y63" s="113" t="s">
        <v>77</v>
      </c>
      <c r="Z63" s="113" t="s">
        <v>77</v>
      </c>
      <c r="AA63" s="113" t="s">
        <v>77</v>
      </c>
      <c r="AB63" s="113" t="s">
        <v>77</v>
      </c>
      <c r="AC63" s="106"/>
      <c r="AD63" s="106"/>
    </row>
    <row r="64" spans="1:30" x14ac:dyDescent="0.25">
      <c r="A64" s="112" t="s">
        <v>352</v>
      </c>
      <c r="B64" s="112" t="s">
        <v>1191</v>
      </c>
      <c r="C64" s="112" t="s">
        <v>1548</v>
      </c>
      <c r="D64" s="112" t="s">
        <v>408</v>
      </c>
      <c r="E64" s="112" t="s">
        <v>1193</v>
      </c>
      <c r="F64" s="112" t="s">
        <v>76</v>
      </c>
      <c r="G64" s="112">
        <f>SUM(COUNTIFS(H64:AB64,{"Föreläggande";"Föreläggande vid vite";"Anmärkning";"Avstående från ingripande"},$H$9:$AB$9,"&lt;&gt;*KF*"))</f>
        <v>0</v>
      </c>
      <c r="H64" s="113" t="s">
        <v>77</v>
      </c>
      <c r="I64" s="113" t="s">
        <v>77</v>
      </c>
      <c r="J64" s="113" t="s">
        <v>77</v>
      </c>
      <c r="K64" s="113" t="s">
        <v>77</v>
      </c>
      <c r="L64" s="113" t="s">
        <v>77</v>
      </c>
      <c r="M64" s="113" t="s">
        <v>77</v>
      </c>
      <c r="N64" s="113"/>
      <c r="O64" s="113" t="s">
        <v>77</v>
      </c>
      <c r="P64" s="113"/>
      <c r="Q64" s="113" t="s">
        <v>77</v>
      </c>
      <c r="R64" s="113" t="s">
        <v>77</v>
      </c>
      <c r="S64" s="113" t="s">
        <v>77</v>
      </c>
      <c r="T64" s="113" t="s">
        <v>77</v>
      </c>
      <c r="U64" s="113" t="s">
        <v>77</v>
      </c>
      <c r="V64" s="113" t="s">
        <v>77</v>
      </c>
      <c r="W64" s="113" t="s">
        <v>77</v>
      </c>
      <c r="X64" s="113" t="s">
        <v>77</v>
      </c>
      <c r="Y64" s="113" t="s">
        <v>77</v>
      </c>
      <c r="Z64" s="113" t="s">
        <v>77</v>
      </c>
      <c r="AA64" s="113" t="s">
        <v>77</v>
      </c>
      <c r="AB64" s="113" t="s">
        <v>77</v>
      </c>
      <c r="AC64" s="106"/>
      <c r="AD64" s="106"/>
    </row>
    <row r="65" spans="1:30" x14ac:dyDescent="0.25">
      <c r="A65" s="112" t="s">
        <v>84</v>
      </c>
      <c r="B65" s="112" t="s">
        <v>1070</v>
      </c>
      <c r="C65" s="112" t="s">
        <v>1549</v>
      </c>
      <c r="D65" s="112" t="s">
        <v>206</v>
      </c>
      <c r="E65" s="112" t="s">
        <v>1198</v>
      </c>
      <c r="F65" s="112" t="s">
        <v>76</v>
      </c>
      <c r="G65" s="112">
        <f>SUM(COUNTIFS(H65:AB65,{"Föreläggande";"Föreläggande vid vite";"Anmärkning";"Avstående från ingripande"},$H$9:$AB$9,"&lt;&gt;*KF*"))</f>
        <v>1</v>
      </c>
      <c r="H65" s="113" t="s">
        <v>78</v>
      </c>
      <c r="I65" s="113" t="s">
        <v>77</v>
      </c>
      <c r="J65" s="113" t="s">
        <v>77</v>
      </c>
      <c r="K65" s="113" t="s">
        <v>77</v>
      </c>
      <c r="L65" s="113" t="s">
        <v>77</v>
      </c>
      <c r="M65" s="113" t="s">
        <v>77</v>
      </c>
      <c r="N65" s="113"/>
      <c r="O65" s="113" t="s">
        <v>77</v>
      </c>
      <c r="P65" s="113"/>
      <c r="Q65" s="113" t="s">
        <v>77</v>
      </c>
      <c r="R65" s="113" t="s">
        <v>77</v>
      </c>
      <c r="S65" s="113" t="s">
        <v>78</v>
      </c>
      <c r="T65" s="113" t="s">
        <v>77</v>
      </c>
      <c r="U65" s="113" t="s">
        <v>77</v>
      </c>
      <c r="V65" s="113" t="s">
        <v>77</v>
      </c>
      <c r="W65" s="113" t="s">
        <v>77</v>
      </c>
      <c r="X65" s="113" t="s">
        <v>77</v>
      </c>
      <c r="Y65" s="113" t="s">
        <v>77</v>
      </c>
      <c r="Z65" s="113" t="s">
        <v>77</v>
      </c>
      <c r="AA65" s="113" t="s">
        <v>77</v>
      </c>
      <c r="AB65" s="113" t="s">
        <v>77</v>
      </c>
      <c r="AC65" s="106"/>
      <c r="AD65" s="106"/>
    </row>
    <row r="66" spans="1:30" x14ac:dyDescent="0.25">
      <c r="A66" s="112" t="s">
        <v>80</v>
      </c>
      <c r="B66" s="112" t="s">
        <v>1206</v>
      </c>
      <c r="C66" s="112" t="s">
        <v>1550</v>
      </c>
      <c r="D66" s="112" t="s">
        <v>681</v>
      </c>
      <c r="E66" s="112" t="s">
        <v>1208</v>
      </c>
      <c r="F66" s="112" t="s">
        <v>76</v>
      </c>
      <c r="G66" s="112">
        <f>SUM(COUNTIFS(H66:AB66,{"Föreläggande";"Föreläggande vid vite";"Anmärkning";"Avstående från ingripande"},$H$9:$AB$9,"&lt;&gt;*KF*"))</f>
        <v>0</v>
      </c>
      <c r="H66" s="113" t="s">
        <v>77</v>
      </c>
      <c r="I66" s="113" t="s">
        <v>77</v>
      </c>
      <c r="J66" s="113" t="s">
        <v>77</v>
      </c>
      <c r="K66" s="113" t="s">
        <v>77</v>
      </c>
      <c r="L66" s="113" t="s">
        <v>77</v>
      </c>
      <c r="M66" s="113" t="s">
        <v>77</v>
      </c>
      <c r="N66" s="113"/>
      <c r="O66" s="113" t="s">
        <v>77</v>
      </c>
      <c r="P66" s="113"/>
      <c r="Q66" s="113" t="s">
        <v>77</v>
      </c>
      <c r="R66" s="113" t="s">
        <v>77</v>
      </c>
      <c r="S66" s="113" t="s">
        <v>77</v>
      </c>
      <c r="T66" s="113" t="s">
        <v>77</v>
      </c>
      <c r="U66" s="113" t="s">
        <v>77</v>
      </c>
      <c r="V66" s="113" t="s">
        <v>77</v>
      </c>
      <c r="W66" s="113" t="s">
        <v>77</v>
      </c>
      <c r="X66" s="113" t="s">
        <v>77</v>
      </c>
      <c r="Y66" s="113" t="s">
        <v>77</v>
      </c>
      <c r="Z66" s="113" t="s">
        <v>77</v>
      </c>
      <c r="AA66" s="113" t="s">
        <v>77</v>
      </c>
      <c r="AB66" s="113" t="s">
        <v>77</v>
      </c>
      <c r="AC66" s="106"/>
      <c r="AD66" s="106"/>
    </row>
    <row r="67" spans="1:30" x14ac:dyDescent="0.25">
      <c r="A67" s="112" t="s">
        <v>97</v>
      </c>
      <c r="B67" s="112" t="s">
        <v>1199</v>
      </c>
      <c r="C67" s="112" t="s">
        <v>1551</v>
      </c>
      <c r="D67" s="112" t="s">
        <v>1201</v>
      </c>
      <c r="E67" s="112" t="s">
        <v>1202</v>
      </c>
      <c r="F67" s="112" t="s">
        <v>88</v>
      </c>
      <c r="G67" s="112">
        <f>SUM(COUNTIFS(H67:AB67,{"Föreläggande";"Föreläggande vid vite";"Anmärkning";"Avstående från ingripande"},$H$9:$AB$9,"&lt;&gt;*KF*"))</f>
        <v>1</v>
      </c>
      <c r="H67" s="113" t="s">
        <v>77</v>
      </c>
      <c r="I67" s="113" t="s">
        <v>77</v>
      </c>
      <c r="J67" s="113" t="s">
        <v>77</v>
      </c>
      <c r="K67" s="113"/>
      <c r="L67" s="113" t="s">
        <v>77</v>
      </c>
      <c r="M67" s="113" t="s">
        <v>77</v>
      </c>
      <c r="N67" s="113" t="s">
        <v>77</v>
      </c>
      <c r="O67" s="113" t="s">
        <v>77</v>
      </c>
      <c r="P67" s="113" t="s">
        <v>77</v>
      </c>
      <c r="Q67" s="113" t="s">
        <v>77</v>
      </c>
      <c r="R67" s="113" t="s">
        <v>77</v>
      </c>
      <c r="S67" s="113"/>
      <c r="T67" s="113"/>
      <c r="U67" s="113"/>
      <c r="V67" s="113" t="s">
        <v>78</v>
      </c>
      <c r="W67" s="113" t="s">
        <v>77</v>
      </c>
      <c r="X67" s="113" t="s">
        <v>78</v>
      </c>
      <c r="Y67" s="113" t="s">
        <v>78</v>
      </c>
      <c r="Z67" s="113" t="s">
        <v>78</v>
      </c>
      <c r="AA67" s="113"/>
      <c r="AB67" s="113" t="s">
        <v>77</v>
      </c>
      <c r="AC67" s="106"/>
      <c r="AD67" s="106"/>
    </row>
    <row r="68" spans="1:30" x14ac:dyDescent="0.25">
      <c r="A68" s="112" t="s">
        <v>72</v>
      </c>
      <c r="B68" s="112" t="s">
        <v>1317</v>
      </c>
      <c r="C68" s="112" t="s">
        <v>830</v>
      </c>
      <c r="D68" s="112" t="s">
        <v>1318</v>
      </c>
      <c r="E68" s="112" t="s">
        <v>1319</v>
      </c>
      <c r="F68" s="112" t="s">
        <v>107</v>
      </c>
      <c r="G68" s="112">
        <f>SUM(COUNTIFS(H68:AB68,{"Föreläggande";"Föreläggande vid vite";"Anmärkning";"Avstående från ingripande"},$H$9:$AB$9,"&lt;&gt;*KF*"))</f>
        <v>2</v>
      </c>
      <c r="H68" s="113" t="s">
        <v>78</v>
      </c>
      <c r="I68" s="113" t="s">
        <v>77</v>
      </c>
      <c r="J68" s="113" t="s">
        <v>77</v>
      </c>
      <c r="K68" s="113"/>
      <c r="L68" s="113" t="s">
        <v>78</v>
      </c>
      <c r="M68" s="113" t="s">
        <v>77</v>
      </c>
      <c r="N68" s="113" t="s">
        <v>77</v>
      </c>
      <c r="O68" s="113" t="s">
        <v>77</v>
      </c>
      <c r="P68" s="113" t="s">
        <v>77</v>
      </c>
      <c r="Q68" s="113" t="s">
        <v>78</v>
      </c>
      <c r="R68" s="113" t="s">
        <v>77</v>
      </c>
      <c r="S68" s="113"/>
      <c r="T68" s="113"/>
      <c r="U68" s="113"/>
      <c r="V68" s="113" t="s">
        <v>78</v>
      </c>
      <c r="W68" s="113" t="s">
        <v>77</v>
      </c>
      <c r="X68" s="113" t="s">
        <v>78</v>
      </c>
      <c r="Y68" s="113" t="s">
        <v>78</v>
      </c>
      <c r="Z68" s="113" t="s">
        <v>78</v>
      </c>
      <c r="AA68" s="113"/>
      <c r="AB68" s="113" t="s">
        <v>77</v>
      </c>
      <c r="AC68" s="106"/>
      <c r="AD68" s="106"/>
    </row>
    <row r="69" spans="1:30" x14ac:dyDescent="0.25">
      <c r="A69" s="112" t="s">
        <v>264</v>
      </c>
      <c r="B69" s="112" t="s">
        <v>1095</v>
      </c>
      <c r="C69" s="112" t="s">
        <v>1552</v>
      </c>
      <c r="D69" s="112" t="s">
        <v>1486</v>
      </c>
      <c r="E69" s="112" t="s">
        <v>1487</v>
      </c>
      <c r="F69" s="112" t="s">
        <v>76</v>
      </c>
      <c r="G69" s="112">
        <f>SUM(COUNTIFS(H69:AB69,{"Föreläggande";"Föreläggande vid vite";"Anmärkning";"Avstående från ingripande"},$H$9:$AB$9,"&lt;&gt;*KF*"))</f>
        <v>1</v>
      </c>
      <c r="H69" s="113" t="s">
        <v>77</v>
      </c>
      <c r="I69" s="113" t="s">
        <v>77</v>
      </c>
      <c r="J69" s="113" t="s">
        <v>77</v>
      </c>
      <c r="K69" s="113" t="s">
        <v>77</v>
      </c>
      <c r="L69" s="113" t="s">
        <v>77</v>
      </c>
      <c r="M69" s="113" t="s">
        <v>77</v>
      </c>
      <c r="N69" s="113"/>
      <c r="O69" s="113" t="s">
        <v>77</v>
      </c>
      <c r="P69" s="113"/>
      <c r="Q69" s="113" t="s">
        <v>77</v>
      </c>
      <c r="R69" s="113" t="s">
        <v>77</v>
      </c>
      <c r="S69" s="113" t="s">
        <v>77</v>
      </c>
      <c r="T69" s="113" t="s">
        <v>77</v>
      </c>
      <c r="U69" s="113" t="s">
        <v>77</v>
      </c>
      <c r="V69" s="113" t="s">
        <v>78</v>
      </c>
      <c r="W69" s="113" t="s">
        <v>77</v>
      </c>
      <c r="X69" s="113" t="s">
        <v>78</v>
      </c>
      <c r="Y69" s="113" t="s">
        <v>78</v>
      </c>
      <c r="Z69" s="113" t="s">
        <v>78</v>
      </c>
      <c r="AA69" s="113" t="s">
        <v>77</v>
      </c>
      <c r="AB69" s="113" t="s">
        <v>77</v>
      </c>
      <c r="AC69" s="106"/>
      <c r="AD69" s="106"/>
    </row>
    <row r="70" spans="1:30" x14ac:dyDescent="0.25">
      <c r="A70" s="112"/>
      <c r="B70" s="112"/>
      <c r="C70" s="112"/>
      <c r="D70" s="112"/>
      <c r="E70" s="112"/>
      <c r="F70" s="112"/>
      <c r="G70" s="112"/>
      <c r="H70" s="113"/>
      <c r="I70" s="113"/>
      <c r="J70" s="113"/>
      <c r="K70" s="113"/>
      <c r="L70" s="113"/>
      <c r="M70" s="113"/>
      <c r="N70" s="113"/>
      <c r="O70" s="113"/>
      <c r="P70" s="113"/>
      <c r="Q70" s="113"/>
      <c r="R70" s="113"/>
      <c r="S70" s="113"/>
      <c r="T70" s="113"/>
      <c r="U70" s="113"/>
      <c r="V70" s="113"/>
      <c r="W70" s="113"/>
      <c r="X70" s="113"/>
      <c r="Y70" s="113"/>
      <c r="Z70" s="113"/>
      <c r="AA70" s="113"/>
      <c r="AB70" s="113"/>
      <c r="AC70" s="106"/>
      <c r="AD70" s="106"/>
    </row>
    <row r="71" spans="1:30" x14ac:dyDescent="0.25">
      <c r="A71" s="112"/>
      <c r="B71" s="112"/>
      <c r="C71" s="112"/>
      <c r="D71" s="112"/>
      <c r="E71" s="112"/>
      <c r="F71" s="112"/>
      <c r="G71" s="112"/>
      <c r="H71" s="113"/>
      <c r="I71" s="113"/>
      <c r="J71" s="113"/>
      <c r="K71" s="113"/>
      <c r="L71" s="113"/>
      <c r="M71" s="113"/>
      <c r="N71" s="113"/>
      <c r="O71" s="113"/>
      <c r="P71" s="113"/>
      <c r="Q71" s="113"/>
      <c r="R71" s="113"/>
      <c r="S71" s="113"/>
      <c r="T71" s="113"/>
      <c r="U71" s="113"/>
      <c r="V71" s="113"/>
      <c r="W71" s="113"/>
      <c r="X71" s="113"/>
      <c r="Y71" s="113"/>
      <c r="Z71" s="113"/>
      <c r="AA71" s="113"/>
      <c r="AB71" s="113"/>
      <c r="AC71" s="106"/>
      <c r="AD71" s="106"/>
    </row>
    <row r="72" spans="1:30" x14ac:dyDescent="0.25">
      <c r="A72" s="112"/>
      <c r="B72" s="112"/>
      <c r="C72" s="112"/>
      <c r="D72" s="112"/>
      <c r="E72" s="112"/>
      <c r="F72" s="112"/>
      <c r="G72" s="112"/>
      <c r="H72" s="113"/>
      <c r="I72" s="113"/>
      <c r="J72" s="113"/>
      <c r="K72" s="113"/>
      <c r="L72" s="113"/>
      <c r="M72" s="113"/>
      <c r="N72" s="113"/>
      <c r="O72" s="113"/>
      <c r="P72" s="113"/>
      <c r="Q72" s="113"/>
      <c r="R72" s="113"/>
      <c r="S72" s="113"/>
      <c r="T72" s="113"/>
      <c r="U72" s="113"/>
      <c r="V72" s="113"/>
      <c r="W72" s="113"/>
      <c r="X72" s="113"/>
      <c r="Y72" s="113"/>
      <c r="Z72" s="113"/>
      <c r="AA72" s="113"/>
      <c r="AB72" s="113"/>
      <c r="AC72" s="106"/>
      <c r="AD72" s="106"/>
    </row>
    <row r="73" spans="1:30" x14ac:dyDescent="0.25">
      <c r="A73" s="112"/>
      <c r="B73" s="112"/>
      <c r="C73" s="112"/>
      <c r="D73" s="112"/>
      <c r="E73" s="112"/>
      <c r="F73" s="112"/>
      <c r="G73" s="112"/>
      <c r="H73" s="113"/>
      <c r="I73" s="113"/>
      <c r="J73" s="113"/>
      <c r="K73" s="113"/>
      <c r="L73" s="113"/>
      <c r="M73" s="113"/>
      <c r="N73" s="113"/>
      <c r="O73" s="113"/>
      <c r="P73" s="113"/>
      <c r="Q73" s="113"/>
      <c r="R73" s="113"/>
      <c r="S73" s="113"/>
      <c r="T73" s="113"/>
      <c r="U73" s="113"/>
      <c r="V73" s="113"/>
      <c r="W73" s="113"/>
      <c r="X73" s="113"/>
      <c r="Y73" s="113"/>
      <c r="Z73" s="113"/>
      <c r="AA73" s="113"/>
      <c r="AB73" s="113"/>
      <c r="AC73" s="106"/>
      <c r="AD73" s="106"/>
    </row>
    <row r="74" spans="1:30" x14ac:dyDescent="0.25">
      <c r="A74" s="112"/>
      <c r="B74" s="112"/>
      <c r="C74" s="112"/>
      <c r="D74" s="112"/>
      <c r="E74" s="112"/>
      <c r="F74" s="112"/>
      <c r="G74" s="112"/>
      <c r="H74" s="113"/>
      <c r="I74" s="113"/>
      <c r="J74" s="113"/>
      <c r="K74" s="113"/>
      <c r="L74" s="113"/>
      <c r="M74" s="113"/>
      <c r="N74" s="113"/>
      <c r="O74" s="113"/>
      <c r="P74" s="113"/>
      <c r="Q74" s="113"/>
      <c r="R74" s="113"/>
      <c r="S74" s="113"/>
      <c r="T74" s="113"/>
      <c r="U74" s="113"/>
      <c r="V74" s="113"/>
      <c r="W74" s="113"/>
      <c r="X74" s="113"/>
      <c r="Y74" s="113"/>
      <c r="Z74" s="113"/>
      <c r="AA74" s="113"/>
      <c r="AB74" s="113"/>
      <c r="AC74" s="106"/>
      <c r="AD74" s="106"/>
    </row>
    <row r="75" spans="1:30" x14ac:dyDescent="0.25">
      <c r="A75" s="112"/>
      <c r="B75" s="112"/>
      <c r="C75" s="112"/>
      <c r="D75" s="112"/>
      <c r="E75" s="112"/>
      <c r="F75" s="112"/>
      <c r="G75" s="112"/>
      <c r="H75" s="113"/>
      <c r="I75" s="113"/>
      <c r="J75" s="113"/>
      <c r="K75" s="113"/>
      <c r="L75" s="113"/>
      <c r="M75" s="113"/>
      <c r="N75" s="113"/>
      <c r="O75" s="113"/>
      <c r="P75" s="113"/>
      <c r="Q75" s="113"/>
      <c r="R75" s="113"/>
      <c r="S75" s="113"/>
      <c r="T75" s="113"/>
      <c r="U75" s="113"/>
      <c r="V75" s="113"/>
      <c r="W75" s="113"/>
      <c r="X75" s="113"/>
      <c r="Y75" s="113"/>
      <c r="Z75" s="113"/>
      <c r="AA75" s="113"/>
      <c r="AB75" s="113"/>
      <c r="AC75" s="106"/>
      <c r="AD75" s="106"/>
    </row>
    <row r="76" spans="1:30" x14ac:dyDescent="0.25">
      <c r="A76" s="112"/>
      <c r="B76" s="112"/>
      <c r="C76" s="112"/>
      <c r="D76" s="112"/>
      <c r="E76" s="112"/>
      <c r="F76" s="112"/>
      <c r="G76" s="112"/>
      <c r="H76" s="113"/>
      <c r="I76" s="113"/>
      <c r="J76" s="113"/>
      <c r="K76" s="113"/>
      <c r="L76" s="113"/>
      <c r="M76" s="113"/>
      <c r="N76" s="113"/>
      <c r="O76" s="113"/>
      <c r="P76" s="113"/>
      <c r="Q76" s="113"/>
      <c r="R76" s="113"/>
      <c r="S76" s="113"/>
      <c r="T76" s="113"/>
      <c r="U76" s="113"/>
      <c r="V76" s="113"/>
      <c r="W76" s="113"/>
      <c r="X76" s="113"/>
      <c r="Y76" s="113"/>
      <c r="Z76" s="113"/>
      <c r="AA76" s="113"/>
      <c r="AB76" s="113"/>
      <c r="AC76" s="106"/>
      <c r="AD76" s="106"/>
    </row>
    <row r="77" spans="1:30"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3"/>
      <c r="Z77" s="113"/>
      <c r="AA77" s="113"/>
      <c r="AB77" s="113"/>
      <c r="AC77" s="106"/>
      <c r="AD77" s="106"/>
    </row>
    <row r="78" spans="1:30" x14ac:dyDescent="0.25">
      <c r="A78" s="112"/>
      <c r="B78" s="112"/>
      <c r="C78" s="112"/>
      <c r="D78" s="112"/>
      <c r="E78" s="112"/>
      <c r="F78" s="112"/>
      <c r="G78" s="112"/>
      <c r="H78" s="113"/>
      <c r="I78" s="113"/>
      <c r="J78" s="113"/>
      <c r="K78" s="113"/>
      <c r="L78" s="113"/>
      <c r="M78" s="113"/>
      <c r="N78" s="113"/>
      <c r="O78" s="113"/>
      <c r="P78" s="113"/>
      <c r="Q78" s="113"/>
      <c r="R78" s="113"/>
      <c r="S78" s="113"/>
      <c r="T78" s="113"/>
      <c r="U78" s="113"/>
      <c r="V78" s="113"/>
      <c r="W78" s="113"/>
      <c r="X78" s="113"/>
      <c r="Y78" s="113"/>
      <c r="Z78" s="113"/>
      <c r="AA78" s="113"/>
      <c r="AB78" s="113"/>
      <c r="AC78" s="106"/>
      <c r="AD78" s="106"/>
    </row>
    <row r="79" spans="1:30"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3"/>
      <c r="Z79" s="113"/>
      <c r="AA79" s="113"/>
      <c r="AB79" s="113"/>
      <c r="AC79" s="106"/>
      <c r="AD79" s="106"/>
    </row>
    <row r="80" spans="1:30" x14ac:dyDescent="0.25">
      <c r="A80" s="112"/>
      <c r="B80" s="112"/>
      <c r="C80" s="112"/>
      <c r="D80" s="112"/>
      <c r="E80" s="112"/>
      <c r="F80" s="112"/>
      <c r="G80" s="112"/>
      <c r="H80" s="113"/>
      <c r="I80" s="113"/>
      <c r="J80" s="113"/>
      <c r="K80" s="113"/>
      <c r="L80" s="113"/>
      <c r="M80" s="113"/>
      <c r="N80" s="113"/>
      <c r="O80" s="113"/>
      <c r="P80" s="113"/>
      <c r="Q80" s="113"/>
      <c r="R80" s="113"/>
      <c r="S80" s="113"/>
      <c r="T80" s="113"/>
      <c r="U80" s="113"/>
      <c r="V80" s="113"/>
      <c r="W80" s="113"/>
      <c r="X80" s="113"/>
      <c r="Y80" s="113"/>
      <c r="Z80" s="113"/>
      <c r="AA80" s="113"/>
      <c r="AB80" s="113"/>
      <c r="AC80" s="106"/>
      <c r="AD80" s="106"/>
    </row>
    <row r="81" spans="1:30"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3"/>
      <c r="Z81" s="113"/>
      <c r="AA81" s="113"/>
      <c r="AB81" s="113"/>
      <c r="AC81" s="106"/>
      <c r="AD81" s="106"/>
    </row>
    <row r="82" spans="1:30" x14ac:dyDescent="0.25">
      <c r="A82" s="112"/>
      <c r="B82" s="112"/>
      <c r="C82" s="112"/>
      <c r="D82" s="112"/>
      <c r="E82" s="112"/>
      <c r="F82" s="112"/>
      <c r="G82" s="112"/>
      <c r="H82" s="113"/>
      <c r="I82" s="113"/>
      <c r="J82" s="113"/>
      <c r="K82" s="113"/>
      <c r="L82" s="113"/>
      <c r="M82" s="113"/>
      <c r="N82" s="113"/>
      <c r="O82" s="113"/>
      <c r="P82" s="113"/>
      <c r="Q82" s="113"/>
      <c r="R82" s="113"/>
      <c r="S82" s="113"/>
      <c r="T82" s="113"/>
      <c r="U82" s="113"/>
      <c r="V82" s="113"/>
      <c r="W82" s="113"/>
      <c r="X82" s="113"/>
      <c r="Y82" s="113"/>
      <c r="Z82" s="113"/>
      <c r="AA82" s="113"/>
      <c r="AB82" s="113"/>
      <c r="AC82" s="106"/>
      <c r="AD82" s="106"/>
    </row>
    <row r="83" spans="1:30"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13"/>
      <c r="Z83" s="113"/>
      <c r="AA83" s="113"/>
      <c r="AB83" s="113"/>
      <c r="AC83" s="106"/>
      <c r="AD83" s="106"/>
    </row>
    <row r="84" spans="1:30" x14ac:dyDescent="0.25">
      <c r="A84" s="112"/>
      <c r="B84" s="112"/>
      <c r="C84" s="112"/>
      <c r="D84" s="112"/>
      <c r="E84" s="112"/>
      <c r="F84" s="112"/>
      <c r="G84" s="112"/>
      <c r="H84" s="113"/>
      <c r="I84" s="113"/>
      <c r="J84" s="113"/>
      <c r="K84" s="113"/>
      <c r="L84" s="113"/>
      <c r="M84" s="113"/>
      <c r="N84" s="113"/>
      <c r="O84" s="113"/>
      <c r="P84" s="113"/>
      <c r="Q84" s="113"/>
      <c r="R84" s="113"/>
      <c r="S84" s="113"/>
      <c r="T84" s="113"/>
      <c r="U84" s="113"/>
      <c r="V84" s="113"/>
      <c r="W84" s="113"/>
      <c r="X84" s="113"/>
      <c r="Y84" s="113"/>
      <c r="Z84" s="113"/>
      <c r="AA84" s="113"/>
      <c r="AB84" s="113"/>
      <c r="AC84" s="106"/>
      <c r="AD84" s="106"/>
    </row>
    <row r="85" spans="1:30"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13"/>
      <c r="Z85" s="113"/>
      <c r="AA85" s="113"/>
      <c r="AB85" s="113"/>
      <c r="AC85" s="106"/>
      <c r="AD85" s="106"/>
    </row>
    <row r="86" spans="1:30" x14ac:dyDescent="0.25">
      <c r="A86" s="112"/>
      <c r="B86" s="112"/>
      <c r="C86" s="112"/>
      <c r="D86" s="112"/>
      <c r="E86" s="112"/>
      <c r="F86" s="112"/>
      <c r="G86" s="112"/>
      <c r="H86" s="113"/>
      <c r="I86" s="113"/>
      <c r="J86" s="113"/>
      <c r="K86" s="113"/>
      <c r="L86" s="113"/>
      <c r="M86" s="113"/>
      <c r="N86" s="113"/>
      <c r="O86" s="113"/>
      <c r="P86" s="113"/>
      <c r="Q86" s="113"/>
      <c r="R86" s="113"/>
      <c r="S86" s="113"/>
      <c r="T86" s="113"/>
      <c r="U86" s="113"/>
      <c r="V86" s="113"/>
      <c r="W86" s="113"/>
      <c r="X86" s="113"/>
      <c r="Y86" s="113"/>
      <c r="Z86" s="113"/>
      <c r="AA86" s="113"/>
      <c r="AB86" s="113"/>
      <c r="AC86" s="106"/>
      <c r="AD86" s="106"/>
    </row>
    <row r="87" spans="1:30"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13"/>
      <c r="Z87" s="113"/>
      <c r="AA87" s="113"/>
      <c r="AB87" s="113"/>
      <c r="AC87" s="106"/>
      <c r="AD87" s="106"/>
    </row>
    <row r="88" spans="1:30" x14ac:dyDescent="0.25">
      <c r="A88" s="112"/>
      <c r="B88" s="112"/>
      <c r="C88" s="112"/>
      <c r="D88" s="112"/>
      <c r="E88" s="112"/>
      <c r="F88" s="112"/>
      <c r="G88" s="112"/>
      <c r="H88" s="113"/>
      <c r="I88" s="113"/>
      <c r="J88" s="113"/>
      <c r="K88" s="113"/>
      <c r="L88" s="113"/>
      <c r="M88" s="113"/>
      <c r="N88" s="113"/>
      <c r="O88" s="113"/>
      <c r="P88" s="113"/>
      <c r="Q88" s="113"/>
      <c r="R88" s="113"/>
      <c r="S88" s="113"/>
      <c r="T88" s="113"/>
      <c r="U88" s="113"/>
      <c r="V88" s="113"/>
      <c r="W88" s="113"/>
      <c r="X88" s="113"/>
      <c r="Y88" s="113"/>
      <c r="Z88" s="113"/>
      <c r="AA88" s="113"/>
      <c r="AB88" s="113"/>
      <c r="AC88" s="106"/>
      <c r="AD88" s="106"/>
    </row>
    <row r="89" spans="1:30"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13"/>
      <c r="Z89" s="113"/>
      <c r="AA89" s="113"/>
      <c r="AB89" s="113"/>
      <c r="AC89" s="106"/>
      <c r="AD89" s="106"/>
    </row>
    <row r="90" spans="1:30" x14ac:dyDescent="0.25">
      <c r="A90" s="112"/>
      <c r="B90" s="112"/>
      <c r="C90" s="112"/>
      <c r="D90" s="112"/>
      <c r="E90" s="112"/>
      <c r="F90" s="112"/>
      <c r="G90" s="112"/>
      <c r="H90" s="113"/>
      <c r="I90" s="113"/>
      <c r="J90" s="113"/>
      <c r="K90" s="113"/>
      <c r="L90" s="113"/>
      <c r="M90" s="113"/>
      <c r="N90" s="113"/>
      <c r="O90" s="113"/>
      <c r="P90" s="113"/>
      <c r="Q90" s="113"/>
      <c r="R90" s="113"/>
      <c r="S90" s="113"/>
      <c r="T90" s="113"/>
      <c r="U90" s="113"/>
      <c r="V90" s="113"/>
      <c r="W90" s="113"/>
      <c r="X90" s="113"/>
      <c r="Y90" s="113"/>
      <c r="Z90" s="113"/>
      <c r="AA90" s="113"/>
      <c r="AB90" s="113"/>
      <c r="AC90" s="106"/>
      <c r="AD90" s="106"/>
    </row>
    <row r="91" spans="1:30"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13"/>
      <c r="Z91" s="113"/>
      <c r="AA91" s="113"/>
      <c r="AB91" s="113"/>
      <c r="AC91" s="106"/>
      <c r="AD91" s="106"/>
    </row>
    <row r="92" spans="1:30" x14ac:dyDescent="0.25">
      <c r="A92" s="112"/>
      <c r="B92" s="112"/>
      <c r="C92" s="112"/>
      <c r="D92" s="112"/>
      <c r="E92" s="112"/>
      <c r="F92" s="112"/>
      <c r="G92" s="112"/>
      <c r="H92" s="113"/>
      <c r="I92" s="113"/>
      <c r="J92" s="113"/>
      <c r="K92" s="113"/>
      <c r="L92" s="113"/>
      <c r="M92" s="113"/>
      <c r="N92" s="113"/>
      <c r="O92" s="113"/>
      <c r="P92" s="113"/>
      <c r="Q92" s="113"/>
      <c r="R92" s="113"/>
      <c r="S92" s="113"/>
      <c r="T92" s="113"/>
      <c r="U92" s="113"/>
      <c r="V92" s="113"/>
      <c r="W92" s="113"/>
      <c r="X92" s="113"/>
      <c r="Y92" s="113"/>
      <c r="Z92" s="113"/>
      <c r="AA92" s="113"/>
      <c r="AB92" s="113"/>
      <c r="AC92" s="106"/>
      <c r="AD92" s="106"/>
    </row>
    <row r="93" spans="1:30"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13"/>
      <c r="Z93" s="113"/>
      <c r="AA93" s="113"/>
      <c r="AB93" s="113"/>
      <c r="AC93" s="106"/>
      <c r="AD93" s="106"/>
    </row>
    <row r="94" spans="1:30" x14ac:dyDescent="0.25">
      <c r="A94" s="112"/>
      <c r="B94" s="112"/>
      <c r="C94" s="112"/>
      <c r="D94" s="112"/>
      <c r="E94" s="112"/>
      <c r="F94" s="112"/>
      <c r="G94" s="112"/>
      <c r="H94" s="113"/>
      <c r="I94" s="113"/>
      <c r="J94" s="113"/>
      <c r="K94" s="113"/>
      <c r="L94" s="113"/>
      <c r="M94" s="113"/>
      <c r="N94" s="113"/>
      <c r="O94" s="113"/>
      <c r="P94" s="113"/>
      <c r="Q94" s="113"/>
      <c r="R94" s="113"/>
      <c r="S94" s="113"/>
      <c r="T94" s="113"/>
      <c r="U94" s="113"/>
      <c r="V94" s="113"/>
      <c r="W94" s="113"/>
      <c r="X94" s="113"/>
      <c r="Y94" s="113"/>
      <c r="Z94" s="113"/>
      <c r="AA94" s="113"/>
      <c r="AB94" s="113"/>
      <c r="AC94" s="106"/>
      <c r="AD94" s="106"/>
    </row>
    <row r="95" spans="1:30"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13"/>
      <c r="Z95" s="113"/>
      <c r="AA95" s="113"/>
      <c r="AB95" s="113"/>
      <c r="AC95" s="106"/>
      <c r="AD95" s="106"/>
    </row>
    <row r="96" spans="1:30" x14ac:dyDescent="0.25">
      <c r="A96" s="112"/>
      <c r="B96" s="112"/>
      <c r="C96" s="112"/>
      <c r="D96" s="112"/>
      <c r="E96" s="112"/>
      <c r="F96" s="112"/>
      <c r="G96" s="112"/>
      <c r="H96" s="113"/>
      <c r="I96" s="113"/>
      <c r="J96" s="113"/>
      <c r="K96" s="113"/>
      <c r="L96" s="113"/>
      <c r="M96" s="113"/>
      <c r="N96" s="113"/>
      <c r="O96" s="113"/>
      <c r="P96" s="113"/>
      <c r="Q96" s="113"/>
      <c r="R96" s="113"/>
      <c r="S96" s="113"/>
      <c r="T96" s="113"/>
      <c r="U96" s="113"/>
      <c r="V96" s="113"/>
      <c r="W96" s="113"/>
      <c r="X96" s="113"/>
      <c r="Y96" s="113"/>
      <c r="Z96" s="113"/>
      <c r="AA96" s="113"/>
      <c r="AB96" s="113"/>
      <c r="AC96" s="106"/>
      <c r="AD96" s="106"/>
    </row>
    <row r="97" spans="1:30"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13"/>
      <c r="Z97" s="113"/>
      <c r="AA97" s="113"/>
      <c r="AB97" s="113"/>
      <c r="AC97" s="106"/>
      <c r="AD97" s="106"/>
    </row>
    <row r="98" spans="1:30" x14ac:dyDescent="0.25">
      <c r="A98" s="112"/>
      <c r="B98" s="112"/>
      <c r="C98" s="112"/>
      <c r="D98" s="112"/>
      <c r="E98" s="112"/>
      <c r="F98" s="112"/>
      <c r="G98" s="112"/>
      <c r="H98" s="113"/>
      <c r="I98" s="113"/>
      <c r="J98" s="113"/>
      <c r="K98" s="113"/>
      <c r="L98" s="113"/>
      <c r="M98" s="113"/>
      <c r="N98" s="113"/>
      <c r="O98" s="113"/>
      <c r="P98" s="113"/>
      <c r="Q98" s="113"/>
      <c r="R98" s="113"/>
      <c r="S98" s="113"/>
      <c r="T98" s="113"/>
      <c r="U98" s="113"/>
      <c r="V98" s="113"/>
      <c r="W98" s="113"/>
      <c r="X98" s="113"/>
      <c r="Y98" s="113"/>
      <c r="Z98" s="113"/>
      <c r="AA98" s="113"/>
      <c r="AB98" s="113"/>
      <c r="AC98" s="106"/>
      <c r="AD98" s="106"/>
    </row>
    <row r="99" spans="1:30" x14ac:dyDescent="0.25">
      <c r="A99" s="112"/>
      <c r="B99" s="112"/>
      <c r="C99" s="112"/>
      <c r="D99" s="112"/>
      <c r="E99" s="112"/>
      <c r="F99" s="112"/>
      <c r="G99" s="112"/>
      <c r="H99" s="113"/>
      <c r="I99" s="113"/>
      <c r="J99" s="113"/>
      <c r="K99" s="113"/>
      <c r="L99" s="113"/>
      <c r="M99" s="113"/>
      <c r="N99" s="113"/>
      <c r="O99" s="113"/>
      <c r="P99" s="113"/>
      <c r="Q99" s="113"/>
      <c r="R99" s="113"/>
      <c r="S99" s="113"/>
      <c r="T99" s="113"/>
      <c r="U99" s="113"/>
      <c r="V99" s="113"/>
      <c r="W99" s="113"/>
      <c r="X99" s="113"/>
      <c r="Y99" s="113"/>
      <c r="Z99" s="113"/>
      <c r="AA99" s="113"/>
      <c r="AB99" s="113"/>
      <c r="AC99" s="106"/>
      <c r="AD99" s="106"/>
    </row>
    <row r="100" spans="1:30" x14ac:dyDescent="0.25">
      <c r="A100" s="112"/>
      <c r="B100" s="112"/>
      <c r="C100" s="112"/>
      <c r="D100" s="112"/>
      <c r="E100" s="112"/>
      <c r="F100" s="112"/>
      <c r="G100" s="112"/>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06"/>
      <c r="AD100" s="106"/>
    </row>
    <row r="101" spans="1:30" x14ac:dyDescent="0.25">
      <c r="A101" s="112"/>
      <c r="B101" s="112"/>
      <c r="C101" s="112"/>
      <c r="D101" s="112"/>
      <c r="E101" s="112"/>
      <c r="F101" s="112"/>
      <c r="G101" s="112"/>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06"/>
      <c r="AD101" s="106"/>
    </row>
    <row r="102" spans="1:30" x14ac:dyDescent="0.25">
      <c r="A102" s="112"/>
      <c r="B102" s="112"/>
      <c r="C102" s="112"/>
      <c r="D102" s="112"/>
      <c r="E102" s="112"/>
      <c r="F102" s="112"/>
      <c r="G102" s="112"/>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06"/>
      <c r="AD102" s="106"/>
    </row>
    <row r="103" spans="1:30" x14ac:dyDescent="0.25">
      <c r="A103" s="112"/>
      <c r="B103" s="112"/>
      <c r="C103" s="112"/>
      <c r="D103" s="112"/>
      <c r="E103" s="112"/>
      <c r="F103" s="112"/>
      <c r="G103" s="112"/>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06"/>
      <c r="AD103" s="106"/>
    </row>
    <row r="104" spans="1:30" x14ac:dyDescent="0.25">
      <c r="A104" s="112"/>
      <c r="B104" s="112"/>
      <c r="C104" s="112"/>
      <c r="D104" s="112"/>
      <c r="E104" s="112"/>
      <c r="F104" s="112"/>
      <c r="G104" s="112"/>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06"/>
      <c r="AD104" s="106"/>
    </row>
    <row r="105" spans="1:30" x14ac:dyDescent="0.25">
      <c r="A105" s="112"/>
      <c r="B105" s="112"/>
      <c r="C105" s="112"/>
      <c r="D105" s="112"/>
      <c r="E105" s="112"/>
      <c r="F105" s="112"/>
      <c r="G105" s="112"/>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06"/>
      <c r="AD105" s="106"/>
    </row>
    <row r="106" spans="1:30" x14ac:dyDescent="0.25">
      <c r="A106" s="112"/>
      <c r="B106" s="112"/>
      <c r="C106" s="112"/>
      <c r="D106" s="112"/>
      <c r="E106" s="112"/>
      <c r="F106" s="112"/>
      <c r="G106" s="112"/>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06"/>
      <c r="AD106" s="106"/>
    </row>
    <row r="107" spans="1:30" x14ac:dyDescent="0.25">
      <c r="A107" s="112"/>
      <c r="B107" s="112"/>
      <c r="C107" s="112"/>
      <c r="D107" s="112"/>
      <c r="E107" s="112"/>
      <c r="F107" s="112"/>
      <c r="G107" s="112"/>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06"/>
      <c r="AD107" s="106"/>
    </row>
    <row r="108" spans="1:30" x14ac:dyDescent="0.25">
      <c r="A108" s="112"/>
      <c r="B108" s="112"/>
      <c r="C108" s="112"/>
      <c r="D108" s="112"/>
      <c r="E108" s="112"/>
      <c r="F108" s="112"/>
      <c r="G108" s="112"/>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06"/>
      <c r="AD108" s="106"/>
    </row>
    <row r="109" spans="1:30" x14ac:dyDescent="0.25">
      <c r="A109" s="112"/>
      <c r="B109" s="112"/>
      <c r="C109" s="112"/>
      <c r="D109" s="112"/>
      <c r="E109" s="112"/>
      <c r="F109" s="112"/>
      <c r="G109" s="112"/>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06"/>
      <c r="AD109" s="106"/>
    </row>
    <row r="110" spans="1:30" hidden="1" x14ac:dyDescent="0.25">
      <c r="A110"/>
      <c r="B110"/>
      <c r="C110"/>
      <c r="D110"/>
      <c r="E110"/>
      <c r="F110"/>
      <c r="G110"/>
      <c r="H110" s="92"/>
      <c r="I110"/>
      <c r="J110"/>
      <c r="K110"/>
      <c r="L110"/>
      <c r="M110"/>
      <c r="N110"/>
      <c r="O110"/>
      <c r="P110"/>
      <c r="Q110"/>
      <c r="R110"/>
      <c r="S110"/>
      <c r="T110"/>
      <c r="U110"/>
      <c r="V110"/>
      <c r="W110"/>
      <c r="X110"/>
      <c r="Y110"/>
      <c r="Z110"/>
      <c r="AA110"/>
      <c r="AC110" s="106"/>
      <c r="AD110" s="106"/>
    </row>
    <row r="111" spans="1:30" hidden="1" x14ac:dyDescent="0.25">
      <c r="A111"/>
      <c r="B111"/>
      <c r="C111"/>
      <c r="D111"/>
      <c r="E111"/>
      <c r="F111"/>
      <c r="G111"/>
      <c r="H111" s="92"/>
      <c r="I111"/>
      <c r="J111"/>
      <c r="K111"/>
      <c r="L111"/>
      <c r="M111"/>
      <c r="N111"/>
      <c r="O111"/>
      <c r="P111"/>
      <c r="Q111"/>
      <c r="R111"/>
      <c r="S111"/>
      <c r="T111"/>
      <c r="U111"/>
      <c r="V111"/>
      <c r="W111"/>
      <c r="X111"/>
      <c r="Y111"/>
      <c r="Z111"/>
      <c r="AA111"/>
      <c r="AC111" s="106"/>
      <c r="AD111" s="106"/>
    </row>
    <row r="112" spans="1:30" hidden="1" x14ac:dyDescent="0.25">
      <c r="A112"/>
      <c r="B112"/>
      <c r="C112"/>
      <c r="D112"/>
      <c r="E112"/>
      <c r="F112"/>
      <c r="G112"/>
      <c r="H112" s="92"/>
      <c r="I112"/>
      <c r="J112"/>
      <c r="K112"/>
      <c r="L112"/>
      <c r="M112"/>
      <c r="N112"/>
      <c r="O112"/>
      <c r="P112"/>
      <c r="Q112"/>
      <c r="R112"/>
      <c r="S112"/>
      <c r="T112"/>
      <c r="U112"/>
      <c r="V112"/>
      <c r="W112"/>
      <c r="X112"/>
      <c r="Y112"/>
      <c r="Z112"/>
      <c r="AA112"/>
      <c r="AC112" s="106"/>
      <c r="AD112" s="106"/>
    </row>
    <row r="113" spans="1:30" hidden="1" x14ac:dyDescent="0.25">
      <c r="A113"/>
      <c r="B113"/>
      <c r="C113"/>
      <c r="D113"/>
      <c r="E113"/>
      <c r="F113"/>
      <c r="G113"/>
      <c r="H113" s="92"/>
      <c r="I113"/>
      <c r="J113"/>
      <c r="K113"/>
      <c r="L113"/>
      <c r="M113"/>
      <c r="N113"/>
      <c r="O113"/>
      <c r="P113"/>
      <c r="Q113"/>
      <c r="R113"/>
      <c r="S113"/>
      <c r="T113"/>
      <c r="U113"/>
      <c r="V113"/>
      <c r="W113"/>
      <c r="X113"/>
      <c r="Y113"/>
      <c r="Z113"/>
      <c r="AA113"/>
      <c r="AC113" s="106"/>
      <c r="AD113" s="106"/>
    </row>
    <row r="114" spans="1:30" hidden="1" x14ac:dyDescent="0.25">
      <c r="A114"/>
      <c r="B114"/>
      <c r="C114"/>
      <c r="D114"/>
      <c r="E114"/>
      <c r="F114"/>
      <c r="G114"/>
      <c r="H114" s="92"/>
      <c r="I114"/>
      <c r="J114"/>
      <c r="K114"/>
      <c r="L114"/>
      <c r="M114"/>
      <c r="N114"/>
      <c r="O114"/>
      <c r="P114"/>
      <c r="Q114"/>
      <c r="R114"/>
      <c r="S114"/>
      <c r="T114"/>
      <c r="U114"/>
      <c r="V114"/>
      <c r="W114"/>
      <c r="X114"/>
      <c r="Y114"/>
      <c r="Z114"/>
      <c r="AA114"/>
      <c r="AC114" s="106"/>
      <c r="AD114" s="106"/>
    </row>
    <row r="115" spans="1:30" hidden="1" x14ac:dyDescent="0.25">
      <c r="A115"/>
      <c r="B115"/>
      <c r="C115"/>
      <c r="D115"/>
      <c r="E115"/>
      <c r="F115"/>
      <c r="G115"/>
      <c r="H115" s="92"/>
      <c r="I115"/>
      <c r="J115"/>
      <c r="K115"/>
      <c r="L115"/>
      <c r="M115"/>
      <c r="N115"/>
      <c r="O115"/>
      <c r="P115"/>
      <c r="Q115"/>
      <c r="R115"/>
      <c r="S115"/>
      <c r="T115"/>
      <c r="U115"/>
      <c r="V115"/>
      <c r="W115"/>
      <c r="X115"/>
      <c r="Y115"/>
      <c r="Z115"/>
      <c r="AA115"/>
      <c r="AC115" s="106"/>
      <c r="AD115" s="106"/>
    </row>
    <row r="116" spans="1:30" hidden="1" x14ac:dyDescent="0.25">
      <c r="A116"/>
      <c r="B116"/>
      <c r="C116"/>
      <c r="D116"/>
      <c r="E116"/>
      <c r="F116"/>
      <c r="G116"/>
      <c r="H116" s="92"/>
      <c r="I116"/>
      <c r="J116"/>
      <c r="K116"/>
      <c r="L116"/>
      <c r="M116"/>
      <c r="N116"/>
      <c r="O116"/>
      <c r="P116"/>
      <c r="Q116"/>
      <c r="R116"/>
      <c r="S116"/>
      <c r="T116"/>
      <c r="U116"/>
      <c r="V116"/>
      <c r="W116"/>
      <c r="X116"/>
      <c r="Y116"/>
      <c r="Z116"/>
      <c r="AA116"/>
      <c r="AC116" s="106"/>
      <c r="AD116" s="106"/>
    </row>
    <row r="117" spans="1:30" hidden="1" x14ac:dyDescent="0.25">
      <c r="A117"/>
      <c r="B117"/>
      <c r="C117"/>
      <c r="D117"/>
      <c r="E117"/>
      <c r="F117"/>
      <c r="G117"/>
      <c r="H117" s="92"/>
      <c r="I117"/>
      <c r="J117"/>
      <c r="K117"/>
      <c r="L117"/>
      <c r="M117"/>
      <c r="N117"/>
      <c r="O117"/>
      <c r="P117"/>
      <c r="Q117"/>
      <c r="R117"/>
      <c r="S117"/>
      <c r="T117"/>
      <c r="U117"/>
      <c r="V117"/>
      <c r="W117"/>
      <c r="X117"/>
      <c r="Y117"/>
      <c r="Z117"/>
      <c r="AA117"/>
      <c r="AC117" s="106"/>
      <c r="AD117" s="106"/>
    </row>
    <row r="118" spans="1:30" hidden="1" x14ac:dyDescent="0.25">
      <c r="A118"/>
      <c r="B118"/>
      <c r="C118"/>
      <c r="D118"/>
      <c r="E118"/>
      <c r="F118"/>
      <c r="G118"/>
      <c r="H118" s="92"/>
      <c r="I118"/>
      <c r="J118"/>
      <c r="K118"/>
      <c r="L118"/>
      <c r="M118"/>
      <c r="N118"/>
      <c r="O118"/>
      <c r="P118"/>
      <c r="Q118"/>
      <c r="R118"/>
      <c r="S118"/>
      <c r="T118"/>
      <c r="U118"/>
      <c r="V118"/>
      <c r="W118"/>
      <c r="X118"/>
      <c r="Y118"/>
      <c r="Z118"/>
      <c r="AA118"/>
      <c r="AC118" s="106"/>
      <c r="AD118" s="106"/>
    </row>
    <row r="119" spans="1:30" hidden="1" x14ac:dyDescent="0.25">
      <c r="A119"/>
      <c r="B119"/>
      <c r="C119"/>
      <c r="D119"/>
      <c r="E119"/>
      <c r="F119"/>
      <c r="G119"/>
      <c r="H119" s="92"/>
      <c r="I119"/>
      <c r="J119"/>
      <c r="K119"/>
      <c r="L119"/>
      <c r="M119"/>
      <c r="N119"/>
      <c r="O119"/>
      <c r="P119"/>
      <c r="Q119"/>
      <c r="R119"/>
      <c r="S119"/>
      <c r="T119"/>
      <c r="U119"/>
      <c r="V119"/>
      <c r="W119"/>
      <c r="X119"/>
      <c r="Y119"/>
      <c r="Z119"/>
      <c r="AA119"/>
      <c r="AC119" s="106"/>
      <c r="AD119" s="106"/>
    </row>
    <row r="120" spans="1:30" hidden="1" x14ac:dyDescent="0.25">
      <c r="A120"/>
      <c r="B120"/>
      <c r="C120"/>
      <c r="D120"/>
      <c r="E120"/>
      <c r="F120"/>
      <c r="G120"/>
      <c r="H120" s="92"/>
      <c r="I120"/>
      <c r="J120"/>
      <c r="K120"/>
      <c r="L120"/>
      <c r="M120"/>
      <c r="N120"/>
      <c r="O120"/>
      <c r="P120"/>
      <c r="Q120"/>
      <c r="R120"/>
      <c r="S120"/>
      <c r="T120"/>
      <c r="U120"/>
      <c r="V120"/>
      <c r="W120"/>
      <c r="X120"/>
      <c r="Y120"/>
      <c r="Z120"/>
      <c r="AA120"/>
      <c r="AC120" s="106"/>
      <c r="AD120" s="106"/>
    </row>
    <row r="121" spans="1:30" hidden="1" x14ac:dyDescent="0.25">
      <c r="A121"/>
      <c r="B121"/>
      <c r="C121"/>
      <c r="D121"/>
      <c r="E121"/>
      <c r="F121"/>
      <c r="G121"/>
      <c r="H121" s="92"/>
      <c r="I121"/>
      <c r="J121"/>
      <c r="K121"/>
      <c r="L121"/>
      <c r="M121"/>
      <c r="N121"/>
      <c r="O121"/>
      <c r="P121"/>
      <c r="Q121"/>
      <c r="R121"/>
      <c r="S121"/>
      <c r="T121"/>
      <c r="U121"/>
      <c r="V121"/>
      <c r="W121"/>
      <c r="X121"/>
      <c r="Y121"/>
      <c r="Z121"/>
      <c r="AA121"/>
      <c r="AC121" s="106"/>
      <c r="AD121" s="106"/>
    </row>
    <row r="122" spans="1:30" hidden="1" x14ac:dyDescent="0.25">
      <c r="A122"/>
      <c r="B122"/>
      <c r="C122"/>
      <c r="D122"/>
      <c r="E122"/>
      <c r="F122"/>
      <c r="G122"/>
      <c r="H122" s="92"/>
      <c r="I122"/>
      <c r="J122"/>
      <c r="K122"/>
      <c r="L122"/>
      <c r="M122"/>
      <c r="N122"/>
      <c r="O122"/>
      <c r="P122"/>
      <c r="Q122"/>
      <c r="R122"/>
      <c r="S122"/>
      <c r="T122"/>
      <c r="U122"/>
      <c r="V122"/>
      <c r="W122"/>
      <c r="X122"/>
      <c r="Y122"/>
      <c r="Z122"/>
      <c r="AA122"/>
      <c r="AC122" s="106"/>
      <c r="AD122" s="106"/>
    </row>
    <row r="123" spans="1:30" hidden="1" x14ac:dyDescent="0.25">
      <c r="A123"/>
      <c r="B123"/>
      <c r="C123"/>
      <c r="D123"/>
      <c r="E123"/>
      <c r="F123"/>
      <c r="G123"/>
      <c r="H123" s="92"/>
      <c r="I123"/>
      <c r="J123"/>
      <c r="K123"/>
      <c r="L123"/>
      <c r="M123"/>
      <c r="N123"/>
      <c r="O123"/>
      <c r="P123"/>
      <c r="Q123"/>
      <c r="R123"/>
      <c r="S123"/>
      <c r="T123"/>
      <c r="U123"/>
      <c r="V123"/>
      <c r="W123"/>
      <c r="X123"/>
      <c r="Y123"/>
      <c r="Z123"/>
      <c r="AA123"/>
      <c r="AC123" s="106"/>
      <c r="AD123" s="106"/>
    </row>
    <row r="124" spans="1:30" hidden="1" x14ac:dyDescent="0.25">
      <c r="A124"/>
      <c r="B124"/>
      <c r="C124"/>
      <c r="D124"/>
      <c r="E124"/>
      <c r="F124"/>
      <c r="G124"/>
      <c r="H124" s="92"/>
      <c r="I124"/>
      <c r="J124"/>
      <c r="K124"/>
      <c r="L124"/>
      <c r="M124"/>
      <c r="N124"/>
      <c r="O124"/>
      <c r="P124"/>
      <c r="Q124"/>
      <c r="R124"/>
      <c r="S124"/>
      <c r="T124"/>
      <c r="U124"/>
      <c r="V124"/>
      <c r="W124"/>
      <c r="X124"/>
      <c r="Y124"/>
      <c r="Z124"/>
      <c r="AA124"/>
      <c r="AC124" s="106"/>
      <c r="AD124" s="106"/>
    </row>
    <row r="125" spans="1:30" hidden="1" x14ac:dyDescent="0.25">
      <c r="A125"/>
      <c r="B125"/>
      <c r="C125"/>
      <c r="D125"/>
      <c r="E125"/>
      <c r="F125"/>
      <c r="G125"/>
      <c r="H125" s="92"/>
      <c r="I125"/>
      <c r="J125"/>
      <c r="K125"/>
      <c r="L125"/>
      <c r="M125"/>
      <c r="N125"/>
      <c r="O125"/>
      <c r="P125"/>
      <c r="Q125"/>
      <c r="R125"/>
      <c r="S125"/>
      <c r="T125"/>
      <c r="U125"/>
      <c r="V125"/>
      <c r="W125"/>
      <c r="X125"/>
      <c r="Y125"/>
      <c r="Z125"/>
      <c r="AA125"/>
      <c r="AC125" s="106"/>
      <c r="AD125" s="106"/>
    </row>
    <row r="126" spans="1:30" hidden="1" x14ac:dyDescent="0.25">
      <c r="A126"/>
      <c r="B126"/>
      <c r="C126"/>
      <c r="D126"/>
      <c r="E126"/>
      <c r="F126"/>
      <c r="G126"/>
      <c r="H126" s="92"/>
      <c r="I126"/>
      <c r="J126"/>
      <c r="K126"/>
      <c r="L126"/>
      <c r="M126"/>
      <c r="N126"/>
      <c r="O126"/>
      <c r="P126"/>
      <c r="Q126"/>
      <c r="R126"/>
      <c r="S126"/>
      <c r="T126"/>
      <c r="U126"/>
      <c r="V126"/>
      <c r="W126"/>
      <c r="X126"/>
      <c r="Y126"/>
      <c r="Z126"/>
      <c r="AA126"/>
      <c r="AC126" s="106"/>
      <c r="AD126" s="106"/>
    </row>
    <row r="127" spans="1:30" hidden="1" x14ac:dyDescent="0.25">
      <c r="A127"/>
      <c r="B127"/>
      <c r="C127"/>
      <c r="D127"/>
      <c r="E127"/>
      <c r="F127"/>
      <c r="G127"/>
      <c r="H127" s="92"/>
      <c r="I127"/>
      <c r="J127"/>
      <c r="K127"/>
      <c r="L127"/>
      <c r="M127"/>
      <c r="N127"/>
      <c r="O127"/>
      <c r="P127"/>
      <c r="Q127"/>
      <c r="R127"/>
      <c r="S127"/>
      <c r="T127"/>
      <c r="U127"/>
      <c r="V127"/>
      <c r="W127"/>
      <c r="X127"/>
      <c r="Y127"/>
      <c r="Z127"/>
      <c r="AA127"/>
      <c r="AC127" s="106"/>
      <c r="AD127" s="106"/>
    </row>
    <row r="128" spans="1:30" hidden="1" x14ac:dyDescent="0.25">
      <c r="A128"/>
      <c r="B128"/>
      <c r="C128"/>
      <c r="D128"/>
      <c r="E128"/>
      <c r="F128"/>
      <c r="G128"/>
      <c r="H128" s="92"/>
      <c r="I128"/>
      <c r="J128"/>
      <c r="K128"/>
      <c r="L128"/>
      <c r="M128"/>
      <c r="N128"/>
      <c r="O128"/>
      <c r="P128"/>
      <c r="Q128"/>
      <c r="R128"/>
      <c r="S128"/>
      <c r="T128"/>
      <c r="U128"/>
      <c r="V128"/>
      <c r="W128"/>
      <c r="X128"/>
      <c r="Y128"/>
      <c r="Z128"/>
      <c r="AA128"/>
      <c r="AC128" s="106"/>
      <c r="AD128" s="106"/>
    </row>
    <row r="129" spans="1:30" hidden="1" x14ac:dyDescent="0.25">
      <c r="A129"/>
      <c r="B129"/>
      <c r="C129"/>
      <c r="D129"/>
      <c r="E129"/>
      <c r="F129"/>
      <c r="G129"/>
      <c r="H129" s="92"/>
      <c r="I129"/>
      <c r="J129"/>
      <c r="K129"/>
      <c r="L129"/>
      <c r="M129"/>
      <c r="N129"/>
      <c r="O129"/>
      <c r="P129"/>
      <c r="Q129"/>
      <c r="R129"/>
      <c r="S129"/>
      <c r="T129"/>
      <c r="U129"/>
      <c r="V129"/>
      <c r="W129"/>
      <c r="X129"/>
      <c r="Y129"/>
      <c r="Z129"/>
      <c r="AA129"/>
      <c r="AC129" s="106"/>
      <c r="AD129" s="106"/>
    </row>
    <row r="130" spans="1:30" hidden="1" x14ac:dyDescent="0.25">
      <c r="A130"/>
      <c r="B130"/>
      <c r="C130"/>
      <c r="D130"/>
      <c r="E130"/>
      <c r="F130"/>
      <c r="G130"/>
      <c r="H130" s="92"/>
      <c r="I130"/>
      <c r="J130"/>
      <c r="K130"/>
      <c r="L130"/>
      <c r="M130"/>
      <c r="N130"/>
      <c r="O130"/>
      <c r="P130"/>
      <c r="Q130"/>
      <c r="R130"/>
      <c r="S130"/>
      <c r="T130"/>
      <c r="U130"/>
      <c r="V130"/>
      <c r="W130"/>
      <c r="X130"/>
      <c r="Y130"/>
      <c r="Z130"/>
      <c r="AA130"/>
      <c r="AC130" s="106"/>
      <c r="AD130" s="106"/>
    </row>
    <row r="131" spans="1:30" hidden="1" x14ac:dyDescent="0.25">
      <c r="A131"/>
      <c r="B131"/>
      <c r="C131"/>
      <c r="D131"/>
      <c r="E131"/>
      <c r="F131"/>
      <c r="G131"/>
      <c r="H131" s="92"/>
      <c r="I131"/>
      <c r="J131"/>
      <c r="K131"/>
      <c r="L131"/>
      <c r="M131"/>
      <c r="N131"/>
      <c r="O131"/>
      <c r="P131"/>
      <c r="Q131"/>
      <c r="R131"/>
      <c r="S131"/>
      <c r="T131"/>
      <c r="U131"/>
      <c r="V131"/>
      <c r="W131"/>
      <c r="X131"/>
      <c r="Y131"/>
      <c r="Z131"/>
      <c r="AA131"/>
      <c r="AC131" s="106"/>
      <c r="AD131" s="106"/>
    </row>
    <row r="132" spans="1:30" hidden="1" x14ac:dyDescent="0.25">
      <c r="A132"/>
      <c r="B132"/>
      <c r="C132"/>
      <c r="D132"/>
      <c r="E132"/>
      <c r="F132"/>
      <c r="G132"/>
      <c r="H132" s="92"/>
      <c r="I132"/>
      <c r="J132"/>
      <c r="K132"/>
      <c r="L132"/>
      <c r="M132"/>
      <c r="N132"/>
      <c r="O132"/>
      <c r="P132"/>
      <c r="Q132"/>
      <c r="R132"/>
      <c r="S132"/>
      <c r="T132"/>
      <c r="U132"/>
      <c r="V132"/>
      <c r="W132"/>
      <c r="X132"/>
      <c r="Y132"/>
      <c r="Z132"/>
      <c r="AA132"/>
      <c r="AC132" s="106"/>
      <c r="AD132" s="106"/>
    </row>
    <row r="133" spans="1:30" hidden="1" x14ac:dyDescent="0.25">
      <c r="A133"/>
      <c r="B133"/>
      <c r="C133"/>
      <c r="D133"/>
      <c r="E133"/>
      <c r="F133"/>
      <c r="G133"/>
      <c r="H133" s="92"/>
      <c r="I133"/>
      <c r="J133"/>
      <c r="K133"/>
      <c r="L133"/>
      <c r="M133"/>
      <c r="N133"/>
      <c r="O133"/>
      <c r="P133"/>
      <c r="Q133"/>
      <c r="R133"/>
      <c r="S133"/>
      <c r="T133"/>
      <c r="U133"/>
      <c r="V133"/>
      <c r="W133"/>
      <c r="X133"/>
      <c r="Y133"/>
      <c r="Z133"/>
      <c r="AA133"/>
      <c r="AC133" s="106"/>
      <c r="AD133" s="106"/>
    </row>
    <row r="134" spans="1:30" hidden="1" x14ac:dyDescent="0.25">
      <c r="A134"/>
      <c r="B134"/>
      <c r="C134"/>
      <c r="D134"/>
      <c r="E134"/>
      <c r="F134"/>
      <c r="G134"/>
      <c r="H134" s="92"/>
      <c r="I134"/>
      <c r="J134"/>
      <c r="K134"/>
      <c r="L134"/>
      <c r="M134"/>
      <c r="N134"/>
      <c r="O134"/>
      <c r="P134"/>
      <c r="Q134"/>
      <c r="R134"/>
      <c r="S134"/>
      <c r="T134"/>
      <c r="U134"/>
      <c r="V134"/>
      <c r="W134"/>
      <c r="X134"/>
      <c r="Y134"/>
      <c r="Z134"/>
      <c r="AA134"/>
      <c r="AC134" s="106"/>
      <c r="AD134" s="106"/>
    </row>
    <row r="135" spans="1:30" hidden="1" x14ac:dyDescent="0.25">
      <c r="A135"/>
      <c r="B135"/>
      <c r="C135"/>
      <c r="D135"/>
      <c r="E135"/>
      <c r="F135"/>
      <c r="G135"/>
      <c r="H135" s="92"/>
      <c r="I135"/>
      <c r="J135"/>
      <c r="K135"/>
      <c r="L135"/>
      <c r="M135"/>
      <c r="N135"/>
      <c r="O135"/>
      <c r="P135"/>
      <c r="Q135"/>
      <c r="R135"/>
      <c r="S135"/>
      <c r="T135"/>
      <c r="U135"/>
      <c r="V135"/>
      <c r="W135"/>
      <c r="X135"/>
      <c r="Y135"/>
      <c r="Z135"/>
      <c r="AA135"/>
      <c r="AC135" s="106"/>
      <c r="AD135" s="106"/>
    </row>
    <row r="136" spans="1:30" hidden="1" x14ac:dyDescent="0.25">
      <c r="A136"/>
      <c r="B136"/>
      <c r="C136"/>
      <c r="D136"/>
      <c r="E136"/>
      <c r="F136"/>
      <c r="G136"/>
      <c r="H136" s="92"/>
      <c r="I136"/>
      <c r="J136"/>
      <c r="K136"/>
      <c r="L136"/>
      <c r="M136"/>
      <c r="N136"/>
      <c r="O136"/>
      <c r="P136"/>
      <c r="Q136"/>
      <c r="R136"/>
      <c r="S136"/>
      <c r="T136"/>
      <c r="U136"/>
      <c r="V136"/>
      <c r="W136"/>
      <c r="X136"/>
      <c r="Y136"/>
      <c r="Z136"/>
      <c r="AA136"/>
      <c r="AC136" s="106"/>
      <c r="AD136" s="106"/>
    </row>
    <row r="137" spans="1:30" hidden="1" x14ac:dyDescent="0.25">
      <c r="A137"/>
      <c r="B137"/>
      <c r="C137"/>
      <c r="D137"/>
      <c r="E137"/>
      <c r="F137"/>
      <c r="G137"/>
      <c r="H137" s="92"/>
      <c r="I137"/>
      <c r="J137"/>
      <c r="K137"/>
      <c r="L137"/>
      <c r="M137"/>
      <c r="N137"/>
      <c r="O137"/>
      <c r="P137"/>
      <c r="Q137"/>
      <c r="R137"/>
      <c r="S137"/>
      <c r="T137"/>
      <c r="U137"/>
      <c r="V137"/>
      <c r="W137"/>
      <c r="X137"/>
      <c r="Y137"/>
      <c r="Z137"/>
      <c r="AA137"/>
      <c r="AC137" s="106"/>
      <c r="AD137" s="106"/>
    </row>
    <row r="138" spans="1:30" hidden="1" x14ac:dyDescent="0.25">
      <c r="A138"/>
      <c r="B138"/>
      <c r="C138"/>
      <c r="D138"/>
      <c r="E138"/>
      <c r="F138"/>
      <c r="G138"/>
      <c r="H138" s="92"/>
      <c r="I138"/>
      <c r="J138"/>
      <c r="K138"/>
      <c r="L138"/>
      <c r="M138"/>
      <c r="N138"/>
      <c r="O138"/>
      <c r="P138"/>
      <c r="Q138"/>
      <c r="R138"/>
      <c r="S138"/>
      <c r="T138"/>
      <c r="U138"/>
      <c r="V138"/>
      <c r="W138"/>
      <c r="X138"/>
      <c r="Y138"/>
      <c r="Z138"/>
      <c r="AA138"/>
      <c r="AC138" s="106"/>
      <c r="AD138" s="106"/>
    </row>
    <row r="139" spans="1:30" hidden="1" x14ac:dyDescent="0.25">
      <c r="A139"/>
      <c r="B139"/>
      <c r="C139"/>
      <c r="D139"/>
      <c r="E139"/>
      <c r="F139"/>
      <c r="G139"/>
      <c r="H139" s="92"/>
      <c r="I139"/>
      <c r="J139"/>
      <c r="K139"/>
      <c r="L139"/>
      <c r="M139"/>
      <c r="N139"/>
      <c r="O139"/>
      <c r="P139"/>
      <c r="Q139"/>
      <c r="R139"/>
      <c r="S139"/>
      <c r="T139"/>
      <c r="U139"/>
      <c r="V139"/>
      <c r="W139"/>
      <c r="X139"/>
      <c r="Y139"/>
      <c r="Z139"/>
      <c r="AA139"/>
      <c r="AC139" s="106"/>
      <c r="AD139" s="106"/>
    </row>
    <row r="140" spans="1:30" hidden="1" x14ac:dyDescent="0.25">
      <c r="A140"/>
      <c r="B140"/>
      <c r="C140"/>
      <c r="D140"/>
      <c r="E140"/>
      <c r="F140"/>
      <c r="G140"/>
      <c r="H140" s="92"/>
      <c r="I140"/>
      <c r="J140"/>
      <c r="K140"/>
      <c r="L140"/>
      <c r="M140"/>
      <c r="N140"/>
      <c r="O140"/>
      <c r="P140"/>
      <c r="Q140"/>
      <c r="R140"/>
      <c r="S140"/>
      <c r="T140"/>
      <c r="U140"/>
      <c r="V140"/>
      <c r="W140"/>
      <c r="X140"/>
      <c r="Y140"/>
      <c r="Z140"/>
      <c r="AA140"/>
      <c r="AC140" s="106"/>
      <c r="AD140" s="106"/>
    </row>
    <row r="141" spans="1:30" hidden="1" x14ac:dyDescent="0.25">
      <c r="A141"/>
      <c r="B141"/>
      <c r="C141"/>
      <c r="D141"/>
      <c r="E141"/>
      <c r="F141"/>
      <c r="G141"/>
      <c r="H141" s="92"/>
      <c r="I141"/>
      <c r="J141"/>
      <c r="K141"/>
      <c r="L141"/>
      <c r="M141"/>
      <c r="N141"/>
      <c r="O141"/>
      <c r="P141"/>
      <c r="Q141"/>
      <c r="R141"/>
      <c r="S141"/>
      <c r="T141"/>
      <c r="U141"/>
      <c r="V141"/>
      <c r="W141"/>
      <c r="X141"/>
      <c r="Y141"/>
      <c r="Z141"/>
      <c r="AA141"/>
      <c r="AC141" s="106"/>
      <c r="AD141" s="106"/>
    </row>
    <row r="142" spans="1:30" hidden="1" x14ac:dyDescent="0.25">
      <c r="A142"/>
      <c r="B142"/>
      <c r="C142"/>
      <c r="D142"/>
      <c r="E142"/>
      <c r="F142"/>
      <c r="G142"/>
      <c r="H142" s="92"/>
      <c r="I142"/>
      <c r="J142"/>
      <c r="K142"/>
      <c r="L142"/>
      <c r="M142"/>
      <c r="N142"/>
      <c r="O142"/>
      <c r="P142"/>
      <c r="Q142"/>
      <c r="R142"/>
      <c r="S142"/>
      <c r="T142"/>
      <c r="U142"/>
      <c r="V142"/>
      <c r="W142"/>
      <c r="X142"/>
      <c r="Y142"/>
      <c r="Z142"/>
      <c r="AA142"/>
      <c r="AC142" s="106"/>
      <c r="AD142" s="106"/>
    </row>
    <row r="143" spans="1:30" hidden="1" x14ac:dyDescent="0.25">
      <c r="A143"/>
      <c r="B143"/>
      <c r="C143"/>
      <c r="D143"/>
      <c r="E143"/>
      <c r="F143"/>
      <c r="G143"/>
      <c r="H143" s="92"/>
      <c r="I143"/>
      <c r="J143"/>
      <c r="K143"/>
      <c r="L143"/>
      <c r="M143"/>
      <c r="N143"/>
      <c r="O143"/>
      <c r="P143"/>
      <c r="Q143"/>
      <c r="R143"/>
      <c r="S143"/>
      <c r="T143"/>
      <c r="U143"/>
      <c r="V143"/>
      <c r="W143"/>
      <c r="X143"/>
      <c r="Y143"/>
      <c r="Z143"/>
      <c r="AA143"/>
      <c r="AC143" s="106"/>
      <c r="AD143" s="106"/>
    </row>
    <row r="144" spans="1:30" hidden="1" x14ac:dyDescent="0.25">
      <c r="A144"/>
      <c r="B144"/>
      <c r="C144"/>
      <c r="D144"/>
      <c r="E144"/>
      <c r="F144"/>
      <c r="G144"/>
      <c r="H144" s="92"/>
      <c r="I144"/>
      <c r="J144"/>
      <c r="K144"/>
      <c r="L144"/>
      <c r="M144"/>
      <c r="N144"/>
      <c r="O144"/>
      <c r="P144"/>
      <c r="Q144"/>
      <c r="R144"/>
      <c r="S144"/>
      <c r="T144"/>
      <c r="U144"/>
      <c r="V144"/>
      <c r="W144"/>
      <c r="X144"/>
      <c r="Y144"/>
      <c r="Z144"/>
      <c r="AA144"/>
      <c r="AC144" s="106"/>
      <c r="AD144" s="106"/>
    </row>
    <row r="145" spans="1:30" hidden="1" x14ac:dyDescent="0.25">
      <c r="A145"/>
      <c r="B145"/>
      <c r="C145"/>
      <c r="D145"/>
      <c r="E145"/>
      <c r="F145"/>
      <c r="G145"/>
      <c r="H145" s="92"/>
      <c r="I145"/>
      <c r="J145"/>
      <c r="K145"/>
      <c r="L145"/>
      <c r="M145"/>
      <c r="N145"/>
      <c r="O145"/>
      <c r="P145"/>
      <c r="Q145"/>
      <c r="R145"/>
      <c r="S145"/>
      <c r="T145"/>
      <c r="U145"/>
      <c r="V145"/>
      <c r="W145"/>
      <c r="X145"/>
      <c r="Y145"/>
      <c r="Z145"/>
      <c r="AA145"/>
      <c r="AC145" s="106"/>
      <c r="AD145" s="106"/>
    </row>
    <row r="146" spans="1:30" hidden="1" x14ac:dyDescent="0.25">
      <c r="A146"/>
      <c r="B146"/>
      <c r="C146"/>
      <c r="D146"/>
      <c r="E146"/>
      <c r="F146"/>
      <c r="G146"/>
      <c r="H146" s="92"/>
      <c r="I146"/>
      <c r="J146"/>
      <c r="K146"/>
      <c r="L146"/>
      <c r="M146"/>
      <c r="N146"/>
      <c r="O146"/>
      <c r="P146"/>
      <c r="Q146"/>
      <c r="R146"/>
      <c r="S146"/>
      <c r="T146"/>
      <c r="U146"/>
      <c r="V146"/>
      <c r="W146"/>
      <c r="X146"/>
      <c r="Y146"/>
      <c r="Z146"/>
      <c r="AA146"/>
      <c r="AC146" s="106"/>
      <c r="AD146" s="106"/>
    </row>
    <row r="147" spans="1:30" hidden="1" x14ac:dyDescent="0.25">
      <c r="A147"/>
      <c r="B147"/>
      <c r="C147"/>
      <c r="D147"/>
      <c r="E147"/>
      <c r="F147"/>
      <c r="G147"/>
      <c r="H147" s="92"/>
      <c r="I147"/>
      <c r="J147"/>
      <c r="K147"/>
      <c r="L147"/>
      <c r="M147"/>
      <c r="N147"/>
      <c r="O147"/>
      <c r="P147"/>
      <c r="Q147"/>
      <c r="R147"/>
      <c r="S147"/>
      <c r="T147"/>
      <c r="U147"/>
      <c r="V147"/>
      <c r="W147"/>
      <c r="X147"/>
      <c r="Y147"/>
      <c r="Z147"/>
      <c r="AA147"/>
      <c r="AC147" s="106"/>
      <c r="AD147" s="106"/>
    </row>
    <row r="148" spans="1:30" hidden="1" x14ac:dyDescent="0.25">
      <c r="A148"/>
      <c r="B148"/>
      <c r="C148"/>
      <c r="D148"/>
      <c r="E148"/>
      <c r="F148"/>
      <c r="G148"/>
      <c r="H148" s="92"/>
      <c r="I148"/>
      <c r="J148"/>
      <c r="K148"/>
      <c r="L148"/>
      <c r="M148"/>
      <c r="N148"/>
      <c r="O148"/>
      <c r="P148"/>
      <c r="Q148"/>
      <c r="R148"/>
      <c r="S148"/>
      <c r="T148"/>
      <c r="U148"/>
      <c r="V148"/>
      <c r="W148"/>
      <c r="X148"/>
      <c r="Y148"/>
      <c r="Z148"/>
      <c r="AA148"/>
      <c r="AC148" s="106"/>
      <c r="AD148" s="106"/>
    </row>
    <row r="149" spans="1:30" hidden="1" x14ac:dyDescent="0.25">
      <c r="A149"/>
      <c r="B149"/>
      <c r="C149"/>
      <c r="D149"/>
      <c r="E149"/>
      <c r="F149"/>
      <c r="G149"/>
      <c r="H149" s="92"/>
      <c r="I149"/>
      <c r="J149"/>
      <c r="K149"/>
      <c r="L149"/>
      <c r="M149"/>
      <c r="N149"/>
      <c r="O149"/>
      <c r="P149"/>
      <c r="Q149"/>
      <c r="R149"/>
      <c r="S149"/>
      <c r="T149"/>
      <c r="U149"/>
      <c r="V149"/>
      <c r="W149"/>
      <c r="X149"/>
      <c r="Y149"/>
      <c r="Z149"/>
      <c r="AA149"/>
      <c r="AC149" s="106"/>
      <c r="AD149" s="106"/>
    </row>
    <row r="150" spans="1:30" hidden="1" x14ac:dyDescent="0.25">
      <c r="A150"/>
      <c r="B150"/>
      <c r="C150"/>
      <c r="D150"/>
      <c r="E150"/>
      <c r="F150"/>
      <c r="G150"/>
      <c r="H150" s="92"/>
      <c r="I150"/>
      <c r="J150"/>
      <c r="K150"/>
      <c r="L150"/>
      <c r="M150"/>
      <c r="N150"/>
      <c r="O150"/>
      <c r="P150"/>
      <c r="Q150"/>
      <c r="R150"/>
      <c r="S150"/>
      <c r="T150"/>
      <c r="U150"/>
      <c r="V150"/>
      <c r="W150"/>
      <c r="X150"/>
      <c r="Y150"/>
      <c r="Z150"/>
      <c r="AA150"/>
      <c r="AC150" s="106"/>
      <c r="AD150" s="106"/>
    </row>
    <row r="151" spans="1:30" hidden="1" x14ac:dyDescent="0.25">
      <c r="A151"/>
      <c r="B151"/>
      <c r="C151"/>
      <c r="D151"/>
      <c r="E151"/>
      <c r="F151"/>
      <c r="G151"/>
      <c r="H151" s="92"/>
      <c r="I151"/>
      <c r="J151"/>
      <c r="K151"/>
      <c r="L151"/>
      <c r="M151"/>
      <c r="N151"/>
      <c r="O151"/>
      <c r="P151"/>
      <c r="Q151"/>
      <c r="R151"/>
      <c r="S151"/>
      <c r="T151"/>
      <c r="U151"/>
      <c r="V151"/>
      <c r="W151"/>
      <c r="X151"/>
      <c r="Y151"/>
      <c r="Z151"/>
      <c r="AA151"/>
      <c r="AC151" s="106"/>
      <c r="AD151" s="106"/>
    </row>
    <row r="152" spans="1:30" hidden="1" x14ac:dyDescent="0.25">
      <c r="A152"/>
      <c r="B152"/>
      <c r="C152"/>
      <c r="D152"/>
      <c r="E152"/>
      <c r="F152"/>
      <c r="G152"/>
      <c r="H152" s="92"/>
      <c r="I152"/>
      <c r="J152"/>
      <c r="K152"/>
      <c r="L152"/>
      <c r="M152"/>
      <c r="N152"/>
      <c r="O152"/>
      <c r="P152"/>
      <c r="Q152"/>
      <c r="R152"/>
      <c r="S152"/>
      <c r="T152"/>
      <c r="U152"/>
      <c r="V152"/>
      <c r="W152"/>
      <c r="X152"/>
      <c r="Y152"/>
      <c r="Z152"/>
      <c r="AA152"/>
      <c r="AC152" s="106"/>
      <c r="AD152" s="106"/>
    </row>
    <row r="153" spans="1:30" hidden="1" x14ac:dyDescent="0.25">
      <c r="A153"/>
      <c r="B153"/>
      <c r="C153"/>
      <c r="D153"/>
      <c r="E153"/>
      <c r="F153"/>
      <c r="G153"/>
      <c r="H153" s="92"/>
      <c r="I153"/>
      <c r="J153"/>
      <c r="K153"/>
      <c r="L153"/>
      <c r="M153"/>
      <c r="N153"/>
      <c r="O153"/>
      <c r="P153"/>
      <c r="Q153"/>
      <c r="R153"/>
      <c r="S153"/>
      <c r="T153"/>
      <c r="U153"/>
      <c r="V153"/>
      <c r="W153"/>
      <c r="X153"/>
      <c r="Y153"/>
      <c r="Z153"/>
      <c r="AA153"/>
      <c r="AC153" s="106"/>
      <c r="AD153" s="106"/>
    </row>
    <row r="154" spans="1:30" hidden="1" x14ac:dyDescent="0.25">
      <c r="A154"/>
      <c r="B154"/>
      <c r="C154"/>
      <c r="D154"/>
      <c r="E154"/>
      <c r="F154"/>
      <c r="G154"/>
      <c r="H154" s="92"/>
      <c r="I154"/>
      <c r="J154"/>
      <c r="K154"/>
      <c r="L154"/>
      <c r="M154"/>
      <c r="N154"/>
      <c r="O154"/>
      <c r="P154"/>
      <c r="Q154"/>
      <c r="R154"/>
      <c r="S154"/>
      <c r="T154"/>
      <c r="U154"/>
      <c r="V154"/>
      <c r="W154"/>
      <c r="X154"/>
      <c r="Y154"/>
      <c r="Z154"/>
      <c r="AA154"/>
      <c r="AC154" s="106"/>
      <c r="AD154" s="106"/>
    </row>
    <row r="155" spans="1:30" hidden="1" x14ac:dyDescent="0.25">
      <c r="A155"/>
      <c r="B155"/>
      <c r="C155"/>
      <c r="D155"/>
      <c r="E155"/>
      <c r="F155"/>
      <c r="G155"/>
      <c r="H155" s="92"/>
      <c r="I155"/>
      <c r="J155"/>
      <c r="K155"/>
      <c r="L155"/>
      <c r="M155"/>
      <c r="N155"/>
      <c r="O155"/>
      <c r="P155"/>
      <c r="Q155"/>
      <c r="R155"/>
      <c r="S155"/>
      <c r="T155"/>
      <c r="U155"/>
      <c r="V155"/>
      <c r="W155"/>
      <c r="X155"/>
      <c r="Y155"/>
      <c r="Z155"/>
      <c r="AA155"/>
      <c r="AC155" s="106"/>
      <c r="AD155" s="106"/>
    </row>
    <row r="156" spans="1:30" hidden="1" x14ac:dyDescent="0.25">
      <c r="A156"/>
      <c r="B156"/>
      <c r="C156"/>
      <c r="D156"/>
      <c r="E156"/>
      <c r="F156"/>
      <c r="G156"/>
      <c r="H156" s="92"/>
      <c r="I156"/>
      <c r="J156"/>
      <c r="K156"/>
      <c r="L156"/>
      <c r="M156"/>
      <c r="N156"/>
      <c r="O156"/>
      <c r="P156"/>
      <c r="Q156"/>
      <c r="R156"/>
      <c r="S156"/>
      <c r="T156"/>
      <c r="U156"/>
      <c r="V156"/>
      <c r="W156"/>
      <c r="X156"/>
      <c r="Y156"/>
      <c r="Z156"/>
      <c r="AA156"/>
      <c r="AC156" s="106"/>
      <c r="AD156" s="106"/>
    </row>
    <row r="157" spans="1:30" hidden="1" x14ac:dyDescent="0.25">
      <c r="A157"/>
      <c r="B157"/>
      <c r="C157"/>
      <c r="D157"/>
      <c r="E157"/>
      <c r="F157"/>
      <c r="G157"/>
      <c r="H157" s="92"/>
      <c r="I157"/>
      <c r="J157"/>
      <c r="K157"/>
      <c r="L157"/>
      <c r="M157"/>
      <c r="N157"/>
      <c r="O157"/>
      <c r="P157"/>
      <c r="Q157"/>
      <c r="R157"/>
      <c r="S157"/>
      <c r="T157"/>
      <c r="U157"/>
      <c r="V157"/>
      <c r="W157"/>
      <c r="X157"/>
      <c r="Y157"/>
      <c r="Z157"/>
      <c r="AA157"/>
      <c r="AC157" s="106"/>
      <c r="AD157" s="106"/>
    </row>
    <row r="158" spans="1:30" hidden="1" x14ac:dyDescent="0.25">
      <c r="A158"/>
      <c r="B158"/>
      <c r="C158"/>
      <c r="D158"/>
      <c r="E158"/>
      <c r="F158"/>
      <c r="G158"/>
      <c r="H158" s="92"/>
      <c r="I158"/>
      <c r="J158"/>
      <c r="K158"/>
      <c r="L158"/>
      <c r="M158"/>
      <c r="N158"/>
      <c r="O158"/>
      <c r="P158"/>
      <c r="Q158"/>
      <c r="R158"/>
      <c r="S158"/>
      <c r="T158"/>
      <c r="U158"/>
      <c r="V158"/>
      <c r="W158"/>
      <c r="X158"/>
      <c r="Y158"/>
      <c r="Z158"/>
      <c r="AA158"/>
      <c r="AC158" s="106"/>
      <c r="AD158" s="106"/>
    </row>
    <row r="159" spans="1:30" hidden="1" x14ac:dyDescent="0.25">
      <c r="A159"/>
      <c r="B159"/>
      <c r="C159"/>
      <c r="D159"/>
      <c r="E159"/>
      <c r="F159"/>
      <c r="G159"/>
      <c r="H159" s="92"/>
      <c r="I159"/>
      <c r="J159"/>
      <c r="K159"/>
      <c r="L159"/>
      <c r="M159"/>
      <c r="N159"/>
      <c r="O159"/>
      <c r="P159"/>
      <c r="Q159"/>
      <c r="R159"/>
      <c r="S159"/>
      <c r="T159"/>
      <c r="U159"/>
      <c r="V159"/>
      <c r="W159"/>
      <c r="X159"/>
      <c r="Y159"/>
      <c r="Z159"/>
      <c r="AA159"/>
      <c r="AC159" s="106"/>
      <c r="AD159" s="106"/>
    </row>
    <row r="160" spans="1:30" hidden="1" x14ac:dyDescent="0.25">
      <c r="A160"/>
      <c r="B160"/>
      <c r="C160"/>
      <c r="D160"/>
      <c r="E160"/>
      <c r="F160"/>
      <c r="G160"/>
      <c r="H160" s="92"/>
      <c r="I160"/>
      <c r="J160"/>
      <c r="K160"/>
      <c r="L160"/>
      <c r="M160"/>
      <c r="N160"/>
      <c r="O160"/>
      <c r="P160"/>
      <c r="Q160"/>
      <c r="R160"/>
      <c r="S160"/>
      <c r="T160"/>
      <c r="U160"/>
      <c r="V160"/>
      <c r="W160"/>
      <c r="X160"/>
      <c r="Y160"/>
      <c r="Z160"/>
      <c r="AA160"/>
      <c r="AC160" s="106"/>
      <c r="AD160" s="106"/>
    </row>
    <row r="161" spans="1:30" hidden="1" x14ac:dyDescent="0.25">
      <c r="A161"/>
      <c r="B161"/>
      <c r="C161"/>
      <c r="D161"/>
      <c r="E161"/>
      <c r="F161"/>
      <c r="G161"/>
      <c r="H161" s="92"/>
      <c r="I161"/>
      <c r="J161"/>
      <c r="K161"/>
      <c r="L161"/>
      <c r="M161"/>
      <c r="N161"/>
      <c r="O161"/>
      <c r="P161"/>
      <c r="Q161"/>
      <c r="R161"/>
      <c r="S161"/>
      <c r="T161"/>
      <c r="U161"/>
      <c r="V161"/>
      <c r="W161"/>
      <c r="X161"/>
      <c r="Y161"/>
      <c r="Z161"/>
      <c r="AA161"/>
      <c r="AC161" s="106"/>
      <c r="AD161" s="106"/>
    </row>
    <row r="162" spans="1:30" hidden="1" x14ac:dyDescent="0.25">
      <c r="A162"/>
      <c r="B162"/>
      <c r="C162"/>
      <c r="D162"/>
      <c r="E162"/>
      <c r="F162"/>
      <c r="G162"/>
      <c r="H162" s="92"/>
      <c r="I162"/>
      <c r="J162"/>
      <c r="K162"/>
      <c r="L162"/>
      <c r="M162"/>
      <c r="N162"/>
      <c r="O162"/>
      <c r="P162"/>
      <c r="Q162"/>
      <c r="R162"/>
      <c r="S162"/>
      <c r="T162"/>
      <c r="U162"/>
      <c r="V162"/>
      <c r="W162"/>
      <c r="X162"/>
      <c r="Y162"/>
      <c r="Z162"/>
      <c r="AA162"/>
      <c r="AC162" s="106"/>
      <c r="AD162" s="106"/>
    </row>
    <row r="163" spans="1:30" hidden="1" x14ac:dyDescent="0.25">
      <c r="A163"/>
      <c r="B163"/>
      <c r="C163"/>
      <c r="D163"/>
      <c r="E163"/>
      <c r="F163"/>
      <c r="G163"/>
      <c r="H163" s="92"/>
      <c r="I163"/>
      <c r="J163"/>
      <c r="K163"/>
      <c r="L163"/>
      <c r="M163"/>
      <c r="N163"/>
      <c r="O163"/>
      <c r="P163"/>
      <c r="Q163"/>
      <c r="R163"/>
      <c r="S163"/>
      <c r="T163"/>
      <c r="U163"/>
      <c r="V163"/>
      <c r="W163"/>
      <c r="X163"/>
      <c r="Y163"/>
      <c r="Z163"/>
      <c r="AA163"/>
      <c r="AC163" s="106"/>
      <c r="AD163" s="106"/>
    </row>
    <row r="164" spans="1:30" hidden="1" x14ac:dyDescent="0.25">
      <c r="A164"/>
      <c r="B164"/>
      <c r="C164"/>
      <c r="D164"/>
      <c r="E164"/>
      <c r="F164"/>
      <c r="G164"/>
      <c r="H164" s="92"/>
      <c r="I164"/>
      <c r="J164"/>
      <c r="K164"/>
      <c r="L164"/>
      <c r="M164"/>
      <c r="N164"/>
      <c r="O164"/>
      <c r="P164"/>
      <c r="Q164"/>
      <c r="R164"/>
      <c r="S164"/>
      <c r="T164"/>
      <c r="U164"/>
      <c r="V164"/>
      <c r="W164"/>
      <c r="X164"/>
      <c r="Y164"/>
      <c r="Z164"/>
      <c r="AA164"/>
      <c r="AC164" s="106"/>
      <c r="AD164" s="106"/>
    </row>
    <row r="165" spans="1:30" hidden="1" x14ac:dyDescent="0.25">
      <c r="A165"/>
      <c r="B165"/>
      <c r="C165"/>
      <c r="D165"/>
      <c r="E165"/>
      <c r="F165"/>
      <c r="G165"/>
      <c r="H165" s="92"/>
      <c r="I165"/>
      <c r="J165"/>
      <c r="K165"/>
      <c r="L165"/>
      <c r="M165"/>
      <c r="N165"/>
      <c r="O165"/>
      <c r="P165"/>
      <c r="Q165"/>
      <c r="R165"/>
      <c r="S165"/>
      <c r="T165"/>
      <c r="U165"/>
      <c r="V165"/>
      <c r="W165"/>
      <c r="X165"/>
      <c r="Y165"/>
      <c r="Z165"/>
      <c r="AA165"/>
      <c r="AC165" s="106"/>
      <c r="AD165" s="106"/>
    </row>
    <row r="166" spans="1:30" hidden="1" x14ac:dyDescent="0.25">
      <c r="A166"/>
      <c r="B166"/>
      <c r="C166"/>
      <c r="D166"/>
      <c r="E166"/>
      <c r="F166"/>
      <c r="G166"/>
      <c r="H166" s="92"/>
      <c r="I166"/>
      <c r="J166"/>
      <c r="K166"/>
      <c r="L166"/>
      <c r="M166"/>
      <c r="N166"/>
      <c r="O166"/>
      <c r="P166"/>
      <c r="Q166"/>
      <c r="R166"/>
      <c r="S166"/>
      <c r="T166"/>
      <c r="U166"/>
      <c r="V166"/>
      <c r="W166"/>
      <c r="X166"/>
      <c r="Y166"/>
      <c r="Z166"/>
      <c r="AA166"/>
      <c r="AC166" s="106"/>
      <c r="AD166" s="106"/>
    </row>
    <row r="167" spans="1:30" hidden="1" x14ac:dyDescent="0.25">
      <c r="A167"/>
      <c r="B167"/>
      <c r="C167"/>
      <c r="D167"/>
      <c r="E167"/>
      <c r="F167"/>
      <c r="G167"/>
      <c r="H167" s="92"/>
      <c r="I167"/>
      <c r="J167"/>
      <c r="K167"/>
      <c r="L167"/>
      <c r="M167"/>
      <c r="N167"/>
      <c r="O167"/>
      <c r="P167"/>
      <c r="Q167"/>
      <c r="R167"/>
      <c r="S167"/>
      <c r="T167"/>
      <c r="U167"/>
      <c r="V167"/>
      <c r="W167"/>
      <c r="X167"/>
      <c r="Y167"/>
      <c r="Z167"/>
      <c r="AA167"/>
      <c r="AC167" s="106"/>
      <c r="AD167" s="106"/>
    </row>
    <row r="168" spans="1:30" hidden="1" x14ac:dyDescent="0.25">
      <c r="A168"/>
      <c r="B168"/>
      <c r="C168"/>
      <c r="D168"/>
      <c r="E168"/>
      <c r="F168"/>
      <c r="G168"/>
      <c r="H168" s="92"/>
      <c r="I168"/>
      <c r="J168"/>
      <c r="K168"/>
      <c r="L168"/>
      <c r="M168"/>
      <c r="N168"/>
      <c r="O168"/>
      <c r="P168"/>
      <c r="Q168"/>
      <c r="R168"/>
      <c r="S168"/>
      <c r="T168"/>
      <c r="U168"/>
      <c r="V168"/>
      <c r="W168"/>
      <c r="X168"/>
      <c r="Y168"/>
      <c r="Z168"/>
      <c r="AA168"/>
      <c r="AC168" s="106"/>
      <c r="AD168" s="106"/>
    </row>
    <row r="169" spans="1:30" hidden="1" x14ac:dyDescent="0.25">
      <c r="A169"/>
      <c r="B169"/>
      <c r="C169"/>
      <c r="D169"/>
      <c r="E169"/>
      <c r="F169"/>
      <c r="G169"/>
      <c r="H169" s="92"/>
      <c r="I169"/>
      <c r="J169"/>
      <c r="K169"/>
      <c r="L169"/>
      <c r="M169"/>
      <c r="N169"/>
      <c r="O169"/>
      <c r="P169"/>
      <c r="Q169"/>
      <c r="R169"/>
      <c r="S169"/>
      <c r="T169"/>
      <c r="U169"/>
      <c r="V169"/>
      <c r="W169"/>
      <c r="X169"/>
      <c r="Y169"/>
      <c r="Z169"/>
      <c r="AA169"/>
      <c r="AC169" s="106"/>
      <c r="AD169" s="106"/>
    </row>
    <row r="170" spans="1:30" hidden="1" x14ac:dyDescent="0.25">
      <c r="A170"/>
      <c r="B170"/>
      <c r="C170"/>
      <c r="D170"/>
      <c r="E170"/>
      <c r="F170"/>
      <c r="G170"/>
      <c r="H170" s="92"/>
      <c r="I170"/>
      <c r="J170"/>
      <c r="K170"/>
      <c r="L170"/>
      <c r="M170"/>
      <c r="N170"/>
      <c r="O170"/>
      <c r="P170"/>
      <c r="Q170"/>
      <c r="R170"/>
      <c r="S170"/>
      <c r="T170"/>
      <c r="U170"/>
      <c r="V170"/>
      <c r="W170"/>
      <c r="X170"/>
      <c r="Y170"/>
      <c r="Z170"/>
      <c r="AA170"/>
      <c r="AC170" s="106"/>
      <c r="AD170" s="106"/>
    </row>
    <row r="171" spans="1:30" hidden="1" x14ac:dyDescent="0.25">
      <c r="A171"/>
      <c r="B171"/>
      <c r="C171"/>
      <c r="D171"/>
      <c r="E171"/>
      <c r="F171"/>
      <c r="G171"/>
      <c r="H171" s="92"/>
      <c r="I171"/>
      <c r="J171"/>
      <c r="K171"/>
      <c r="L171"/>
      <c r="M171"/>
      <c r="N171"/>
      <c r="O171"/>
      <c r="P171"/>
      <c r="Q171"/>
      <c r="R171"/>
      <c r="S171"/>
      <c r="T171"/>
      <c r="U171"/>
      <c r="V171"/>
      <c r="W171"/>
      <c r="X171"/>
      <c r="Y171"/>
      <c r="Z171"/>
      <c r="AA171"/>
      <c r="AC171" s="106"/>
      <c r="AD171" s="106"/>
    </row>
    <row r="172" spans="1:30" hidden="1" x14ac:dyDescent="0.25">
      <c r="A172"/>
      <c r="B172"/>
      <c r="C172"/>
      <c r="D172"/>
      <c r="E172"/>
      <c r="F172"/>
      <c r="G172"/>
      <c r="H172" s="92"/>
      <c r="I172"/>
      <c r="J172"/>
      <c r="K172"/>
      <c r="L172"/>
      <c r="M172"/>
      <c r="N172"/>
      <c r="O172"/>
      <c r="P172"/>
      <c r="Q172"/>
      <c r="R172"/>
      <c r="S172"/>
      <c r="T172"/>
      <c r="U172"/>
      <c r="V172"/>
      <c r="W172"/>
      <c r="X172"/>
      <c r="Y172"/>
      <c r="Z172"/>
      <c r="AA172"/>
      <c r="AC172" s="106"/>
      <c r="AD172" s="106"/>
    </row>
    <row r="173" spans="1:30" hidden="1" x14ac:dyDescent="0.25">
      <c r="A173"/>
      <c r="B173"/>
      <c r="C173"/>
      <c r="D173"/>
      <c r="E173"/>
      <c r="F173"/>
      <c r="G173"/>
      <c r="H173" s="92"/>
      <c r="I173"/>
      <c r="J173"/>
      <c r="K173"/>
      <c r="L173"/>
      <c r="M173"/>
      <c r="N173"/>
      <c r="O173"/>
      <c r="P173"/>
      <c r="Q173"/>
      <c r="R173"/>
      <c r="S173"/>
      <c r="T173"/>
      <c r="U173"/>
      <c r="V173"/>
      <c r="W173"/>
      <c r="X173"/>
      <c r="Y173"/>
      <c r="Z173"/>
      <c r="AA173"/>
      <c r="AC173" s="106"/>
      <c r="AD173" s="106"/>
    </row>
    <row r="174" spans="1:30" hidden="1" x14ac:dyDescent="0.25">
      <c r="A174"/>
      <c r="B174"/>
      <c r="C174"/>
      <c r="D174"/>
      <c r="E174"/>
      <c r="F174"/>
      <c r="G174"/>
      <c r="H174" s="92"/>
      <c r="I174"/>
      <c r="J174"/>
      <c r="K174"/>
      <c r="L174"/>
      <c r="M174"/>
      <c r="N174"/>
      <c r="O174"/>
      <c r="P174"/>
      <c r="Q174"/>
      <c r="R174"/>
      <c r="S174"/>
      <c r="T174"/>
      <c r="U174"/>
      <c r="V174"/>
      <c r="W174"/>
      <c r="X174"/>
      <c r="Y174"/>
      <c r="Z174"/>
      <c r="AA174"/>
      <c r="AC174" s="106"/>
      <c r="AD174" s="106"/>
    </row>
    <row r="175" spans="1:30" hidden="1" x14ac:dyDescent="0.25">
      <c r="A175"/>
      <c r="B175"/>
      <c r="C175"/>
      <c r="D175"/>
      <c r="E175"/>
      <c r="F175"/>
      <c r="G175"/>
      <c r="H175" s="92"/>
      <c r="I175"/>
      <c r="J175"/>
      <c r="K175"/>
      <c r="L175"/>
      <c r="M175"/>
      <c r="N175"/>
      <c r="O175"/>
      <c r="P175"/>
      <c r="Q175"/>
      <c r="R175"/>
      <c r="S175"/>
      <c r="T175"/>
      <c r="U175"/>
      <c r="V175"/>
      <c r="W175"/>
      <c r="X175"/>
      <c r="Y175"/>
      <c r="Z175"/>
      <c r="AA175"/>
      <c r="AC175" s="106"/>
      <c r="AD175" s="106"/>
    </row>
    <row r="176" spans="1:30" hidden="1" x14ac:dyDescent="0.25">
      <c r="A176"/>
      <c r="B176"/>
      <c r="C176"/>
      <c r="D176"/>
      <c r="E176"/>
      <c r="F176"/>
      <c r="G176"/>
      <c r="H176" s="92"/>
      <c r="I176"/>
      <c r="J176"/>
      <c r="K176"/>
      <c r="L176"/>
      <c r="M176"/>
      <c r="N176"/>
      <c r="O176"/>
      <c r="P176"/>
      <c r="Q176"/>
      <c r="R176"/>
      <c r="S176"/>
      <c r="T176"/>
      <c r="U176"/>
      <c r="V176"/>
      <c r="W176"/>
      <c r="X176"/>
      <c r="Y176"/>
      <c r="Z176"/>
      <c r="AA176"/>
      <c r="AC176" s="106"/>
      <c r="AD176" s="106"/>
    </row>
    <row r="177" spans="1:30" hidden="1" x14ac:dyDescent="0.25">
      <c r="A177"/>
      <c r="B177"/>
      <c r="C177"/>
      <c r="D177"/>
      <c r="E177"/>
      <c r="F177"/>
      <c r="G177"/>
      <c r="H177" s="92"/>
      <c r="I177"/>
      <c r="J177"/>
      <c r="K177"/>
      <c r="L177"/>
      <c r="M177"/>
      <c r="N177"/>
      <c r="O177"/>
      <c r="P177"/>
      <c r="Q177"/>
      <c r="R177"/>
      <c r="S177"/>
      <c r="T177"/>
      <c r="U177"/>
      <c r="V177"/>
      <c r="W177"/>
      <c r="X177"/>
      <c r="Y177"/>
      <c r="Z177"/>
      <c r="AA177"/>
      <c r="AC177" s="106"/>
      <c r="AD177" s="106"/>
    </row>
    <row r="178" spans="1:30" hidden="1" x14ac:dyDescent="0.25">
      <c r="A178"/>
      <c r="B178"/>
      <c r="C178"/>
      <c r="D178"/>
      <c r="E178"/>
      <c r="F178"/>
      <c r="G178"/>
      <c r="H178" s="92"/>
      <c r="I178"/>
      <c r="J178"/>
      <c r="K178"/>
      <c r="L178"/>
      <c r="M178"/>
      <c r="N178"/>
      <c r="O178"/>
      <c r="P178"/>
      <c r="Q178"/>
      <c r="R178"/>
      <c r="S178"/>
      <c r="T178"/>
      <c r="U178"/>
      <c r="V178"/>
      <c r="W178"/>
      <c r="X178"/>
      <c r="Y178"/>
      <c r="Z178"/>
      <c r="AA178"/>
      <c r="AC178" s="106"/>
      <c r="AD178" s="106"/>
    </row>
    <row r="179" spans="1:30" hidden="1" x14ac:dyDescent="0.25">
      <c r="A179"/>
      <c r="B179"/>
      <c r="C179"/>
      <c r="D179"/>
      <c r="E179"/>
      <c r="F179"/>
      <c r="G179"/>
      <c r="H179" s="92"/>
      <c r="I179"/>
      <c r="J179"/>
      <c r="K179"/>
      <c r="L179"/>
      <c r="M179"/>
      <c r="N179"/>
      <c r="O179"/>
      <c r="P179"/>
      <c r="Q179"/>
      <c r="R179"/>
      <c r="S179"/>
      <c r="T179"/>
      <c r="U179"/>
      <c r="V179"/>
      <c r="W179"/>
      <c r="X179"/>
      <c r="Y179"/>
      <c r="Z179"/>
      <c r="AA179"/>
      <c r="AC179" s="106"/>
      <c r="AD179" s="106"/>
    </row>
    <row r="180" spans="1:30" hidden="1" x14ac:dyDescent="0.25">
      <c r="A180"/>
      <c r="B180"/>
      <c r="C180"/>
      <c r="D180"/>
      <c r="E180"/>
      <c r="F180"/>
      <c r="G180"/>
      <c r="H180" s="92"/>
      <c r="I180"/>
      <c r="J180"/>
      <c r="K180"/>
      <c r="L180"/>
      <c r="M180"/>
      <c r="N180"/>
      <c r="O180"/>
      <c r="P180"/>
      <c r="Q180"/>
      <c r="R180"/>
      <c r="S180"/>
      <c r="T180"/>
      <c r="U180"/>
      <c r="V180"/>
      <c r="W180"/>
      <c r="X180"/>
      <c r="Y180"/>
      <c r="Z180"/>
      <c r="AA180"/>
      <c r="AC180" s="106"/>
      <c r="AD180" s="106"/>
    </row>
    <row r="181" spans="1:30" hidden="1" x14ac:dyDescent="0.25">
      <c r="A181"/>
      <c r="B181"/>
      <c r="C181"/>
      <c r="D181"/>
      <c r="E181"/>
      <c r="F181"/>
      <c r="G181"/>
      <c r="H181" s="92"/>
      <c r="I181"/>
      <c r="J181"/>
      <c r="K181"/>
      <c r="L181"/>
      <c r="M181"/>
      <c r="N181"/>
      <c r="O181"/>
      <c r="P181"/>
      <c r="Q181"/>
      <c r="R181"/>
      <c r="S181"/>
      <c r="T181"/>
      <c r="U181"/>
      <c r="V181"/>
      <c r="W181"/>
      <c r="X181"/>
      <c r="Y181"/>
      <c r="Z181"/>
      <c r="AA181"/>
      <c r="AC181" s="106"/>
      <c r="AD181" s="106"/>
    </row>
    <row r="182" spans="1:30" hidden="1" x14ac:dyDescent="0.25">
      <c r="A182"/>
      <c r="B182"/>
      <c r="C182"/>
      <c r="D182"/>
      <c r="E182"/>
      <c r="F182"/>
      <c r="G182"/>
      <c r="H182" s="92"/>
      <c r="I182"/>
      <c r="J182"/>
      <c r="K182"/>
      <c r="L182"/>
      <c r="M182"/>
      <c r="N182"/>
      <c r="O182"/>
      <c r="P182"/>
      <c r="Q182"/>
      <c r="R182"/>
      <c r="S182"/>
      <c r="T182"/>
      <c r="U182"/>
      <c r="V182"/>
      <c r="W182"/>
      <c r="X182"/>
      <c r="Y182"/>
      <c r="Z182"/>
      <c r="AA182"/>
      <c r="AC182" s="106"/>
      <c r="AD182" s="106"/>
    </row>
    <row r="183" spans="1:30" hidden="1" x14ac:dyDescent="0.25">
      <c r="A183"/>
      <c r="B183"/>
      <c r="C183"/>
      <c r="D183"/>
      <c r="E183"/>
      <c r="F183"/>
      <c r="G183"/>
      <c r="H183" s="92"/>
      <c r="I183"/>
      <c r="J183"/>
      <c r="K183"/>
      <c r="L183"/>
      <c r="M183"/>
      <c r="N183"/>
      <c r="O183"/>
      <c r="P183"/>
      <c r="Q183"/>
      <c r="R183"/>
      <c r="S183"/>
      <c r="T183"/>
      <c r="U183"/>
      <c r="V183"/>
      <c r="W183"/>
      <c r="X183"/>
      <c r="Y183"/>
      <c r="Z183"/>
      <c r="AA183"/>
      <c r="AC183" s="106"/>
      <c r="AD183" s="106"/>
    </row>
    <row r="184" spans="1:30" hidden="1" x14ac:dyDescent="0.25">
      <c r="A184"/>
      <c r="B184"/>
      <c r="C184"/>
      <c r="D184"/>
      <c r="E184"/>
      <c r="F184"/>
      <c r="G184"/>
      <c r="H184" s="92"/>
      <c r="I184"/>
      <c r="J184"/>
      <c r="K184"/>
      <c r="L184"/>
      <c r="M184"/>
      <c r="N184"/>
      <c r="O184"/>
      <c r="P184"/>
      <c r="Q184"/>
      <c r="R184"/>
      <c r="S184"/>
      <c r="T184"/>
      <c r="U184"/>
      <c r="V184"/>
      <c r="W184"/>
      <c r="X184"/>
      <c r="Y184"/>
      <c r="Z184"/>
      <c r="AA184"/>
      <c r="AC184" s="106"/>
      <c r="AD184" s="106"/>
    </row>
    <row r="185" spans="1:30" hidden="1" x14ac:dyDescent="0.25">
      <c r="A185"/>
      <c r="B185"/>
      <c r="C185"/>
      <c r="D185"/>
      <c r="E185"/>
      <c r="F185"/>
      <c r="G185"/>
      <c r="H185" s="92"/>
      <c r="I185"/>
      <c r="J185"/>
      <c r="K185"/>
      <c r="L185"/>
      <c r="M185"/>
      <c r="N185"/>
      <c r="O185"/>
      <c r="P185"/>
      <c r="Q185"/>
      <c r="R185"/>
      <c r="S185"/>
      <c r="T185"/>
      <c r="U185"/>
      <c r="V185"/>
      <c r="W185"/>
      <c r="X185"/>
      <c r="Y185"/>
      <c r="Z185"/>
      <c r="AA185"/>
      <c r="AC185" s="106"/>
      <c r="AD185" s="106"/>
    </row>
    <row r="186" spans="1:30" hidden="1" x14ac:dyDescent="0.25">
      <c r="A186"/>
      <c r="B186"/>
      <c r="C186"/>
      <c r="D186"/>
      <c r="E186"/>
      <c r="F186"/>
      <c r="G186"/>
      <c r="H186" s="92"/>
      <c r="I186"/>
      <c r="J186"/>
      <c r="K186"/>
      <c r="L186"/>
      <c r="M186"/>
      <c r="N186"/>
      <c r="O186"/>
      <c r="P186"/>
      <c r="Q186"/>
      <c r="R186"/>
      <c r="S186"/>
      <c r="T186"/>
      <c r="U186"/>
      <c r="V186"/>
      <c r="W186"/>
      <c r="X186"/>
      <c r="Y186"/>
      <c r="Z186"/>
      <c r="AA186"/>
      <c r="AC186" s="106"/>
      <c r="AD186" s="106"/>
    </row>
    <row r="187" spans="1:30" hidden="1" x14ac:dyDescent="0.25">
      <c r="A187"/>
      <c r="B187"/>
      <c r="C187"/>
      <c r="D187"/>
      <c r="E187"/>
      <c r="F187"/>
      <c r="G187"/>
      <c r="H187" s="92"/>
      <c r="I187"/>
      <c r="J187"/>
      <c r="K187"/>
      <c r="L187"/>
      <c r="M187"/>
      <c r="N187"/>
      <c r="O187"/>
      <c r="P187"/>
      <c r="Q187"/>
      <c r="R187"/>
      <c r="S187"/>
      <c r="T187"/>
      <c r="U187"/>
      <c r="V187"/>
      <c r="W187"/>
      <c r="X187"/>
      <c r="Y187"/>
      <c r="Z187"/>
      <c r="AA187"/>
      <c r="AC187" s="106"/>
      <c r="AD187" s="106"/>
    </row>
    <row r="188" spans="1:30" hidden="1" x14ac:dyDescent="0.25">
      <c r="A188"/>
      <c r="B188"/>
      <c r="C188"/>
      <c r="D188"/>
      <c r="E188"/>
      <c r="F188"/>
      <c r="G188"/>
      <c r="H188" s="92"/>
      <c r="I188"/>
      <c r="J188"/>
      <c r="K188"/>
      <c r="L188"/>
      <c r="M188"/>
      <c r="N188"/>
      <c r="O188"/>
      <c r="P188"/>
      <c r="Q188"/>
      <c r="R188"/>
      <c r="S188"/>
      <c r="T188"/>
      <c r="U188"/>
      <c r="V188"/>
      <c r="W188"/>
      <c r="X188"/>
      <c r="Y188"/>
      <c r="Z188"/>
      <c r="AA188"/>
      <c r="AC188" s="106"/>
      <c r="AD188" s="106"/>
    </row>
    <row r="189" spans="1:30" hidden="1" x14ac:dyDescent="0.25">
      <c r="A189"/>
      <c r="B189"/>
      <c r="C189"/>
      <c r="D189"/>
      <c r="E189"/>
      <c r="F189"/>
      <c r="G189"/>
      <c r="H189" s="92"/>
      <c r="I189"/>
      <c r="J189"/>
      <c r="K189"/>
      <c r="L189"/>
      <c r="M189"/>
      <c r="N189"/>
      <c r="O189"/>
      <c r="P189"/>
      <c r="Q189"/>
      <c r="R189"/>
      <c r="S189"/>
      <c r="T189"/>
      <c r="U189"/>
      <c r="V189"/>
      <c r="W189"/>
      <c r="X189"/>
      <c r="Y189"/>
      <c r="Z189"/>
      <c r="AA189"/>
      <c r="AC189" s="106"/>
      <c r="AD189" s="106"/>
    </row>
    <row r="190" spans="1:30" hidden="1" x14ac:dyDescent="0.25">
      <c r="A190"/>
      <c r="B190"/>
      <c r="C190"/>
      <c r="D190"/>
      <c r="E190"/>
      <c r="F190"/>
      <c r="G190"/>
      <c r="H190" s="92"/>
      <c r="I190"/>
      <c r="J190"/>
      <c r="K190"/>
      <c r="L190"/>
      <c r="M190"/>
      <c r="N190"/>
      <c r="O190"/>
      <c r="P190"/>
      <c r="Q190"/>
      <c r="R190"/>
      <c r="S190"/>
      <c r="T190"/>
      <c r="U190"/>
      <c r="V190"/>
      <c r="W190"/>
      <c r="X190"/>
      <c r="Y190"/>
      <c r="Z190"/>
      <c r="AA190"/>
      <c r="AC190" s="106"/>
      <c r="AD190" s="106"/>
    </row>
    <row r="191" spans="1:30" hidden="1" x14ac:dyDescent="0.25">
      <c r="A191"/>
      <c r="B191"/>
      <c r="C191"/>
      <c r="D191"/>
      <c r="E191"/>
      <c r="F191"/>
      <c r="G191"/>
      <c r="H191" s="92"/>
      <c r="I191"/>
      <c r="J191"/>
      <c r="K191"/>
      <c r="L191"/>
      <c r="M191"/>
      <c r="N191"/>
      <c r="O191"/>
      <c r="P191"/>
      <c r="Q191"/>
      <c r="R191"/>
      <c r="S191"/>
      <c r="T191"/>
      <c r="U191"/>
      <c r="V191"/>
      <c r="W191"/>
      <c r="X191"/>
      <c r="Y191"/>
      <c r="Z191"/>
      <c r="AA191"/>
      <c r="AC191" s="106"/>
      <c r="AD191" s="106"/>
    </row>
    <row r="192" spans="1:30" hidden="1" x14ac:dyDescent="0.25">
      <c r="A192"/>
      <c r="B192"/>
      <c r="C192"/>
      <c r="D192"/>
      <c r="E192"/>
      <c r="F192"/>
      <c r="G192"/>
      <c r="H192" s="92"/>
      <c r="I192"/>
      <c r="J192"/>
      <c r="K192"/>
      <c r="L192"/>
      <c r="M192"/>
      <c r="N192"/>
      <c r="O192"/>
      <c r="P192"/>
      <c r="Q192"/>
      <c r="R192"/>
      <c r="S192"/>
      <c r="T192"/>
      <c r="U192"/>
      <c r="V192"/>
      <c r="W192"/>
      <c r="X192"/>
      <c r="Y192"/>
      <c r="Z192"/>
      <c r="AA192"/>
      <c r="AC192" s="106"/>
      <c r="AD192" s="106"/>
    </row>
    <row r="193" spans="1:30" hidden="1" x14ac:dyDescent="0.25">
      <c r="A193"/>
      <c r="B193"/>
      <c r="C193"/>
      <c r="D193"/>
      <c r="E193"/>
      <c r="F193"/>
      <c r="G193"/>
      <c r="H193" s="92"/>
      <c r="I193"/>
      <c r="J193"/>
      <c r="K193"/>
      <c r="L193"/>
      <c r="M193"/>
      <c r="N193"/>
      <c r="O193"/>
      <c r="P193"/>
      <c r="Q193"/>
      <c r="R193"/>
      <c r="S193"/>
      <c r="T193"/>
      <c r="U193"/>
      <c r="V193"/>
      <c r="W193"/>
      <c r="X193"/>
      <c r="Y193"/>
      <c r="Z193"/>
      <c r="AA193"/>
      <c r="AC193" s="106"/>
      <c r="AD193" s="106"/>
    </row>
    <row r="194" spans="1:30" hidden="1" x14ac:dyDescent="0.25">
      <c r="A194"/>
      <c r="B194"/>
      <c r="C194"/>
      <c r="D194"/>
      <c r="E194"/>
      <c r="F194"/>
      <c r="G194"/>
      <c r="H194" s="92"/>
      <c r="I194"/>
      <c r="J194"/>
      <c r="K194"/>
      <c r="L194"/>
      <c r="M194"/>
      <c r="N194"/>
      <c r="O194"/>
      <c r="P194"/>
      <c r="Q194"/>
      <c r="R194"/>
      <c r="S194"/>
      <c r="T194"/>
      <c r="U194"/>
      <c r="V194"/>
      <c r="W194"/>
      <c r="X194"/>
      <c r="Y194"/>
      <c r="Z194"/>
      <c r="AA194"/>
      <c r="AC194" s="106"/>
      <c r="AD194" s="106"/>
    </row>
    <row r="195" spans="1:30" hidden="1" x14ac:dyDescent="0.25">
      <c r="A195"/>
      <c r="B195"/>
      <c r="C195"/>
      <c r="D195"/>
      <c r="E195"/>
      <c r="F195"/>
      <c r="G195"/>
      <c r="H195" s="92"/>
      <c r="I195"/>
      <c r="J195"/>
      <c r="K195"/>
      <c r="L195"/>
      <c r="M195"/>
      <c r="N195"/>
      <c r="O195"/>
      <c r="P195"/>
      <c r="Q195"/>
      <c r="R195"/>
      <c r="S195"/>
      <c r="T195"/>
      <c r="U195"/>
      <c r="V195"/>
      <c r="W195"/>
      <c r="X195"/>
      <c r="Y195"/>
      <c r="Z195"/>
      <c r="AA195"/>
      <c r="AC195" s="106"/>
      <c r="AD195" s="106"/>
    </row>
    <row r="196" spans="1:30" hidden="1" x14ac:dyDescent="0.25">
      <c r="A196"/>
      <c r="B196"/>
      <c r="C196"/>
      <c r="D196"/>
      <c r="E196"/>
      <c r="F196"/>
      <c r="G196"/>
      <c r="H196" s="92"/>
      <c r="I196"/>
      <c r="J196"/>
      <c r="K196"/>
      <c r="L196"/>
      <c r="M196"/>
      <c r="N196"/>
      <c r="O196"/>
      <c r="P196"/>
      <c r="Q196"/>
      <c r="R196"/>
      <c r="S196"/>
      <c r="T196"/>
      <c r="U196"/>
      <c r="V196"/>
      <c r="W196"/>
      <c r="X196"/>
      <c r="Y196"/>
      <c r="Z196"/>
      <c r="AA196"/>
      <c r="AC196" s="106"/>
      <c r="AD196" s="106"/>
    </row>
    <row r="197" spans="1:30" hidden="1" x14ac:dyDescent="0.25">
      <c r="A197"/>
      <c r="B197"/>
      <c r="C197"/>
      <c r="D197"/>
      <c r="E197"/>
      <c r="F197"/>
      <c r="G197"/>
      <c r="H197" s="92"/>
      <c r="I197"/>
      <c r="J197"/>
      <c r="K197"/>
      <c r="L197"/>
      <c r="M197"/>
      <c r="N197"/>
      <c r="O197"/>
      <c r="P197"/>
      <c r="Q197"/>
      <c r="R197"/>
      <c r="S197"/>
      <c r="T197"/>
      <c r="U197"/>
      <c r="V197"/>
      <c r="W197"/>
      <c r="X197"/>
      <c r="Y197"/>
      <c r="Z197"/>
      <c r="AA197"/>
      <c r="AC197" s="106"/>
      <c r="AD197" s="106"/>
    </row>
    <row r="198" spans="1:30" hidden="1" x14ac:dyDescent="0.25">
      <c r="A198"/>
      <c r="B198"/>
      <c r="C198"/>
      <c r="D198"/>
      <c r="E198"/>
      <c r="F198"/>
      <c r="G198"/>
      <c r="H198" s="92"/>
      <c r="I198"/>
      <c r="J198"/>
      <c r="K198"/>
      <c r="L198"/>
      <c r="M198"/>
      <c r="N198"/>
      <c r="O198"/>
      <c r="P198"/>
      <c r="Q198"/>
      <c r="R198"/>
      <c r="S198"/>
      <c r="T198"/>
      <c r="U198"/>
      <c r="V198"/>
      <c r="W198"/>
      <c r="X198"/>
      <c r="Y198"/>
      <c r="Z198"/>
      <c r="AA198"/>
      <c r="AC198" s="106"/>
      <c r="AD198" s="106"/>
    </row>
    <row r="199" spans="1:30" hidden="1" x14ac:dyDescent="0.25">
      <c r="A199"/>
      <c r="B199"/>
      <c r="C199"/>
      <c r="D199"/>
      <c r="E199"/>
      <c r="F199"/>
      <c r="G199"/>
      <c r="H199" s="92"/>
      <c r="I199"/>
      <c r="J199"/>
      <c r="K199"/>
      <c r="L199"/>
      <c r="M199"/>
      <c r="N199"/>
      <c r="O199"/>
      <c r="P199"/>
      <c r="Q199"/>
      <c r="R199"/>
      <c r="S199"/>
      <c r="T199"/>
      <c r="U199"/>
      <c r="V199"/>
      <c r="W199"/>
      <c r="X199"/>
      <c r="Y199"/>
      <c r="Z199"/>
      <c r="AA199"/>
      <c r="AC199" s="106"/>
      <c r="AD199" s="106"/>
    </row>
    <row r="200" spans="1:30" hidden="1" x14ac:dyDescent="0.25">
      <c r="A200"/>
      <c r="B200"/>
      <c r="C200"/>
      <c r="D200"/>
      <c r="E200"/>
      <c r="F200"/>
      <c r="G200"/>
      <c r="H200" s="92"/>
      <c r="I200"/>
      <c r="J200"/>
      <c r="K200"/>
      <c r="L200"/>
      <c r="M200"/>
      <c r="N200"/>
      <c r="O200"/>
      <c r="P200"/>
      <c r="Q200"/>
      <c r="R200"/>
      <c r="S200"/>
      <c r="T200"/>
      <c r="U200"/>
      <c r="V200"/>
      <c r="W200"/>
      <c r="X200"/>
      <c r="Y200"/>
      <c r="Z200"/>
      <c r="AA200"/>
      <c r="AC200" s="106"/>
      <c r="AD200" s="106"/>
    </row>
    <row r="201" spans="1:30" hidden="1" x14ac:dyDescent="0.25">
      <c r="A201"/>
      <c r="B201"/>
      <c r="C201"/>
      <c r="D201"/>
      <c r="E201"/>
      <c r="F201"/>
      <c r="G201"/>
      <c r="H201" s="92"/>
      <c r="I201"/>
      <c r="J201"/>
      <c r="K201"/>
      <c r="L201"/>
      <c r="M201"/>
      <c r="N201"/>
      <c r="O201"/>
      <c r="P201"/>
      <c r="Q201"/>
      <c r="R201"/>
      <c r="S201"/>
      <c r="T201"/>
      <c r="U201"/>
      <c r="V201"/>
      <c r="W201"/>
      <c r="X201"/>
      <c r="Y201"/>
      <c r="Z201"/>
      <c r="AA201"/>
      <c r="AC201" s="106"/>
      <c r="AD201" s="106"/>
    </row>
    <row r="202" spans="1:30" hidden="1" x14ac:dyDescent="0.25">
      <c r="A202"/>
      <c r="B202"/>
      <c r="C202"/>
      <c r="D202"/>
      <c r="E202"/>
      <c r="F202"/>
      <c r="G202"/>
      <c r="H202" s="92"/>
      <c r="I202"/>
      <c r="J202"/>
      <c r="K202"/>
      <c r="L202"/>
      <c r="M202"/>
      <c r="N202"/>
      <c r="O202"/>
      <c r="P202"/>
      <c r="Q202"/>
      <c r="R202"/>
      <c r="S202"/>
      <c r="T202"/>
      <c r="U202"/>
      <c r="V202"/>
      <c r="W202"/>
      <c r="X202"/>
      <c r="Y202"/>
      <c r="Z202"/>
      <c r="AA202"/>
      <c r="AC202" s="106"/>
      <c r="AD202" s="106"/>
    </row>
    <row r="203" spans="1:30" hidden="1" x14ac:dyDescent="0.25">
      <c r="A203"/>
      <c r="B203"/>
      <c r="C203"/>
      <c r="D203"/>
      <c r="E203"/>
      <c r="F203"/>
      <c r="G203"/>
      <c r="H203" s="92"/>
      <c r="I203"/>
      <c r="J203"/>
      <c r="K203"/>
      <c r="L203"/>
      <c r="M203"/>
      <c r="N203"/>
      <c r="O203"/>
      <c r="P203"/>
      <c r="Q203"/>
      <c r="R203"/>
      <c r="S203"/>
      <c r="T203"/>
      <c r="U203"/>
      <c r="V203"/>
      <c r="W203"/>
      <c r="X203"/>
      <c r="Y203"/>
      <c r="Z203"/>
      <c r="AA203"/>
      <c r="AC203" s="106"/>
      <c r="AD203" s="106"/>
    </row>
    <row r="204" spans="1:30" hidden="1" x14ac:dyDescent="0.25">
      <c r="A204"/>
      <c r="B204"/>
      <c r="C204"/>
      <c r="D204"/>
      <c r="E204"/>
      <c r="F204"/>
      <c r="G204"/>
      <c r="H204" s="92"/>
      <c r="I204"/>
      <c r="J204"/>
      <c r="K204"/>
      <c r="L204"/>
      <c r="M204"/>
      <c r="N204"/>
      <c r="O204"/>
      <c r="P204"/>
      <c r="Q204"/>
      <c r="R204"/>
      <c r="S204"/>
      <c r="T204"/>
      <c r="U204"/>
      <c r="V204"/>
      <c r="W204"/>
      <c r="X204"/>
      <c r="Y204"/>
      <c r="Z204"/>
      <c r="AA204"/>
      <c r="AC204" s="106"/>
      <c r="AD204" s="106"/>
    </row>
    <row r="205" spans="1:30" hidden="1" x14ac:dyDescent="0.25">
      <c r="A205"/>
      <c r="B205"/>
      <c r="C205"/>
      <c r="D205"/>
      <c r="E205"/>
      <c r="F205"/>
      <c r="G205"/>
      <c r="H205" s="92"/>
      <c r="I205"/>
      <c r="J205"/>
      <c r="K205"/>
      <c r="L205"/>
      <c r="M205"/>
      <c r="N205"/>
      <c r="O205"/>
      <c r="P205"/>
      <c r="Q205"/>
      <c r="R205"/>
      <c r="S205"/>
      <c r="T205"/>
      <c r="U205"/>
      <c r="V205"/>
      <c r="W205"/>
      <c r="X205"/>
      <c r="Y205"/>
      <c r="Z205"/>
      <c r="AA205"/>
      <c r="AC205" s="106"/>
      <c r="AD205" s="106"/>
    </row>
    <row r="206" spans="1:30" hidden="1" x14ac:dyDescent="0.25">
      <c r="A206"/>
      <c r="B206"/>
      <c r="C206"/>
      <c r="D206"/>
      <c r="E206"/>
      <c r="F206"/>
      <c r="G206"/>
      <c r="H206" s="92"/>
      <c r="I206"/>
      <c r="J206"/>
      <c r="K206"/>
      <c r="L206"/>
      <c r="M206"/>
      <c r="N206"/>
      <c r="O206"/>
      <c r="P206"/>
      <c r="Q206"/>
      <c r="R206"/>
      <c r="S206"/>
      <c r="T206"/>
      <c r="U206"/>
      <c r="V206"/>
      <c r="W206"/>
      <c r="X206"/>
      <c r="Y206"/>
      <c r="Z206"/>
      <c r="AA206"/>
      <c r="AC206" s="106"/>
      <c r="AD206" s="106"/>
    </row>
    <row r="207" spans="1:30" hidden="1" x14ac:dyDescent="0.25">
      <c r="A207"/>
      <c r="B207"/>
      <c r="C207"/>
      <c r="D207"/>
      <c r="E207"/>
      <c r="F207"/>
      <c r="G207"/>
      <c r="H207" s="92"/>
      <c r="I207"/>
      <c r="J207"/>
      <c r="K207"/>
      <c r="L207"/>
      <c r="M207"/>
      <c r="N207"/>
      <c r="O207"/>
      <c r="P207"/>
      <c r="Q207"/>
      <c r="R207"/>
      <c r="S207"/>
      <c r="T207"/>
      <c r="U207"/>
      <c r="V207"/>
      <c r="W207"/>
      <c r="X207"/>
      <c r="Y207"/>
      <c r="Z207"/>
      <c r="AA207"/>
      <c r="AC207" s="106"/>
      <c r="AD207" s="106"/>
    </row>
    <row r="208" spans="1:30" hidden="1" x14ac:dyDescent="0.25">
      <c r="A208"/>
      <c r="B208"/>
      <c r="C208"/>
      <c r="D208"/>
      <c r="E208"/>
      <c r="F208"/>
      <c r="G208"/>
      <c r="H208" s="92"/>
      <c r="I208"/>
      <c r="J208"/>
      <c r="K208"/>
      <c r="L208"/>
      <c r="M208"/>
      <c r="N208"/>
      <c r="O208"/>
      <c r="P208"/>
      <c r="Q208"/>
      <c r="R208"/>
      <c r="S208"/>
      <c r="T208"/>
      <c r="U208"/>
      <c r="V208"/>
      <c r="W208"/>
      <c r="X208"/>
      <c r="Y208"/>
      <c r="Z208"/>
      <c r="AA208"/>
      <c r="AC208" s="106"/>
      <c r="AD208" s="106"/>
    </row>
    <row r="209" spans="1:30" hidden="1" x14ac:dyDescent="0.25">
      <c r="A209"/>
      <c r="B209"/>
      <c r="C209"/>
      <c r="D209"/>
      <c r="E209"/>
      <c r="F209"/>
      <c r="G209"/>
      <c r="H209" s="92"/>
      <c r="I209"/>
      <c r="J209"/>
      <c r="K209"/>
      <c r="L209"/>
      <c r="M209"/>
      <c r="N209"/>
      <c r="O209"/>
      <c r="P209"/>
      <c r="Q209"/>
      <c r="R209"/>
      <c r="S209"/>
      <c r="T209"/>
      <c r="U209"/>
      <c r="V209"/>
      <c r="W209"/>
      <c r="X209"/>
      <c r="Y209"/>
      <c r="Z209"/>
      <c r="AA209"/>
      <c r="AC209" s="106"/>
      <c r="AD209" s="106"/>
    </row>
    <row r="210" spans="1:30" hidden="1" x14ac:dyDescent="0.25">
      <c r="A210"/>
      <c r="B210"/>
      <c r="C210"/>
      <c r="D210"/>
      <c r="E210"/>
      <c r="F210"/>
      <c r="G210"/>
      <c r="H210" s="92"/>
      <c r="I210"/>
      <c r="J210"/>
      <c r="K210"/>
      <c r="L210"/>
      <c r="M210"/>
      <c r="N210"/>
      <c r="O210"/>
      <c r="P210"/>
      <c r="Q210"/>
      <c r="R210"/>
      <c r="S210"/>
      <c r="T210"/>
      <c r="U210"/>
      <c r="V210"/>
      <c r="W210"/>
      <c r="X210"/>
      <c r="Y210"/>
      <c r="Z210"/>
      <c r="AA210"/>
      <c r="AC210" s="106"/>
      <c r="AD210" s="106"/>
    </row>
    <row r="211" spans="1:30" hidden="1" x14ac:dyDescent="0.25">
      <c r="A211"/>
      <c r="B211"/>
      <c r="C211"/>
      <c r="D211"/>
      <c r="E211"/>
      <c r="F211"/>
      <c r="G211"/>
      <c r="H211" s="92"/>
      <c r="I211"/>
      <c r="J211"/>
      <c r="K211"/>
      <c r="L211"/>
      <c r="M211"/>
      <c r="N211"/>
      <c r="O211"/>
      <c r="P211"/>
      <c r="Q211"/>
      <c r="R211"/>
      <c r="S211"/>
      <c r="T211"/>
      <c r="U211"/>
      <c r="V211"/>
      <c r="W211"/>
      <c r="X211"/>
      <c r="Y211"/>
      <c r="Z211"/>
      <c r="AA211"/>
      <c r="AC211" s="106"/>
      <c r="AD211" s="106"/>
    </row>
    <row r="212" spans="1:30" hidden="1" x14ac:dyDescent="0.25">
      <c r="A212"/>
      <c r="B212"/>
      <c r="C212"/>
      <c r="D212"/>
      <c r="E212"/>
      <c r="F212"/>
      <c r="G212"/>
      <c r="H212" s="92"/>
      <c r="I212"/>
      <c r="J212"/>
      <c r="K212"/>
      <c r="L212"/>
      <c r="M212"/>
      <c r="N212"/>
      <c r="O212"/>
      <c r="P212"/>
      <c r="Q212"/>
      <c r="R212"/>
      <c r="S212"/>
      <c r="T212"/>
      <c r="U212"/>
      <c r="V212"/>
      <c r="W212"/>
      <c r="X212"/>
      <c r="Y212"/>
      <c r="Z212"/>
      <c r="AA212"/>
      <c r="AC212" s="106"/>
      <c r="AD212" s="106"/>
    </row>
    <row r="213" spans="1:30" hidden="1" x14ac:dyDescent="0.25">
      <c r="A213"/>
      <c r="B213"/>
      <c r="C213"/>
      <c r="D213"/>
      <c r="E213"/>
      <c r="F213"/>
      <c r="G213"/>
      <c r="H213" s="92"/>
      <c r="I213"/>
      <c r="J213"/>
      <c r="K213"/>
      <c r="L213"/>
      <c r="M213"/>
      <c r="N213"/>
      <c r="O213"/>
      <c r="P213"/>
      <c r="Q213"/>
      <c r="R213"/>
      <c r="S213"/>
      <c r="T213"/>
      <c r="U213"/>
      <c r="V213"/>
      <c r="W213"/>
      <c r="X213"/>
      <c r="Y213"/>
      <c r="Z213"/>
      <c r="AA213"/>
      <c r="AC213" s="106"/>
      <c r="AD213" s="106"/>
    </row>
    <row r="214" spans="1:30" hidden="1" x14ac:dyDescent="0.25">
      <c r="A214"/>
      <c r="B214"/>
      <c r="C214"/>
      <c r="D214"/>
      <c r="E214"/>
      <c r="F214"/>
      <c r="G214"/>
      <c r="H214" s="92"/>
      <c r="I214"/>
      <c r="J214"/>
      <c r="K214"/>
      <c r="L214"/>
      <c r="M214"/>
      <c r="N214"/>
      <c r="O214"/>
      <c r="P214"/>
      <c r="Q214"/>
      <c r="R214"/>
      <c r="S214"/>
      <c r="T214"/>
      <c r="U214"/>
      <c r="V214"/>
      <c r="W214"/>
      <c r="X214"/>
      <c r="Y214"/>
      <c r="Z214"/>
      <c r="AA214"/>
      <c r="AC214" s="106"/>
      <c r="AD214" s="106"/>
    </row>
    <row r="215" spans="1:30" hidden="1" x14ac:dyDescent="0.25">
      <c r="A215"/>
      <c r="B215"/>
      <c r="C215"/>
      <c r="D215"/>
      <c r="E215"/>
      <c r="F215"/>
      <c r="G215"/>
      <c r="H215" s="92"/>
      <c r="I215"/>
      <c r="J215"/>
      <c r="K215"/>
      <c r="L215"/>
      <c r="M215"/>
      <c r="N215"/>
      <c r="O215"/>
      <c r="P215"/>
      <c r="Q215"/>
      <c r="R215"/>
      <c r="S215"/>
      <c r="T215"/>
      <c r="U215"/>
      <c r="V215"/>
      <c r="W215"/>
      <c r="X215"/>
      <c r="Y215"/>
      <c r="Z215"/>
      <c r="AA215"/>
      <c r="AC215" s="106"/>
      <c r="AD215" s="106"/>
    </row>
    <row r="216" spans="1:30" hidden="1" x14ac:dyDescent="0.25">
      <c r="A216"/>
      <c r="B216"/>
      <c r="C216"/>
      <c r="D216"/>
      <c r="E216"/>
      <c r="F216"/>
      <c r="G216"/>
      <c r="H216" s="92"/>
      <c r="I216"/>
      <c r="J216"/>
      <c r="K216"/>
      <c r="L216"/>
      <c r="M216"/>
      <c r="N216"/>
      <c r="O216"/>
      <c r="P216"/>
      <c r="Q216"/>
      <c r="R216"/>
      <c r="S216"/>
      <c r="T216"/>
      <c r="U216"/>
      <c r="V216"/>
      <c r="W216"/>
      <c r="X216"/>
      <c r="Y216"/>
      <c r="Z216"/>
      <c r="AA216"/>
      <c r="AC216" s="106"/>
      <c r="AD216" s="106"/>
    </row>
    <row r="217" spans="1:30" hidden="1" x14ac:dyDescent="0.25">
      <c r="A217"/>
      <c r="B217"/>
      <c r="C217"/>
      <c r="D217"/>
      <c r="E217"/>
      <c r="F217"/>
      <c r="G217"/>
      <c r="H217" s="92"/>
      <c r="I217"/>
      <c r="J217"/>
      <c r="K217"/>
      <c r="L217"/>
      <c r="M217"/>
      <c r="N217"/>
      <c r="O217"/>
      <c r="P217"/>
      <c r="Q217"/>
      <c r="R217"/>
      <c r="S217"/>
      <c r="T217"/>
      <c r="U217"/>
      <c r="V217"/>
      <c r="W217"/>
      <c r="X217"/>
      <c r="Y217"/>
      <c r="Z217"/>
      <c r="AA217"/>
      <c r="AC217" s="106"/>
      <c r="AD217" s="106"/>
    </row>
    <row r="218" spans="1:30" hidden="1" x14ac:dyDescent="0.25">
      <c r="A218"/>
      <c r="B218"/>
      <c r="C218"/>
      <c r="D218"/>
      <c r="E218"/>
      <c r="F218"/>
      <c r="G218"/>
      <c r="H218" s="92"/>
      <c r="I218"/>
      <c r="J218"/>
      <c r="K218"/>
      <c r="L218"/>
      <c r="M218"/>
      <c r="N218"/>
      <c r="O218"/>
      <c r="P218"/>
      <c r="Q218"/>
      <c r="R218"/>
      <c r="S218"/>
      <c r="T218"/>
      <c r="U218"/>
      <c r="V218"/>
      <c r="W218"/>
      <c r="X218"/>
      <c r="Y218"/>
      <c r="Z218"/>
      <c r="AA218"/>
      <c r="AC218" s="106"/>
      <c r="AD218" s="106"/>
    </row>
    <row r="219" spans="1:30" hidden="1" x14ac:dyDescent="0.25">
      <c r="A219"/>
      <c r="B219"/>
      <c r="C219"/>
      <c r="D219"/>
      <c r="E219"/>
      <c r="F219"/>
      <c r="G219"/>
      <c r="H219" s="92"/>
      <c r="I219"/>
      <c r="J219"/>
      <c r="K219"/>
      <c r="L219"/>
      <c r="M219"/>
      <c r="N219"/>
      <c r="O219"/>
      <c r="P219"/>
      <c r="Q219"/>
      <c r="R219"/>
      <c r="S219"/>
      <c r="T219"/>
      <c r="U219"/>
      <c r="V219"/>
      <c r="W219"/>
      <c r="X219"/>
      <c r="Y219"/>
      <c r="Z219"/>
      <c r="AA219"/>
      <c r="AC219" s="106"/>
      <c r="AD219" s="106"/>
    </row>
    <row r="220" spans="1:30" hidden="1" x14ac:dyDescent="0.25">
      <c r="A220"/>
      <c r="B220"/>
      <c r="C220"/>
      <c r="D220"/>
      <c r="E220"/>
      <c r="F220"/>
      <c r="G220"/>
      <c r="H220" s="92"/>
      <c r="I220"/>
      <c r="J220"/>
      <c r="K220"/>
      <c r="L220"/>
      <c r="M220"/>
      <c r="N220"/>
      <c r="O220"/>
      <c r="P220"/>
      <c r="Q220"/>
      <c r="R220"/>
      <c r="S220"/>
      <c r="T220"/>
      <c r="U220"/>
      <c r="V220"/>
      <c r="W220"/>
      <c r="X220"/>
      <c r="Y220"/>
      <c r="Z220"/>
      <c r="AA220"/>
      <c r="AC220" s="106"/>
      <c r="AD220" s="106"/>
    </row>
    <row r="221" spans="1:30" hidden="1" x14ac:dyDescent="0.25">
      <c r="A221"/>
      <c r="B221"/>
      <c r="C221"/>
      <c r="D221"/>
      <c r="E221"/>
      <c r="F221"/>
      <c r="G221"/>
      <c r="H221" s="92"/>
      <c r="I221"/>
      <c r="J221"/>
      <c r="K221"/>
      <c r="L221"/>
      <c r="M221"/>
      <c r="N221"/>
      <c r="O221"/>
      <c r="P221"/>
      <c r="Q221"/>
      <c r="R221"/>
      <c r="S221"/>
      <c r="T221"/>
      <c r="U221"/>
      <c r="V221"/>
      <c r="W221"/>
      <c r="X221"/>
      <c r="Y221"/>
      <c r="Z221"/>
      <c r="AA221"/>
      <c r="AC221" s="106"/>
      <c r="AD221" s="106"/>
    </row>
    <row r="222" spans="1:30" hidden="1" x14ac:dyDescent="0.25">
      <c r="A222"/>
      <c r="B222"/>
      <c r="C222"/>
      <c r="D222"/>
      <c r="E222"/>
      <c r="F222"/>
      <c r="G222"/>
      <c r="H222" s="92"/>
      <c r="I222"/>
      <c r="J222"/>
      <c r="K222"/>
      <c r="L222"/>
      <c r="M222"/>
      <c r="N222"/>
      <c r="O222"/>
      <c r="P222"/>
      <c r="Q222"/>
      <c r="R222"/>
      <c r="S222"/>
      <c r="T222"/>
      <c r="U222"/>
      <c r="V222"/>
      <c r="W222"/>
      <c r="X222"/>
      <c r="Y222"/>
      <c r="Z222"/>
      <c r="AA222"/>
      <c r="AC222" s="106"/>
      <c r="AD222" s="106"/>
    </row>
    <row r="223" spans="1:30" hidden="1" x14ac:dyDescent="0.25">
      <c r="A223"/>
      <c r="B223"/>
      <c r="C223"/>
      <c r="D223"/>
      <c r="E223"/>
      <c r="F223"/>
      <c r="G223"/>
      <c r="H223" s="92"/>
      <c r="I223"/>
      <c r="J223"/>
      <c r="K223"/>
      <c r="L223"/>
      <c r="M223"/>
      <c r="N223"/>
      <c r="O223"/>
      <c r="P223"/>
      <c r="Q223"/>
      <c r="R223"/>
      <c r="S223"/>
      <c r="T223"/>
      <c r="U223"/>
      <c r="V223"/>
      <c r="W223"/>
      <c r="X223"/>
      <c r="Y223"/>
      <c r="Z223"/>
      <c r="AA223"/>
      <c r="AC223" s="106"/>
      <c r="AD223" s="106"/>
    </row>
    <row r="224" spans="1:30" hidden="1" x14ac:dyDescent="0.25">
      <c r="A224"/>
      <c r="B224"/>
      <c r="C224"/>
      <c r="D224"/>
      <c r="E224"/>
      <c r="F224"/>
      <c r="G224"/>
      <c r="H224" s="92"/>
      <c r="I224"/>
      <c r="J224"/>
      <c r="K224"/>
      <c r="L224"/>
      <c r="M224"/>
      <c r="N224"/>
      <c r="O224"/>
      <c r="P224"/>
      <c r="Q224"/>
      <c r="R224"/>
      <c r="S224"/>
      <c r="T224"/>
      <c r="U224"/>
      <c r="V224"/>
      <c r="W224"/>
      <c r="X224"/>
      <c r="Y224"/>
      <c r="Z224"/>
      <c r="AA224"/>
      <c r="AC224" s="106"/>
      <c r="AD224" s="106"/>
    </row>
    <row r="225" spans="1:30" hidden="1" x14ac:dyDescent="0.25">
      <c r="A225"/>
      <c r="B225"/>
      <c r="C225"/>
      <c r="D225"/>
      <c r="E225"/>
      <c r="F225"/>
      <c r="G225"/>
      <c r="H225" s="92"/>
      <c r="I225"/>
      <c r="J225"/>
      <c r="K225"/>
      <c r="L225"/>
      <c r="M225"/>
      <c r="N225"/>
      <c r="O225"/>
      <c r="P225"/>
      <c r="Q225"/>
      <c r="R225"/>
      <c r="S225"/>
      <c r="T225"/>
      <c r="U225"/>
      <c r="V225"/>
      <c r="W225"/>
      <c r="X225"/>
      <c r="Y225"/>
      <c r="Z225"/>
      <c r="AA225"/>
      <c r="AC225" s="106"/>
      <c r="AD225" s="106"/>
    </row>
    <row r="226" spans="1:30" hidden="1" x14ac:dyDescent="0.25">
      <c r="A226"/>
      <c r="B226"/>
      <c r="C226"/>
      <c r="D226"/>
      <c r="E226"/>
      <c r="F226"/>
      <c r="G226"/>
      <c r="H226" s="92"/>
      <c r="I226"/>
      <c r="J226"/>
      <c r="K226"/>
      <c r="L226"/>
      <c r="M226"/>
      <c r="N226"/>
      <c r="O226"/>
      <c r="P226"/>
      <c r="Q226"/>
      <c r="R226"/>
      <c r="S226"/>
      <c r="T226"/>
      <c r="U226"/>
      <c r="V226"/>
      <c r="W226"/>
      <c r="X226"/>
      <c r="Y226"/>
      <c r="Z226"/>
      <c r="AA226"/>
      <c r="AC226" s="106"/>
      <c r="AD226" s="106"/>
    </row>
    <row r="227" spans="1:30" hidden="1" x14ac:dyDescent="0.25">
      <c r="A227"/>
      <c r="B227"/>
      <c r="C227"/>
      <c r="D227"/>
      <c r="E227"/>
      <c r="F227"/>
      <c r="G227"/>
      <c r="H227" s="92"/>
      <c r="I227"/>
      <c r="J227"/>
      <c r="K227"/>
      <c r="L227"/>
      <c r="M227"/>
      <c r="N227"/>
      <c r="O227"/>
      <c r="P227"/>
      <c r="Q227"/>
      <c r="R227"/>
      <c r="S227"/>
      <c r="T227"/>
      <c r="U227"/>
      <c r="V227"/>
      <c r="W227"/>
      <c r="X227"/>
      <c r="Y227"/>
      <c r="Z227"/>
      <c r="AA227"/>
      <c r="AC227" s="106"/>
      <c r="AD227" s="106"/>
    </row>
    <row r="228" spans="1:30" hidden="1" x14ac:dyDescent="0.25">
      <c r="A228"/>
      <c r="B228"/>
      <c r="C228"/>
      <c r="D228"/>
      <c r="E228"/>
      <c r="F228"/>
      <c r="G228"/>
      <c r="H228" s="92"/>
      <c r="I228"/>
      <c r="J228"/>
      <c r="K228"/>
      <c r="L228"/>
      <c r="M228"/>
      <c r="N228"/>
      <c r="O228"/>
      <c r="P228"/>
      <c r="Q228"/>
      <c r="R228"/>
      <c r="S228"/>
      <c r="T228"/>
      <c r="U228"/>
      <c r="V228"/>
      <c r="W228"/>
      <c r="X228"/>
      <c r="Y228"/>
      <c r="Z228"/>
      <c r="AA228"/>
      <c r="AC228" s="106"/>
      <c r="AD228" s="106"/>
    </row>
    <row r="229" spans="1:30" hidden="1" x14ac:dyDescent="0.25">
      <c r="A229"/>
      <c r="B229"/>
      <c r="C229"/>
      <c r="D229"/>
      <c r="E229"/>
      <c r="F229"/>
      <c r="G229"/>
      <c r="H229" s="92"/>
      <c r="I229"/>
      <c r="J229"/>
      <c r="K229"/>
      <c r="L229"/>
      <c r="M229"/>
      <c r="N229"/>
      <c r="O229"/>
      <c r="P229"/>
      <c r="Q229"/>
      <c r="R229"/>
      <c r="S229"/>
      <c r="T229"/>
      <c r="U229"/>
      <c r="V229"/>
      <c r="W229"/>
      <c r="X229"/>
      <c r="Y229"/>
      <c r="Z229"/>
      <c r="AA229"/>
      <c r="AC229" s="106"/>
      <c r="AD229" s="106"/>
    </row>
    <row r="230" spans="1:30" hidden="1" x14ac:dyDescent="0.25">
      <c r="A230"/>
      <c r="B230"/>
      <c r="C230"/>
      <c r="D230"/>
      <c r="E230"/>
      <c r="F230"/>
      <c r="G230"/>
      <c r="H230" s="92"/>
      <c r="I230"/>
      <c r="J230"/>
      <c r="K230"/>
      <c r="L230"/>
      <c r="M230"/>
      <c r="N230"/>
      <c r="O230"/>
      <c r="P230"/>
      <c r="Q230"/>
      <c r="R230"/>
      <c r="S230"/>
      <c r="T230"/>
      <c r="U230"/>
      <c r="V230"/>
      <c r="W230"/>
      <c r="X230"/>
      <c r="Y230"/>
      <c r="Z230"/>
      <c r="AA230"/>
      <c r="AC230" s="106"/>
      <c r="AD230" s="106"/>
    </row>
    <row r="231" spans="1:30" hidden="1" x14ac:dyDescent="0.25">
      <c r="A231"/>
      <c r="B231"/>
      <c r="C231"/>
      <c r="D231"/>
      <c r="E231"/>
      <c r="F231"/>
      <c r="G231"/>
      <c r="H231" s="92"/>
      <c r="I231"/>
      <c r="J231"/>
      <c r="K231"/>
      <c r="L231"/>
      <c r="M231"/>
      <c r="N231"/>
      <c r="O231"/>
      <c r="P231"/>
      <c r="Q231"/>
      <c r="R231"/>
      <c r="S231"/>
      <c r="T231"/>
      <c r="U231"/>
      <c r="V231"/>
      <c r="W231"/>
      <c r="X231"/>
      <c r="Y231"/>
      <c r="Z231"/>
      <c r="AA231"/>
      <c r="AC231" s="106"/>
      <c r="AD231" s="106"/>
    </row>
    <row r="232" spans="1:30" hidden="1" x14ac:dyDescent="0.25">
      <c r="A232"/>
      <c r="B232"/>
      <c r="C232"/>
      <c r="D232"/>
      <c r="E232"/>
      <c r="F232"/>
      <c r="G232"/>
      <c r="H232" s="92"/>
      <c r="I232"/>
      <c r="J232"/>
      <c r="K232"/>
      <c r="L232"/>
      <c r="M232"/>
      <c r="N232"/>
      <c r="O232"/>
      <c r="P232"/>
      <c r="Q232"/>
      <c r="R232"/>
      <c r="S232"/>
      <c r="T232"/>
      <c r="U232"/>
      <c r="V232"/>
      <c r="W232"/>
      <c r="X232"/>
      <c r="Y232"/>
      <c r="Z232"/>
      <c r="AA232"/>
      <c r="AC232" s="106"/>
      <c r="AD232" s="106"/>
    </row>
    <row r="233" spans="1:30" hidden="1" x14ac:dyDescent="0.25">
      <c r="A233"/>
      <c r="B233"/>
      <c r="C233"/>
      <c r="D233"/>
      <c r="E233"/>
      <c r="F233"/>
      <c r="G233"/>
      <c r="H233" s="92"/>
      <c r="I233"/>
      <c r="J233"/>
      <c r="K233"/>
      <c r="L233"/>
      <c r="M233"/>
      <c r="N233"/>
      <c r="O233"/>
      <c r="P233"/>
      <c r="Q233"/>
      <c r="R233"/>
      <c r="S233"/>
      <c r="T233"/>
      <c r="U233"/>
      <c r="V233"/>
      <c r="W233"/>
      <c r="X233"/>
      <c r="Y233"/>
      <c r="Z233"/>
      <c r="AA233"/>
      <c r="AC233" s="106"/>
      <c r="AD233" s="106"/>
    </row>
    <row r="234" spans="1:30" hidden="1" x14ac:dyDescent="0.25">
      <c r="A234"/>
      <c r="B234"/>
      <c r="C234"/>
      <c r="D234"/>
      <c r="E234"/>
      <c r="F234"/>
      <c r="G234"/>
      <c r="H234" s="92"/>
      <c r="I234"/>
      <c r="J234"/>
      <c r="K234"/>
      <c r="L234"/>
      <c r="M234"/>
      <c r="N234"/>
      <c r="O234"/>
      <c r="P234"/>
      <c r="Q234"/>
      <c r="R234"/>
      <c r="S234"/>
      <c r="T234"/>
      <c r="U234"/>
      <c r="V234"/>
      <c r="W234"/>
      <c r="X234"/>
      <c r="Y234"/>
      <c r="Z234"/>
      <c r="AA234"/>
      <c r="AC234" s="106"/>
      <c r="AD234" s="106"/>
    </row>
    <row r="235" spans="1:30" hidden="1" x14ac:dyDescent="0.25">
      <c r="A235"/>
      <c r="B235"/>
      <c r="C235"/>
      <c r="D235"/>
      <c r="E235"/>
      <c r="F235"/>
      <c r="G235"/>
      <c r="H235" s="92"/>
      <c r="I235"/>
      <c r="J235"/>
      <c r="K235"/>
      <c r="L235"/>
      <c r="M235"/>
      <c r="N235"/>
      <c r="O235"/>
      <c r="P235"/>
      <c r="Q235"/>
      <c r="R235"/>
      <c r="S235"/>
      <c r="T235"/>
      <c r="U235"/>
      <c r="V235"/>
      <c r="W235"/>
      <c r="X235"/>
      <c r="Y235"/>
      <c r="Z235"/>
      <c r="AA235"/>
      <c r="AC235" s="106"/>
      <c r="AD235" s="106"/>
    </row>
    <row r="236" spans="1:30" hidden="1" x14ac:dyDescent="0.25">
      <c r="A236"/>
      <c r="B236"/>
      <c r="C236"/>
      <c r="D236"/>
      <c r="E236"/>
      <c r="F236"/>
      <c r="G236"/>
      <c r="H236" s="92"/>
      <c r="I236"/>
      <c r="J236"/>
      <c r="K236"/>
      <c r="L236"/>
      <c r="M236"/>
      <c r="N236"/>
      <c r="O236"/>
      <c r="P236"/>
      <c r="Q236"/>
      <c r="R236"/>
      <c r="S236"/>
      <c r="T236"/>
      <c r="U236"/>
      <c r="V236"/>
      <c r="W236"/>
      <c r="X236"/>
      <c r="Y236"/>
      <c r="Z236"/>
      <c r="AA236"/>
      <c r="AC236" s="106"/>
      <c r="AD236" s="106"/>
    </row>
    <row r="237" spans="1:30" hidden="1" x14ac:dyDescent="0.25">
      <c r="A237"/>
      <c r="B237"/>
      <c r="C237"/>
      <c r="D237"/>
      <c r="E237"/>
      <c r="F237"/>
      <c r="G237"/>
      <c r="H237" s="92"/>
      <c r="I237"/>
      <c r="J237"/>
      <c r="K237"/>
      <c r="L237"/>
      <c r="M237"/>
      <c r="N237"/>
      <c r="O237"/>
      <c r="P237"/>
      <c r="Q237"/>
      <c r="R237"/>
      <c r="S237"/>
      <c r="T237"/>
      <c r="U237"/>
      <c r="V237"/>
      <c r="W237"/>
      <c r="X237"/>
      <c r="Y237"/>
      <c r="Z237"/>
      <c r="AA237"/>
      <c r="AC237" s="106"/>
      <c r="AD237" s="106"/>
    </row>
    <row r="238" spans="1:30" hidden="1" x14ac:dyDescent="0.25">
      <c r="A238"/>
      <c r="B238"/>
      <c r="C238"/>
      <c r="D238"/>
      <c r="E238"/>
      <c r="F238"/>
      <c r="G238"/>
      <c r="H238" s="92"/>
      <c r="I238"/>
      <c r="J238"/>
      <c r="K238"/>
      <c r="L238"/>
      <c r="M238"/>
      <c r="N238"/>
      <c r="O238"/>
      <c r="P238"/>
      <c r="Q238"/>
      <c r="R238"/>
      <c r="S238"/>
      <c r="T238"/>
      <c r="U238"/>
      <c r="V238"/>
      <c r="W238"/>
      <c r="X238"/>
      <c r="Y238"/>
      <c r="Z238"/>
      <c r="AA238"/>
      <c r="AC238" s="106"/>
      <c r="AD238" s="106"/>
    </row>
    <row r="239" spans="1:30" hidden="1" x14ac:dyDescent="0.25">
      <c r="A239"/>
      <c r="B239"/>
      <c r="C239"/>
      <c r="D239"/>
      <c r="E239"/>
      <c r="F239"/>
      <c r="G239"/>
      <c r="H239" s="92"/>
      <c r="I239"/>
      <c r="J239"/>
      <c r="K239"/>
      <c r="L239"/>
      <c r="M239"/>
      <c r="N239"/>
      <c r="O239"/>
      <c r="P239"/>
      <c r="Q239"/>
      <c r="R239"/>
      <c r="S239"/>
      <c r="T239"/>
      <c r="U239"/>
      <c r="V239"/>
      <c r="W239"/>
      <c r="X239"/>
      <c r="Y239"/>
      <c r="Z239"/>
      <c r="AA239"/>
      <c r="AC239" s="106"/>
      <c r="AD239" s="106"/>
    </row>
    <row r="240" spans="1:30" hidden="1" x14ac:dyDescent="0.25">
      <c r="A240"/>
      <c r="B240"/>
      <c r="C240"/>
      <c r="D240"/>
      <c r="E240"/>
      <c r="F240"/>
      <c r="G240"/>
      <c r="H240" s="92"/>
      <c r="I240"/>
      <c r="J240"/>
      <c r="K240"/>
      <c r="L240"/>
      <c r="M240"/>
      <c r="N240"/>
      <c r="O240"/>
      <c r="P240"/>
      <c r="Q240"/>
      <c r="R240"/>
      <c r="S240"/>
      <c r="T240"/>
      <c r="U240"/>
      <c r="V240"/>
      <c r="W240"/>
      <c r="X240"/>
      <c r="Y240"/>
      <c r="Z240"/>
      <c r="AA240"/>
      <c r="AC240" s="106"/>
      <c r="AD240" s="106"/>
    </row>
    <row r="241" spans="1:30" hidden="1" x14ac:dyDescent="0.25">
      <c r="A241"/>
      <c r="B241"/>
      <c r="C241"/>
      <c r="D241"/>
      <c r="E241"/>
      <c r="F241"/>
      <c r="G241"/>
      <c r="H241" s="92"/>
      <c r="I241"/>
      <c r="J241"/>
      <c r="K241"/>
      <c r="L241"/>
      <c r="M241"/>
      <c r="N241"/>
      <c r="O241"/>
      <c r="P241"/>
      <c r="Q241"/>
      <c r="R241"/>
      <c r="S241"/>
      <c r="T241"/>
      <c r="U241"/>
      <c r="V241"/>
      <c r="W241"/>
      <c r="X241"/>
      <c r="Y241"/>
      <c r="Z241"/>
      <c r="AA241"/>
      <c r="AC241" s="106"/>
      <c r="AD241" s="106"/>
    </row>
    <row r="242" spans="1:30" hidden="1" x14ac:dyDescent="0.25">
      <c r="A242"/>
      <c r="B242"/>
      <c r="C242"/>
      <c r="D242"/>
      <c r="E242"/>
      <c r="F242"/>
      <c r="G242"/>
      <c r="H242" s="92"/>
      <c r="I242"/>
      <c r="J242"/>
      <c r="K242"/>
      <c r="L242"/>
      <c r="M242"/>
      <c r="N242"/>
      <c r="O242"/>
      <c r="P242"/>
      <c r="Q242"/>
      <c r="R242"/>
      <c r="S242"/>
      <c r="T242"/>
      <c r="U242"/>
      <c r="V242"/>
      <c r="W242"/>
      <c r="X242"/>
      <c r="Y242"/>
      <c r="Z242"/>
      <c r="AA242"/>
      <c r="AC242" s="106"/>
      <c r="AD242" s="106"/>
    </row>
    <row r="243" spans="1:30" hidden="1" x14ac:dyDescent="0.25">
      <c r="A243"/>
      <c r="B243"/>
      <c r="C243"/>
      <c r="D243"/>
      <c r="E243"/>
      <c r="F243"/>
      <c r="G243"/>
      <c r="H243" s="92"/>
      <c r="I243"/>
      <c r="J243"/>
      <c r="K243"/>
      <c r="L243"/>
      <c r="M243"/>
      <c r="N243"/>
      <c r="O243"/>
      <c r="P243"/>
      <c r="Q243"/>
      <c r="R243"/>
      <c r="S243"/>
      <c r="T243"/>
      <c r="U243"/>
      <c r="V243"/>
      <c r="W243"/>
      <c r="X243"/>
      <c r="Y243"/>
      <c r="Z243"/>
      <c r="AA243"/>
      <c r="AC243" s="106"/>
      <c r="AD243" s="106"/>
    </row>
    <row r="244" spans="1:30" hidden="1" x14ac:dyDescent="0.25">
      <c r="A244"/>
      <c r="B244"/>
      <c r="C244"/>
      <c r="D244"/>
      <c r="E244"/>
      <c r="F244"/>
      <c r="G244"/>
      <c r="H244" s="92"/>
      <c r="I244"/>
      <c r="J244"/>
      <c r="K244"/>
      <c r="L244"/>
      <c r="M244"/>
      <c r="N244"/>
      <c r="O244"/>
      <c r="P244"/>
      <c r="Q244"/>
      <c r="R244"/>
      <c r="S244"/>
      <c r="T244"/>
      <c r="U244"/>
      <c r="V244"/>
      <c r="W244"/>
      <c r="X244"/>
      <c r="Y244"/>
      <c r="Z244"/>
      <c r="AA244"/>
      <c r="AC244" s="106"/>
      <c r="AD244" s="106"/>
    </row>
    <row r="245" spans="1:30" hidden="1" x14ac:dyDescent="0.25">
      <c r="A245"/>
      <c r="B245"/>
      <c r="C245"/>
      <c r="D245"/>
      <c r="E245"/>
      <c r="F245"/>
      <c r="G245"/>
      <c r="H245" s="92"/>
      <c r="I245"/>
      <c r="J245"/>
      <c r="K245"/>
      <c r="L245"/>
      <c r="M245"/>
      <c r="N245"/>
      <c r="O245"/>
      <c r="P245"/>
      <c r="Q245"/>
      <c r="R245"/>
      <c r="S245"/>
      <c r="T245"/>
      <c r="U245"/>
      <c r="V245"/>
      <c r="W245"/>
      <c r="X245"/>
      <c r="Y245"/>
      <c r="Z245"/>
      <c r="AA245"/>
      <c r="AC245" s="106"/>
      <c r="AD245" s="106"/>
    </row>
    <row r="246" spans="1:30" hidden="1" x14ac:dyDescent="0.25">
      <c r="A246"/>
      <c r="B246"/>
      <c r="C246"/>
      <c r="D246"/>
      <c r="E246"/>
      <c r="F246"/>
      <c r="G246"/>
      <c r="H246" s="92"/>
      <c r="I246"/>
      <c r="J246"/>
      <c r="K246"/>
      <c r="L246"/>
      <c r="M246"/>
      <c r="N246"/>
      <c r="O246"/>
      <c r="P246"/>
      <c r="Q246"/>
      <c r="R246"/>
      <c r="S246"/>
      <c r="T246"/>
      <c r="U246"/>
      <c r="V246"/>
      <c r="W246"/>
      <c r="X246"/>
      <c r="Y246"/>
      <c r="Z246"/>
      <c r="AA246"/>
      <c r="AC246" s="106"/>
      <c r="AD246" s="106"/>
    </row>
    <row r="247" spans="1:30" hidden="1" x14ac:dyDescent="0.25">
      <c r="A247"/>
      <c r="B247"/>
      <c r="C247"/>
      <c r="D247"/>
      <c r="E247"/>
      <c r="F247"/>
      <c r="G247"/>
      <c r="H247" s="92"/>
      <c r="I247"/>
      <c r="J247"/>
      <c r="K247"/>
      <c r="L247"/>
      <c r="M247"/>
      <c r="N247"/>
      <c r="O247"/>
      <c r="P247"/>
      <c r="Q247"/>
      <c r="R247"/>
      <c r="S247"/>
      <c r="T247"/>
      <c r="U247"/>
      <c r="V247"/>
      <c r="W247"/>
      <c r="X247"/>
      <c r="Y247"/>
      <c r="Z247"/>
      <c r="AA247"/>
      <c r="AC247" s="106"/>
      <c r="AD247" s="106"/>
    </row>
    <row r="248" spans="1:30" hidden="1" x14ac:dyDescent="0.25">
      <c r="A248"/>
      <c r="B248"/>
      <c r="C248"/>
      <c r="D248"/>
      <c r="E248"/>
      <c r="F248"/>
      <c r="G248"/>
      <c r="H248" s="92"/>
      <c r="I248"/>
      <c r="J248"/>
      <c r="K248"/>
      <c r="L248"/>
      <c r="M248"/>
      <c r="N248"/>
      <c r="O248"/>
      <c r="P248"/>
      <c r="Q248"/>
      <c r="R248"/>
      <c r="S248"/>
      <c r="T248"/>
      <c r="U248"/>
      <c r="V248"/>
      <c r="W248"/>
      <c r="X248"/>
      <c r="Y248"/>
      <c r="Z248"/>
      <c r="AA248"/>
      <c r="AC248" s="106"/>
      <c r="AD248" s="106"/>
    </row>
    <row r="249" spans="1:30" hidden="1" x14ac:dyDescent="0.25">
      <c r="A249"/>
      <c r="B249"/>
      <c r="C249"/>
      <c r="D249"/>
      <c r="E249"/>
      <c r="F249"/>
      <c r="G249"/>
      <c r="H249" s="92"/>
      <c r="I249"/>
      <c r="J249"/>
      <c r="K249"/>
      <c r="L249"/>
      <c r="M249"/>
      <c r="N249"/>
      <c r="O249"/>
      <c r="P249"/>
      <c r="Q249"/>
      <c r="R249"/>
      <c r="S249"/>
      <c r="T249"/>
      <c r="U249"/>
      <c r="V249"/>
      <c r="W249"/>
      <c r="X249"/>
      <c r="Y249"/>
      <c r="Z249"/>
      <c r="AA249"/>
      <c r="AC249" s="106"/>
      <c r="AD249" s="106"/>
    </row>
    <row r="250" spans="1:30" hidden="1" x14ac:dyDescent="0.25">
      <c r="A250"/>
      <c r="B250"/>
      <c r="C250"/>
      <c r="D250"/>
      <c r="E250"/>
      <c r="F250"/>
      <c r="G250"/>
      <c r="H250" s="92"/>
      <c r="I250"/>
      <c r="J250"/>
      <c r="K250"/>
      <c r="L250"/>
      <c r="M250"/>
      <c r="N250"/>
      <c r="O250"/>
      <c r="P250"/>
      <c r="Q250"/>
      <c r="R250"/>
      <c r="S250"/>
      <c r="T250"/>
      <c r="U250"/>
      <c r="V250"/>
      <c r="W250"/>
      <c r="X250"/>
      <c r="Y250"/>
      <c r="Z250"/>
      <c r="AA250"/>
      <c r="AC250" s="106"/>
      <c r="AD250" s="106"/>
    </row>
    <row r="251" spans="1:30" hidden="1" x14ac:dyDescent="0.25">
      <c r="A251"/>
      <c r="B251"/>
      <c r="C251"/>
      <c r="D251"/>
      <c r="E251"/>
      <c r="F251"/>
      <c r="G251"/>
      <c r="H251" s="92"/>
      <c r="I251"/>
      <c r="J251"/>
      <c r="K251"/>
      <c r="L251"/>
      <c r="M251"/>
      <c r="N251"/>
      <c r="O251"/>
      <c r="P251"/>
      <c r="Q251"/>
      <c r="R251"/>
      <c r="S251"/>
      <c r="T251"/>
      <c r="U251"/>
      <c r="V251"/>
      <c r="W251"/>
      <c r="X251"/>
      <c r="Y251"/>
      <c r="Z251"/>
      <c r="AA251"/>
      <c r="AC251" s="106"/>
      <c r="AD251" s="106"/>
    </row>
    <row r="252" spans="1:30" hidden="1" x14ac:dyDescent="0.25">
      <c r="A252"/>
      <c r="B252"/>
      <c r="C252"/>
      <c r="D252"/>
      <c r="E252"/>
      <c r="F252"/>
      <c r="G252"/>
      <c r="H252" s="92"/>
      <c r="I252"/>
      <c r="J252"/>
      <c r="K252"/>
      <c r="L252"/>
      <c r="M252"/>
      <c r="N252"/>
      <c r="O252"/>
      <c r="P252"/>
      <c r="Q252"/>
      <c r="R252"/>
      <c r="S252"/>
      <c r="T252"/>
      <c r="U252"/>
      <c r="V252"/>
      <c r="W252"/>
      <c r="X252"/>
      <c r="Y252"/>
      <c r="Z252"/>
      <c r="AA252"/>
      <c r="AC252" s="106"/>
      <c r="AD252" s="106"/>
    </row>
    <row r="253" spans="1:30" hidden="1" x14ac:dyDescent="0.25">
      <c r="A253"/>
      <c r="B253"/>
      <c r="C253"/>
      <c r="D253"/>
      <c r="E253"/>
      <c r="F253"/>
      <c r="G253"/>
      <c r="H253" s="92"/>
      <c r="I253"/>
      <c r="J253"/>
      <c r="K253"/>
      <c r="L253"/>
      <c r="M253"/>
      <c r="N253"/>
      <c r="O253"/>
      <c r="P253"/>
      <c r="Q253"/>
      <c r="R253"/>
      <c r="S253"/>
      <c r="T253"/>
      <c r="U253"/>
      <c r="V253"/>
      <c r="W253"/>
      <c r="X253"/>
      <c r="Y253"/>
      <c r="Z253"/>
      <c r="AA253"/>
      <c r="AC253" s="106"/>
      <c r="AD253" s="106"/>
    </row>
    <row r="254" spans="1:30" hidden="1" x14ac:dyDescent="0.25">
      <c r="A254"/>
      <c r="B254"/>
      <c r="C254"/>
      <c r="D254"/>
      <c r="E254"/>
      <c r="F254"/>
      <c r="G254"/>
      <c r="H254" s="92"/>
      <c r="I254"/>
      <c r="J254"/>
      <c r="K254"/>
      <c r="L254"/>
      <c r="M254"/>
      <c r="N254"/>
      <c r="O254"/>
      <c r="P254"/>
      <c r="Q254"/>
      <c r="R254"/>
      <c r="S254"/>
      <c r="T254"/>
      <c r="U254"/>
      <c r="V254"/>
      <c r="W254"/>
      <c r="X254"/>
      <c r="Y254"/>
      <c r="Z254"/>
      <c r="AA254"/>
      <c r="AC254" s="106"/>
      <c r="AD254" s="106"/>
    </row>
    <row r="255" spans="1:30" hidden="1" x14ac:dyDescent="0.25">
      <c r="A255"/>
      <c r="B255"/>
      <c r="C255"/>
      <c r="D255"/>
      <c r="E255"/>
      <c r="F255"/>
      <c r="G255"/>
      <c r="H255" s="92"/>
      <c r="I255"/>
      <c r="J255"/>
      <c r="K255"/>
      <c r="L255"/>
      <c r="M255"/>
      <c r="N255"/>
      <c r="O255"/>
      <c r="P255"/>
      <c r="Q255"/>
      <c r="R255"/>
      <c r="S255"/>
      <c r="T255"/>
      <c r="U255"/>
      <c r="V255"/>
      <c r="W255"/>
      <c r="X255"/>
      <c r="Y255"/>
      <c r="Z255"/>
      <c r="AA255"/>
      <c r="AC255" s="106"/>
      <c r="AD255" s="106"/>
    </row>
    <row r="256" spans="1:30" hidden="1" x14ac:dyDescent="0.25">
      <c r="A256"/>
      <c r="B256"/>
      <c r="C256"/>
      <c r="D256"/>
      <c r="E256"/>
      <c r="F256"/>
      <c r="G256"/>
      <c r="H256" s="92"/>
      <c r="I256"/>
      <c r="J256"/>
      <c r="K256"/>
      <c r="L256"/>
      <c r="M256"/>
      <c r="N256"/>
      <c r="O256"/>
      <c r="P256"/>
      <c r="Q256"/>
      <c r="R256"/>
      <c r="S256"/>
      <c r="T256"/>
      <c r="U256"/>
      <c r="V256"/>
      <c r="W256"/>
      <c r="X256"/>
      <c r="Y256"/>
      <c r="Z256"/>
      <c r="AA256"/>
      <c r="AC256" s="106"/>
      <c r="AD256" s="106"/>
    </row>
    <row r="257" spans="1:30" hidden="1" x14ac:dyDescent="0.25">
      <c r="A257"/>
      <c r="B257"/>
      <c r="C257"/>
      <c r="D257"/>
      <c r="E257"/>
      <c r="F257"/>
      <c r="G257"/>
      <c r="H257" s="92"/>
      <c r="I257"/>
      <c r="J257"/>
      <c r="K257"/>
      <c r="L257"/>
      <c r="M257"/>
      <c r="N257"/>
      <c r="O257"/>
      <c r="P257"/>
      <c r="Q257"/>
      <c r="R257"/>
      <c r="S257"/>
      <c r="T257"/>
      <c r="U257"/>
      <c r="V257"/>
      <c r="W257"/>
      <c r="X257"/>
      <c r="Y257"/>
      <c r="Z257"/>
      <c r="AA257"/>
      <c r="AC257" s="106"/>
      <c r="AD257" s="106"/>
    </row>
    <row r="258" spans="1:30" hidden="1" x14ac:dyDescent="0.25">
      <c r="A258"/>
      <c r="B258"/>
      <c r="C258"/>
      <c r="D258"/>
      <c r="E258"/>
      <c r="F258"/>
      <c r="G258"/>
      <c r="H258" s="92"/>
      <c r="I258"/>
      <c r="J258"/>
      <c r="K258"/>
      <c r="L258"/>
      <c r="M258"/>
      <c r="N258"/>
      <c r="O258"/>
      <c r="P258"/>
      <c r="Q258"/>
      <c r="R258"/>
      <c r="S258"/>
      <c r="T258"/>
      <c r="U258"/>
      <c r="V258"/>
      <c r="W258"/>
      <c r="X258"/>
      <c r="Y258"/>
      <c r="Z258"/>
      <c r="AA258"/>
      <c r="AC258" s="106"/>
      <c r="AD258" s="106"/>
    </row>
    <row r="259" spans="1:30" hidden="1" x14ac:dyDescent="0.25">
      <c r="A259"/>
      <c r="B259"/>
      <c r="C259"/>
      <c r="D259"/>
      <c r="E259"/>
      <c r="F259"/>
      <c r="G259"/>
      <c r="H259" s="92"/>
      <c r="I259"/>
      <c r="J259"/>
      <c r="K259"/>
      <c r="L259"/>
      <c r="M259"/>
      <c r="N259"/>
      <c r="O259"/>
      <c r="P259"/>
      <c r="Q259"/>
      <c r="R259"/>
      <c r="S259"/>
      <c r="T259"/>
      <c r="U259"/>
      <c r="V259"/>
      <c r="W259"/>
      <c r="X259"/>
      <c r="Y259"/>
      <c r="Z259"/>
      <c r="AA259"/>
      <c r="AC259" s="106"/>
      <c r="AD259" s="106"/>
    </row>
    <row r="260" spans="1:30" hidden="1" x14ac:dyDescent="0.25">
      <c r="A260"/>
      <c r="B260"/>
      <c r="C260"/>
      <c r="D260"/>
      <c r="E260"/>
      <c r="F260"/>
      <c r="G260"/>
      <c r="H260" s="92"/>
      <c r="I260"/>
      <c r="J260"/>
      <c r="K260"/>
      <c r="L260"/>
      <c r="M260"/>
      <c r="N260"/>
      <c r="O260"/>
      <c r="P260"/>
      <c r="Q260"/>
      <c r="R260"/>
      <c r="S260"/>
      <c r="T260"/>
      <c r="U260"/>
      <c r="V260"/>
      <c r="W260"/>
      <c r="X260"/>
      <c r="Y260"/>
      <c r="Z260"/>
      <c r="AA260"/>
      <c r="AC260" s="106"/>
      <c r="AD260" s="106"/>
    </row>
    <row r="261" spans="1:30" hidden="1" x14ac:dyDescent="0.25">
      <c r="A261"/>
      <c r="B261"/>
      <c r="C261"/>
      <c r="D261"/>
      <c r="E261"/>
      <c r="F261"/>
      <c r="G261"/>
      <c r="H261" s="92"/>
      <c r="I261"/>
      <c r="J261"/>
      <c r="K261"/>
      <c r="L261"/>
      <c r="M261"/>
      <c r="N261"/>
      <c r="O261"/>
      <c r="P261"/>
      <c r="Q261"/>
      <c r="R261"/>
      <c r="S261"/>
      <c r="T261"/>
      <c r="U261"/>
      <c r="V261"/>
      <c r="W261"/>
      <c r="X261"/>
      <c r="Y261"/>
      <c r="Z261"/>
      <c r="AA261"/>
      <c r="AC261" s="106"/>
      <c r="AD261" s="106"/>
    </row>
    <row r="262" spans="1:30" hidden="1" x14ac:dyDescent="0.25">
      <c r="A262"/>
      <c r="B262"/>
      <c r="C262"/>
      <c r="D262"/>
      <c r="E262"/>
      <c r="F262"/>
      <c r="G262"/>
      <c r="H262" s="92"/>
      <c r="I262"/>
      <c r="J262"/>
      <c r="K262"/>
      <c r="L262"/>
      <c r="M262"/>
      <c r="N262"/>
      <c r="O262"/>
      <c r="P262"/>
      <c r="Q262"/>
      <c r="R262"/>
      <c r="S262"/>
      <c r="T262"/>
      <c r="U262"/>
      <c r="V262"/>
      <c r="W262"/>
      <c r="X262"/>
      <c r="Y262"/>
      <c r="Z262"/>
      <c r="AA262"/>
      <c r="AC262" s="106"/>
      <c r="AD262" s="106"/>
    </row>
    <row r="263" spans="1:30" hidden="1" x14ac:dyDescent="0.25">
      <c r="A263"/>
      <c r="B263"/>
      <c r="C263"/>
      <c r="D263"/>
      <c r="E263"/>
      <c r="F263"/>
      <c r="G263"/>
      <c r="H263" s="92"/>
      <c r="I263"/>
      <c r="J263"/>
      <c r="K263"/>
      <c r="L263"/>
      <c r="M263"/>
      <c r="N263"/>
      <c r="O263"/>
      <c r="P263"/>
      <c r="Q263"/>
      <c r="R263"/>
      <c r="S263"/>
      <c r="T263"/>
      <c r="U263"/>
      <c r="V263"/>
      <c r="W263"/>
      <c r="X263"/>
      <c r="Y263"/>
      <c r="Z263"/>
      <c r="AA263"/>
      <c r="AC263" s="106"/>
      <c r="AD263" s="106"/>
    </row>
    <row r="264" spans="1:30" hidden="1" x14ac:dyDescent="0.25">
      <c r="A264"/>
      <c r="B264"/>
      <c r="C264"/>
      <c r="D264"/>
      <c r="E264"/>
      <c r="F264"/>
      <c r="G264"/>
      <c r="H264" s="92"/>
      <c r="I264"/>
      <c r="J264"/>
      <c r="K264"/>
      <c r="L264"/>
      <c r="M264"/>
      <c r="N264"/>
      <c r="O264"/>
      <c r="P264"/>
      <c r="Q264"/>
      <c r="R264"/>
      <c r="S264"/>
      <c r="T264"/>
      <c r="U264"/>
      <c r="V264"/>
      <c r="W264"/>
      <c r="X264"/>
      <c r="Y264"/>
      <c r="Z264"/>
      <c r="AA264"/>
      <c r="AC264" s="106"/>
      <c r="AD264" s="106"/>
    </row>
    <row r="265" spans="1:30" hidden="1" x14ac:dyDescent="0.25">
      <c r="A265"/>
      <c r="B265"/>
      <c r="C265"/>
      <c r="D265"/>
      <c r="E265"/>
      <c r="F265"/>
      <c r="G265"/>
      <c r="H265" s="92"/>
      <c r="I265"/>
      <c r="J265"/>
      <c r="K265"/>
      <c r="L265"/>
      <c r="M265"/>
      <c r="N265"/>
      <c r="O265"/>
      <c r="P265"/>
      <c r="Q265"/>
      <c r="R265"/>
      <c r="S265"/>
      <c r="T265"/>
      <c r="U265"/>
      <c r="V265"/>
      <c r="W265"/>
      <c r="X265"/>
      <c r="Y265"/>
      <c r="Z265"/>
      <c r="AA265"/>
      <c r="AC265" s="106"/>
      <c r="AD265" s="106"/>
    </row>
    <row r="266" spans="1:30" hidden="1" x14ac:dyDescent="0.25">
      <c r="A266"/>
      <c r="B266"/>
      <c r="C266"/>
      <c r="D266"/>
      <c r="E266"/>
      <c r="F266"/>
      <c r="G266"/>
      <c r="H266" s="92"/>
      <c r="I266"/>
      <c r="J266"/>
      <c r="K266"/>
      <c r="L266"/>
      <c r="M266"/>
      <c r="N266"/>
      <c r="O266"/>
      <c r="P266"/>
      <c r="Q266"/>
      <c r="R266"/>
      <c r="S266"/>
      <c r="T266"/>
      <c r="U266"/>
      <c r="V266"/>
      <c r="W266"/>
      <c r="X266"/>
      <c r="Y266"/>
      <c r="Z266"/>
      <c r="AA266"/>
      <c r="AC266" s="106"/>
      <c r="AD266" s="106"/>
    </row>
    <row r="267" spans="1:30" hidden="1" x14ac:dyDescent="0.25">
      <c r="A267"/>
      <c r="B267"/>
      <c r="C267"/>
      <c r="D267"/>
      <c r="E267"/>
      <c r="F267"/>
      <c r="G267"/>
      <c r="H267" s="92"/>
      <c r="I267"/>
      <c r="J267"/>
      <c r="K267"/>
      <c r="L267"/>
      <c r="M267"/>
      <c r="N267"/>
      <c r="O267"/>
      <c r="P267"/>
      <c r="Q267"/>
      <c r="R267"/>
      <c r="S267"/>
      <c r="T267"/>
      <c r="U267"/>
      <c r="V267"/>
      <c r="W267"/>
      <c r="X267"/>
      <c r="Y267"/>
      <c r="Z267"/>
      <c r="AA267"/>
      <c r="AC267" s="106"/>
      <c r="AD267" s="106"/>
    </row>
    <row r="268" spans="1:30" hidden="1" x14ac:dyDescent="0.25">
      <c r="A268"/>
      <c r="B268"/>
      <c r="C268"/>
      <c r="D268"/>
      <c r="E268"/>
      <c r="F268"/>
      <c r="G268"/>
      <c r="H268" s="92"/>
      <c r="I268"/>
      <c r="J268"/>
      <c r="K268"/>
      <c r="L268"/>
      <c r="M268"/>
      <c r="N268"/>
      <c r="O268"/>
      <c r="P268"/>
      <c r="Q268"/>
      <c r="R268"/>
      <c r="S268"/>
      <c r="T268"/>
      <c r="U268"/>
      <c r="V268"/>
      <c r="W268"/>
      <c r="X268"/>
      <c r="Y268"/>
      <c r="Z268"/>
      <c r="AA268"/>
      <c r="AC268" s="106"/>
      <c r="AD268" s="106"/>
    </row>
    <row r="269" spans="1:30" hidden="1" x14ac:dyDescent="0.25">
      <c r="A269"/>
      <c r="B269"/>
      <c r="C269"/>
      <c r="D269"/>
      <c r="E269"/>
      <c r="F269"/>
      <c r="G269"/>
      <c r="H269" s="92"/>
      <c r="I269"/>
      <c r="J269"/>
      <c r="K269"/>
      <c r="L269"/>
      <c r="M269"/>
      <c r="N269"/>
      <c r="O269"/>
      <c r="P269"/>
      <c r="Q269"/>
      <c r="R269"/>
      <c r="S269"/>
      <c r="T269"/>
      <c r="U269"/>
      <c r="V269"/>
      <c r="W269"/>
      <c r="X269"/>
      <c r="Y269"/>
      <c r="Z269"/>
      <c r="AA269"/>
      <c r="AC269" s="106"/>
      <c r="AD269" s="106"/>
    </row>
    <row r="270" spans="1:30" hidden="1" x14ac:dyDescent="0.25">
      <c r="A270"/>
      <c r="B270"/>
      <c r="C270"/>
      <c r="D270"/>
      <c r="E270"/>
      <c r="F270"/>
      <c r="G270"/>
      <c r="H270" s="92"/>
      <c r="I270"/>
      <c r="J270"/>
      <c r="K270"/>
      <c r="L270"/>
      <c r="M270"/>
      <c r="N270"/>
      <c r="O270"/>
      <c r="P270"/>
      <c r="Q270"/>
      <c r="R270"/>
      <c r="S270"/>
      <c r="T270"/>
      <c r="U270"/>
      <c r="V270"/>
      <c r="W270"/>
      <c r="X270"/>
      <c r="Y270"/>
      <c r="Z270"/>
      <c r="AA270"/>
      <c r="AC270" s="106"/>
      <c r="AD270" s="106"/>
    </row>
    <row r="271" spans="1:30" hidden="1" x14ac:dyDescent="0.25">
      <c r="A271"/>
      <c r="B271"/>
      <c r="C271"/>
      <c r="D271"/>
      <c r="E271"/>
      <c r="F271"/>
      <c r="G271"/>
      <c r="H271" s="92"/>
      <c r="I271"/>
      <c r="J271"/>
      <c r="K271"/>
      <c r="L271"/>
      <c r="M271"/>
      <c r="N271"/>
      <c r="O271"/>
      <c r="P271"/>
      <c r="Q271"/>
      <c r="R271"/>
      <c r="S271"/>
      <c r="T271"/>
      <c r="U271"/>
      <c r="V271"/>
      <c r="W271"/>
      <c r="X271"/>
      <c r="Y271"/>
      <c r="Z271"/>
      <c r="AA271"/>
      <c r="AC271" s="106"/>
      <c r="AD271" s="106"/>
    </row>
    <row r="272" spans="1:30" hidden="1" x14ac:dyDescent="0.25">
      <c r="A272"/>
      <c r="B272"/>
      <c r="C272"/>
      <c r="D272"/>
      <c r="E272"/>
      <c r="F272"/>
      <c r="G272"/>
      <c r="H272" s="92"/>
      <c r="I272"/>
      <c r="J272"/>
      <c r="K272"/>
      <c r="L272"/>
      <c r="M272"/>
      <c r="N272"/>
      <c r="O272"/>
      <c r="P272"/>
      <c r="Q272"/>
      <c r="R272"/>
      <c r="S272"/>
      <c r="T272"/>
      <c r="U272"/>
      <c r="V272"/>
      <c r="W272"/>
      <c r="X272"/>
      <c r="Y272"/>
      <c r="Z272"/>
      <c r="AA272"/>
      <c r="AC272" s="106"/>
      <c r="AD272" s="106"/>
    </row>
    <row r="273" spans="1:30" hidden="1" x14ac:dyDescent="0.25">
      <c r="A273"/>
      <c r="B273"/>
      <c r="C273"/>
      <c r="D273"/>
      <c r="E273"/>
      <c r="F273"/>
      <c r="G273"/>
      <c r="H273" s="92"/>
      <c r="I273"/>
      <c r="J273"/>
      <c r="K273"/>
      <c r="L273"/>
      <c r="M273"/>
      <c r="N273"/>
      <c r="O273"/>
      <c r="P273"/>
      <c r="Q273"/>
      <c r="R273"/>
      <c r="S273"/>
      <c r="T273"/>
      <c r="U273"/>
      <c r="V273"/>
      <c r="W273"/>
      <c r="X273"/>
      <c r="Y273"/>
      <c r="Z273"/>
      <c r="AA273"/>
      <c r="AC273" s="106"/>
      <c r="AD273" s="106"/>
    </row>
    <row r="274" spans="1:30" hidden="1" x14ac:dyDescent="0.25">
      <c r="A274"/>
      <c r="B274"/>
      <c r="C274"/>
      <c r="D274"/>
      <c r="E274"/>
      <c r="F274"/>
      <c r="G274"/>
      <c r="H274" s="92"/>
      <c r="I274"/>
      <c r="J274"/>
      <c r="K274"/>
      <c r="L274"/>
      <c r="M274"/>
      <c r="N274"/>
      <c r="O274"/>
      <c r="P274"/>
      <c r="Q274"/>
      <c r="R274"/>
      <c r="S274"/>
      <c r="T274"/>
      <c r="U274"/>
      <c r="V274"/>
      <c r="W274"/>
      <c r="X274"/>
      <c r="Y274"/>
      <c r="Z274"/>
      <c r="AA274"/>
      <c r="AC274" s="106"/>
      <c r="AD274" s="106"/>
    </row>
    <row r="275" spans="1:30" hidden="1" x14ac:dyDescent="0.25">
      <c r="A275"/>
      <c r="B275"/>
      <c r="C275"/>
      <c r="D275"/>
      <c r="E275"/>
      <c r="F275"/>
      <c r="G275"/>
      <c r="H275" s="92"/>
      <c r="I275"/>
      <c r="J275"/>
      <c r="K275"/>
      <c r="L275"/>
      <c r="M275"/>
      <c r="N275"/>
      <c r="O275"/>
      <c r="P275"/>
      <c r="Q275"/>
      <c r="R275"/>
      <c r="S275"/>
      <c r="T275"/>
      <c r="U275"/>
      <c r="V275"/>
      <c r="W275"/>
      <c r="X275"/>
      <c r="Y275"/>
      <c r="Z275"/>
      <c r="AA275"/>
      <c r="AC275" s="106"/>
      <c r="AD275" s="106"/>
    </row>
    <row r="276" spans="1:30" hidden="1" x14ac:dyDescent="0.25">
      <c r="A276"/>
      <c r="B276"/>
      <c r="C276"/>
      <c r="D276"/>
      <c r="E276"/>
      <c r="F276"/>
      <c r="G276"/>
      <c r="H276" s="92"/>
      <c r="I276"/>
      <c r="J276"/>
      <c r="K276"/>
      <c r="L276"/>
      <c r="M276"/>
      <c r="N276"/>
      <c r="O276"/>
      <c r="P276"/>
      <c r="Q276"/>
      <c r="R276"/>
      <c r="S276"/>
      <c r="T276"/>
      <c r="U276"/>
      <c r="V276"/>
      <c r="W276"/>
      <c r="X276"/>
      <c r="Y276"/>
      <c r="Z276"/>
      <c r="AA276"/>
      <c r="AC276" s="106"/>
      <c r="AD276" s="106"/>
    </row>
    <row r="277" spans="1:30" hidden="1" x14ac:dyDescent="0.25">
      <c r="A277"/>
      <c r="B277"/>
      <c r="C277"/>
      <c r="D277"/>
      <c r="E277"/>
      <c r="F277"/>
      <c r="G277"/>
      <c r="H277" s="92"/>
      <c r="I277"/>
      <c r="J277"/>
      <c r="K277"/>
      <c r="L277"/>
      <c r="M277"/>
      <c r="N277"/>
      <c r="O277"/>
      <c r="P277"/>
      <c r="Q277"/>
      <c r="R277"/>
      <c r="S277"/>
      <c r="T277"/>
      <c r="U277"/>
      <c r="V277"/>
      <c r="W277"/>
      <c r="X277"/>
      <c r="Y277"/>
      <c r="Z277"/>
      <c r="AA277"/>
      <c r="AC277" s="106"/>
      <c r="AD277" s="106"/>
    </row>
    <row r="278" spans="1:30" hidden="1" x14ac:dyDescent="0.25">
      <c r="A278"/>
      <c r="B278"/>
      <c r="C278"/>
      <c r="D278"/>
      <c r="E278"/>
      <c r="F278"/>
      <c r="G278"/>
      <c r="H278" s="92"/>
      <c r="I278"/>
      <c r="J278"/>
      <c r="K278"/>
      <c r="L278"/>
      <c r="M278"/>
      <c r="N278"/>
      <c r="O278"/>
      <c r="P278"/>
      <c r="Q278"/>
      <c r="R278"/>
      <c r="S278"/>
      <c r="T278"/>
      <c r="U278"/>
      <c r="V278"/>
      <c r="W278"/>
      <c r="X278"/>
      <c r="Y278"/>
      <c r="Z278"/>
      <c r="AA278"/>
      <c r="AC278" s="106"/>
      <c r="AD278" s="106"/>
    </row>
    <row r="279" spans="1:30" hidden="1" x14ac:dyDescent="0.25">
      <c r="A279"/>
      <c r="B279"/>
      <c r="C279"/>
      <c r="D279"/>
      <c r="E279"/>
      <c r="F279"/>
      <c r="G279"/>
      <c r="H279" s="92"/>
      <c r="I279"/>
      <c r="J279"/>
      <c r="K279"/>
      <c r="L279"/>
      <c r="M279"/>
      <c r="N279"/>
      <c r="O279"/>
      <c r="P279"/>
      <c r="Q279"/>
      <c r="R279"/>
      <c r="S279"/>
      <c r="T279"/>
      <c r="U279"/>
      <c r="V279"/>
      <c r="W279"/>
      <c r="X279"/>
      <c r="Y279"/>
      <c r="Z279"/>
      <c r="AA279"/>
      <c r="AC279" s="106"/>
      <c r="AD279" s="106"/>
    </row>
    <row r="280" spans="1:30" hidden="1" x14ac:dyDescent="0.25">
      <c r="A280"/>
      <c r="B280"/>
      <c r="C280"/>
      <c r="D280"/>
      <c r="E280"/>
      <c r="F280"/>
      <c r="G280"/>
      <c r="H280" s="92"/>
      <c r="I280"/>
      <c r="J280"/>
      <c r="K280"/>
      <c r="L280"/>
      <c r="M280"/>
      <c r="N280"/>
      <c r="O280"/>
      <c r="P280"/>
      <c r="Q280"/>
      <c r="R280"/>
      <c r="S280"/>
      <c r="T280"/>
      <c r="U280"/>
      <c r="V280"/>
      <c r="W280"/>
      <c r="X280"/>
      <c r="Y280"/>
      <c r="Z280"/>
      <c r="AA280"/>
      <c r="AC280" s="106"/>
      <c r="AD280" s="106"/>
    </row>
    <row r="281" spans="1:30" hidden="1" x14ac:dyDescent="0.25">
      <c r="A281"/>
      <c r="B281"/>
      <c r="C281"/>
      <c r="D281"/>
      <c r="E281"/>
      <c r="F281"/>
      <c r="G281"/>
      <c r="H281" s="92"/>
      <c r="I281"/>
      <c r="J281"/>
      <c r="K281"/>
      <c r="L281"/>
      <c r="M281"/>
      <c r="N281"/>
      <c r="O281"/>
      <c r="P281"/>
      <c r="Q281"/>
      <c r="R281"/>
      <c r="S281"/>
      <c r="T281"/>
      <c r="U281"/>
      <c r="V281"/>
      <c r="W281"/>
      <c r="X281"/>
      <c r="Y281"/>
      <c r="Z281"/>
      <c r="AA281"/>
      <c r="AC281" s="106"/>
      <c r="AD281" s="106"/>
    </row>
    <row r="282" spans="1:30" hidden="1" x14ac:dyDescent="0.25">
      <c r="A282"/>
      <c r="B282"/>
      <c r="C282"/>
      <c r="D282"/>
      <c r="E282"/>
      <c r="F282"/>
      <c r="G282"/>
      <c r="H282" s="92"/>
      <c r="I282"/>
      <c r="J282"/>
      <c r="K282"/>
      <c r="L282"/>
      <c r="M282"/>
      <c r="N282"/>
      <c r="O282"/>
      <c r="P282"/>
      <c r="Q282"/>
      <c r="R282"/>
      <c r="S282"/>
      <c r="T282"/>
      <c r="U282"/>
      <c r="V282"/>
      <c r="W282"/>
      <c r="X282"/>
      <c r="Y282"/>
      <c r="Z282"/>
      <c r="AA282"/>
      <c r="AC282" s="106"/>
      <c r="AD282" s="106"/>
    </row>
    <row r="283" spans="1:30" hidden="1" x14ac:dyDescent="0.25">
      <c r="A283"/>
      <c r="B283"/>
      <c r="C283"/>
      <c r="D283"/>
      <c r="E283"/>
      <c r="F283"/>
      <c r="G283"/>
      <c r="H283" s="92"/>
      <c r="I283"/>
      <c r="J283"/>
      <c r="K283"/>
      <c r="L283"/>
      <c r="M283"/>
      <c r="N283"/>
      <c r="O283"/>
      <c r="P283"/>
      <c r="Q283"/>
      <c r="R283"/>
      <c r="S283"/>
      <c r="T283"/>
      <c r="U283"/>
      <c r="V283"/>
      <c r="W283"/>
      <c r="X283"/>
      <c r="Y283"/>
      <c r="Z283"/>
      <c r="AA283"/>
      <c r="AC283" s="106"/>
      <c r="AD283" s="106"/>
    </row>
    <row r="284" spans="1:30" hidden="1" x14ac:dyDescent="0.25">
      <c r="A284"/>
      <c r="B284"/>
      <c r="C284"/>
      <c r="D284"/>
      <c r="E284"/>
      <c r="F284"/>
      <c r="G284"/>
      <c r="H284" s="92"/>
      <c r="I284"/>
      <c r="J284"/>
      <c r="K284"/>
      <c r="L284"/>
      <c r="M284"/>
      <c r="N284"/>
      <c r="O284"/>
      <c r="P284"/>
      <c r="Q284"/>
      <c r="R284"/>
      <c r="S284"/>
      <c r="T284"/>
      <c r="U284"/>
      <c r="V284"/>
      <c r="W284"/>
      <c r="X284"/>
      <c r="Y284"/>
      <c r="Z284"/>
      <c r="AA284"/>
      <c r="AC284" s="106"/>
      <c r="AD284" s="106"/>
    </row>
    <row r="285" spans="1:30" hidden="1" x14ac:dyDescent="0.25">
      <c r="A285"/>
      <c r="B285"/>
      <c r="C285"/>
      <c r="D285"/>
      <c r="E285"/>
      <c r="F285"/>
      <c r="G285"/>
      <c r="H285" s="92"/>
      <c r="I285"/>
      <c r="J285"/>
      <c r="K285"/>
      <c r="L285"/>
      <c r="M285"/>
      <c r="N285"/>
      <c r="O285"/>
      <c r="P285"/>
      <c r="Q285"/>
      <c r="R285"/>
      <c r="S285"/>
      <c r="T285"/>
      <c r="U285"/>
      <c r="V285"/>
      <c r="W285"/>
      <c r="X285"/>
      <c r="Y285"/>
      <c r="Z285"/>
      <c r="AA285"/>
      <c r="AC285" s="106"/>
      <c r="AD285" s="106"/>
    </row>
    <row r="286" spans="1:30" hidden="1" x14ac:dyDescent="0.25">
      <c r="A286"/>
      <c r="B286"/>
      <c r="C286"/>
      <c r="D286"/>
      <c r="E286"/>
      <c r="F286"/>
      <c r="G286"/>
      <c r="H286" s="92"/>
      <c r="I286"/>
      <c r="J286"/>
      <c r="K286"/>
      <c r="L286"/>
      <c r="M286"/>
      <c r="N286"/>
      <c r="O286"/>
      <c r="P286"/>
      <c r="Q286"/>
      <c r="R286"/>
      <c r="S286"/>
      <c r="T286"/>
      <c r="U286"/>
      <c r="V286"/>
      <c r="W286"/>
      <c r="X286"/>
      <c r="Y286"/>
      <c r="Z286"/>
      <c r="AA286"/>
      <c r="AC286" s="106"/>
      <c r="AD286" s="106"/>
    </row>
    <row r="287" spans="1:30" hidden="1" x14ac:dyDescent="0.25">
      <c r="A287"/>
      <c r="B287"/>
      <c r="C287"/>
      <c r="D287"/>
      <c r="E287"/>
      <c r="F287"/>
      <c r="G287"/>
      <c r="H287" s="92"/>
      <c r="I287"/>
      <c r="J287"/>
      <c r="K287"/>
      <c r="L287"/>
      <c r="M287"/>
      <c r="N287"/>
      <c r="O287"/>
      <c r="P287"/>
      <c r="Q287"/>
      <c r="R287"/>
      <c r="S287"/>
      <c r="T287"/>
      <c r="U287"/>
      <c r="V287"/>
      <c r="W287"/>
      <c r="X287"/>
      <c r="Y287"/>
      <c r="Z287"/>
      <c r="AA287"/>
      <c r="AC287" s="106"/>
      <c r="AD287" s="106"/>
    </row>
    <row r="288" spans="1:30" hidden="1" x14ac:dyDescent="0.25">
      <c r="A288"/>
      <c r="B288"/>
      <c r="C288"/>
      <c r="D288"/>
      <c r="E288"/>
      <c r="F288"/>
      <c r="G288"/>
      <c r="H288" s="92"/>
      <c r="I288"/>
      <c r="J288"/>
      <c r="K288"/>
      <c r="L288"/>
      <c r="M288"/>
      <c r="N288"/>
      <c r="O288"/>
      <c r="P288"/>
      <c r="Q288"/>
      <c r="R288"/>
      <c r="S288"/>
      <c r="T288"/>
      <c r="U288"/>
      <c r="V288"/>
      <c r="W288"/>
      <c r="X288"/>
      <c r="Y288"/>
      <c r="Z288"/>
      <c r="AA288"/>
      <c r="AC288" s="106"/>
      <c r="AD288" s="106"/>
    </row>
    <row r="289" spans="1:30" hidden="1" x14ac:dyDescent="0.25">
      <c r="A289"/>
      <c r="B289"/>
      <c r="C289"/>
      <c r="D289"/>
      <c r="E289"/>
      <c r="F289"/>
      <c r="G289"/>
      <c r="H289" s="92"/>
      <c r="I289"/>
      <c r="J289"/>
      <c r="K289"/>
      <c r="L289"/>
      <c r="M289"/>
      <c r="N289"/>
      <c r="O289"/>
      <c r="P289"/>
      <c r="Q289"/>
      <c r="R289"/>
      <c r="S289"/>
      <c r="T289"/>
      <c r="U289"/>
      <c r="V289"/>
      <c r="W289"/>
      <c r="X289"/>
      <c r="Y289"/>
      <c r="Z289"/>
      <c r="AA289"/>
      <c r="AC289" s="106"/>
      <c r="AD289" s="106"/>
    </row>
    <row r="290" spans="1:30" hidden="1" x14ac:dyDescent="0.25">
      <c r="A290"/>
      <c r="B290"/>
      <c r="C290"/>
      <c r="D290"/>
      <c r="E290"/>
      <c r="F290"/>
      <c r="G290"/>
      <c r="H290" s="92"/>
      <c r="I290"/>
      <c r="J290"/>
      <c r="K290"/>
      <c r="L290"/>
      <c r="M290"/>
      <c r="N290"/>
      <c r="O290"/>
      <c r="P290"/>
      <c r="Q290"/>
      <c r="R290"/>
      <c r="S290"/>
      <c r="T290"/>
      <c r="U290"/>
      <c r="V290"/>
      <c r="W290"/>
      <c r="X290"/>
      <c r="Y290"/>
      <c r="Z290"/>
      <c r="AA290"/>
      <c r="AC290" s="106"/>
      <c r="AD290" s="106"/>
    </row>
    <row r="291" spans="1:30" hidden="1" x14ac:dyDescent="0.25">
      <c r="A291"/>
      <c r="B291"/>
      <c r="C291"/>
      <c r="D291"/>
      <c r="E291"/>
      <c r="F291"/>
      <c r="G291"/>
      <c r="H291" s="92"/>
      <c r="I291"/>
      <c r="J291"/>
      <c r="K291"/>
      <c r="L291"/>
      <c r="M291"/>
      <c r="N291"/>
      <c r="O291"/>
      <c r="P291"/>
      <c r="Q291"/>
      <c r="R291"/>
      <c r="S291"/>
      <c r="T291"/>
      <c r="U291"/>
      <c r="V291"/>
      <c r="W291"/>
      <c r="X291"/>
      <c r="Y291"/>
      <c r="Z291"/>
      <c r="AA291"/>
      <c r="AC291" s="106"/>
      <c r="AD291" s="106"/>
    </row>
    <row r="292" spans="1:30" hidden="1" x14ac:dyDescent="0.25">
      <c r="A292"/>
      <c r="B292"/>
      <c r="C292"/>
      <c r="D292"/>
      <c r="E292"/>
      <c r="F292"/>
      <c r="G292"/>
      <c r="H292" s="92"/>
      <c r="I292"/>
      <c r="J292"/>
      <c r="K292"/>
      <c r="L292"/>
      <c r="M292"/>
      <c r="N292"/>
      <c r="O292"/>
      <c r="P292"/>
      <c r="Q292"/>
      <c r="R292"/>
      <c r="S292"/>
      <c r="T292"/>
      <c r="U292"/>
      <c r="V292"/>
      <c r="W292"/>
      <c r="X292"/>
      <c r="Y292"/>
      <c r="Z292"/>
      <c r="AA292"/>
      <c r="AC292" s="106"/>
      <c r="AD292" s="106"/>
    </row>
    <row r="293" spans="1:30" hidden="1" x14ac:dyDescent="0.25">
      <c r="A293"/>
      <c r="B293"/>
      <c r="C293"/>
      <c r="D293"/>
      <c r="E293"/>
      <c r="F293"/>
      <c r="G293"/>
      <c r="H293" s="92"/>
      <c r="I293"/>
      <c r="J293"/>
      <c r="K293"/>
      <c r="L293"/>
      <c r="M293"/>
      <c r="N293"/>
      <c r="O293"/>
      <c r="P293"/>
      <c r="Q293"/>
      <c r="R293"/>
      <c r="S293"/>
      <c r="T293"/>
      <c r="U293"/>
      <c r="V293"/>
      <c r="W293"/>
      <c r="X293"/>
      <c r="Y293"/>
      <c r="Z293"/>
      <c r="AA293"/>
      <c r="AC293" s="106"/>
      <c r="AD293" s="106"/>
    </row>
    <row r="294" spans="1:30" hidden="1" x14ac:dyDescent="0.25">
      <c r="A294"/>
      <c r="B294"/>
      <c r="C294"/>
      <c r="D294"/>
      <c r="E294"/>
      <c r="F294"/>
      <c r="G294"/>
      <c r="H294" s="92"/>
      <c r="I294"/>
      <c r="J294"/>
      <c r="K294"/>
      <c r="L294"/>
      <c r="M294"/>
      <c r="N294"/>
      <c r="O294"/>
      <c r="P294"/>
      <c r="Q294"/>
      <c r="R294"/>
      <c r="S294"/>
      <c r="T294"/>
      <c r="U294"/>
      <c r="V294"/>
      <c r="W294"/>
      <c r="X294"/>
      <c r="Y294"/>
      <c r="Z294"/>
      <c r="AA294"/>
      <c r="AC294" s="106"/>
      <c r="AD294" s="106"/>
    </row>
    <row r="295" spans="1:30" hidden="1" x14ac:dyDescent="0.25">
      <c r="A295"/>
      <c r="B295"/>
      <c r="C295"/>
      <c r="D295"/>
      <c r="E295"/>
      <c r="F295"/>
      <c r="G295"/>
      <c r="H295" s="92"/>
      <c r="I295"/>
      <c r="J295"/>
      <c r="K295"/>
      <c r="L295"/>
      <c r="M295"/>
      <c r="N295"/>
      <c r="O295"/>
      <c r="P295"/>
      <c r="Q295"/>
      <c r="R295"/>
      <c r="S295"/>
      <c r="T295"/>
      <c r="U295"/>
      <c r="V295"/>
      <c r="W295"/>
      <c r="X295"/>
      <c r="Y295"/>
      <c r="Z295"/>
      <c r="AA295"/>
      <c r="AC295" s="106"/>
      <c r="AD295" s="106"/>
    </row>
    <row r="296" spans="1:30" hidden="1" x14ac:dyDescent="0.25">
      <c r="A296"/>
      <c r="B296"/>
      <c r="C296"/>
      <c r="D296"/>
      <c r="E296"/>
      <c r="F296"/>
      <c r="G296"/>
      <c r="H296" s="92"/>
      <c r="I296"/>
      <c r="J296"/>
      <c r="K296"/>
      <c r="L296"/>
      <c r="M296"/>
      <c r="N296"/>
      <c r="O296"/>
      <c r="P296"/>
      <c r="Q296"/>
      <c r="R296"/>
      <c r="S296"/>
      <c r="T296"/>
      <c r="U296"/>
      <c r="V296"/>
      <c r="W296"/>
      <c r="X296"/>
      <c r="Y296"/>
      <c r="Z296"/>
      <c r="AA296"/>
      <c r="AC296" s="106"/>
      <c r="AD296" s="106"/>
    </row>
    <row r="297" spans="1:30" hidden="1" x14ac:dyDescent="0.25">
      <c r="A297"/>
      <c r="B297"/>
      <c r="C297"/>
      <c r="D297"/>
      <c r="E297"/>
      <c r="F297"/>
      <c r="G297"/>
      <c r="H297" s="92"/>
      <c r="I297"/>
      <c r="J297"/>
      <c r="K297"/>
      <c r="L297"/>
      <c r="M297"/>
      <c r="N297"/>
      <c r="O297"/>
      <c r="P297"/>
      <c r="Q297"/>
      <c r="R297"/>
      <c r="S297"/>
      <c r="T297"/>
      <c r="U297"/>
      <c r="V297"/>
      <c r="W297"/>
      <c r="X297"/>
      <c r="Y297"/>
      <c r="Z297"/>
      <c r="AA297"/>
      <c r="AC297" s="106"/>
      <c r="AD297" s="106"/>
    </row>
    <row r="298" spans="1:30" hidden="1" x14ac:dyDescent="0.25">
      <c r="A298"/>
      <c r="B298"/>
      <c r="C298"/>
      <c r="D298"/>
      <c r="E298"/>
      <c r="F298"/>
      <c r="G298"/>
      <c r="H298" s="92"/>
      <c r="I298"/>
      <c r="J298"/>
      <c r="K298"/>
      <c r="L298"/>
      <c r="M298"/>
      <c r="N298"/>
      <c r="O298"/>
      <c r="P298"/>
      <c r="Q298"/>
      <c r="R298"/>
      <c r="S298"/>
      <c r="T298"/>
      <c r="U298"/>
      <c r="V298"/>
      <c r="W298"/>
      <c r="X298"/>
      <c r="Y298"/>
      <c r="Z298"/>
      <c r="AA298"/>
      <c r="AC298" s="106"/>
      <c r="AD298" s="106"/>
    </row>
    <row r="299" spans="1:30" hidden="1" x14ac:dyDescent="0.25">
      <c r="A299"/>
      <c r="B299"/>
      <c r="C299"/>
      <c r="D299"/>
      <c r="E299"/>
      <c r="F299"/>
      <c r="G299"/>
      <c r="H299" s="92"/>
      <c r="I299"/>
      <c r="J299"/>
      <c r="K299"/>
      <c r="L299"/>
      <c r="M299"/>
      <c r="N299"/>
      <c r="O299"/>
      <c r="P299"/>
      <c r="Q299"/>
      <c r="R299"/>
      <c r="S299"/>
      <c r="T299"/>
      <c r="U299"/>
      <c r="V299"/>
      <c r="W299"/>
      <c r="X299"/>
      <c r="Y299"/>
      <c r="Z299"/>
      <c r="AA299"/>
      <c r="AC299" s="106"/>
      <c r="AD299" s="106"/>
    </row>
    <row r="300" spans="1:30" hidden="1" x14ac:dyDescent="0.25">
      <c r="A300"/>
      <c r="B300"/>
      <c r="C300"/>
      <c r="D300"/>
      <c r="E300"/>
      <c r="F300"/>
      <c r="G300"/>
      <c r="H300" s="92"/>
      <c r="I300"/>
      <c r="J300"/>
      <c r="K300"/>
      <c r="L300"/>
      <c r="M300"/>
      <c r="N300"/>
      <c r="O300"/>
      <c r="P300"/>
      <c r="Q300"/>
      <c r="R300"/>
      <c r="S300"/>
      <c r="T300"/>
      <c r="U300"/>
      <c r="V300"/>
      <c r="W300"/>
      <c r="X300"/>
      <c r="Y300"/>
      <c r="Z300"/>
      <c r="AA300"/>
      <c r="AC300" s="106"/>
      <c r="AD300" s="106"/>
    </row>
    <row r="301" spans="1:30" hidden="1" x14ac:dyDescent="0.25">
      <c r="A301"/>
      <c r="B301"/>
      <c r="C301"/>
      <c r="D301"/>
      <c r="E301"/>
      <c r="F301"/>
      <c r="G301"/>
      <c r="H301" s="92"/>
      <c r="I301"/>
      <c r="J301"/>
      <c r="K301"/>
      <c r="L301"/>
      <c r="M301"/>
      <c r="N301"/>
      <c r="O301"/>
      <c r="P301"/>
      <c r="Q301"/>
      <c r="R301"/>
      <c r="S301"/>
      <c r="T301"/>
      <c r="U301"/>
      <c r="V301"/>
      <c r="W301"/>
      <c r="X301"/>
      <c r="Y301"/>
      <c r="Z301"/>
      <c r="AA301"/>
      <c r="AC301" s="106"/>
      <c r="AD301" s="106"/>
    </row>
    <row r="302" spans="1:30" hidden="1" x14ac:dyDescent="0.25">
      <c r="A302"/>
      <c r="B302"/>
      <c r="C302"/>
      <c r="D302"/>
      <c r="E302"/>
      <c r="F302"/>
      <c r="G302"/>
      <c r="H302" s="92"/>
      <c r="I302"/>
      <c r="J302"/>
      <c r="K302"/>
      <c r="L302"/>
      <c r="M302"/>
      <c r="N302"/>
      <c r="O302"/>
      <c r="P302"/>
      <c r="Q302"/>
      <c r="R302"/>
      <c r="S302"/>
      <c r="T302"/>
      <c r="U302"/>
      <c r="V302"/>
      <c r="W302"/>
      <c r="X302"/>
      <c r="Y302"/>
      <c r="Z302"/>
      <c r="AA302"/>
      <c r="AC302" s="106"/>
      <c r="AD302" s="106"/>
    </row>
    <row r="303" spans="1:30" hidden="1" x14ac:dyDescent="0.25">
      <c r="A303"/>
      <c r="B303"/>
      <c r="C303"/>
      <c r="D303"/>
      <c r="E303"/>
      <c r="F303"/>
      <c r="G303"/>
      <c r="H303" s="92"/>
      <c r="I303"/>
      <c r="J303"/>
      <c r="K303"/>
      <c r="L303"/>
      <c r="M303"/>
      <c r="N303"/>
      <c r="O303"/>
      <c r="P303"/>
      <c r="Q303"/>
      <c r="R303"/>
      <c r="S303"/>
      <c r="T303"/>
      <c r="U303"/>
      <c r="V303"/>
      <c r="W303"/>
      <c r="X303"/>
      <c r="Y303"/>
      <c r="Z303"/>
      <c r="AA303"/>
      <c r="AC303" s="106"/>
      <c r="AD303" s="106"/>
    </row>
    <row r="304" spans="1:30" hidden="1" x14ac:dyDescent="0.25">
      <c r="A304"/>
      <c r="B304"/>
      <c r="C304"/>
      <c r="D304"/>
      <c r="E304"/>
      <c r="F304"/>
      <c r="G304"/>
      <c r="H304" s="92"/>
      <c r="I304"/>
      <c r="J304"/>
      <c r="K304"/>
      <c r="L304"/>
      <c r="M304"/>
      <c r="N304"/>
      <c r="O304"/>
      <c r="P304"/>
      <c r="Q304"/>
      <c r="R304"/>
      <c r="S304"/>
      <c r="T304"/>
      <c r="U304"/>
      <c r="V304"/>
      <c r="W304"/>
      <c r="X304"/>
      <c r="Y304"/>
      <c r="Z304"/>
      <c r="AA304"/>
      <c r="AC304" s="106"/>
      <c r="AD304" s="106"/>
    </row>
    <row r="305" spans="1:30" hidden="1" x14ac:dyDescent="0.25">
      <c r="A305"/>
      <c r="B305"/>
      <c r="C305"/>
      <c r="D305"/>
      <c r="E305"/>
      <c r="F305"/>
      <c r="G305"/>
      <c r="H305" s="92"/>
      <c r="I305"/>
      <c r="J305"/>
      <c r="K305"/>
      <c r="L305"/>
      <c r="M305"/>
      <c r="N305"/>
      <c r="O305"/>
      <c r="P305"/>
      <c r="Q305"/>
      <c r="R305"/>
      <c r="S305"/>
      <c r="T305"/>
      <c r="U305"/>
      <c r="V305"/>
      <c r="W305"/>
      <c r="X305"/>
      <c r="Y305"/>
      <c r="Z305"/>
      <c r="AA305"/>
      <c r="AC305" s="106"/>
      <c r="AD305" s="106"/>
    </row>
    <row r="306" spans="1:30" hidden="1" x14ac:dyDescent="0.25">
      <c r="A306"/>
      <c r="B306"/>
      <c r="C306"/>
      <c r="D306"/>
      <c r="E306"/>
      <c r="F306"/>
      <c r="G306"/>
      <c r="H306" s="92"/>
      <c r="I306"/>
      <c r="J306"/>
      <c r="K306"/>
      <c r="L306"/>
      <c r="M306"/>
      <c r="N306"/>
      <c r="O306"/>
      <c r="P306"/>
      <c r="Q306"/>
      <c r="R306"/>
      <c r="S306"/>
      <c r="T306"/>
      <c r="U306"/>
      <c r="V306"/>
      <c r="W306"/>
      <c r="X306"/>
      <c r="Y306"/>
      <c r="Z306"/>
      <c r="AA306"/>
      <c r="AC306" s="106"/>
      <c r="AD306" s="106"/>
    </row>
    <row r="307" spans="1:30" hidden="1" x14ac:dyDescent="0.25">
      <c r="A307"/>
      <c r="B307"/>
      <c r="C307"/>
      <c r="D307"/>
      <c r="E307"/>
      <c r="F307"/>
      <c r="G307"/>
      <c r="H307" s="92"/>
      <c r="I307"/>
      <c r="J307"/>
      <c r="K307"/>
      <c r="L307"/>
      <c r="M307"/>
      <c r="N307"/>
      <c r="O307"/>
      <c r="P307"/>
      <c r="Q307"/>
      <c r="R307"/>
      <c r="S307"/>
      <c r="T307"/>
      <c r="U307"/>
      <c r="V307"/>
      <c r="W307"/>
      <c r="X307"/>
      <c r="Y307"/>
      <c r="Z307"/>
      <c r="AA307"/>
      <c r="AC307" s="106"/>
      <c r="AD307" s="106"/>
    </row>
    <row r="308" spans="1:30" hidden="1" x14ac:dyDescent="0.25">
      <c r="A308"/>
      <c r="B308"/>
      <c r="C308"/>
      <c r="D308"/>
      <c r="E308"/>
      <c r="F308"/>
      <c r="G308"/>
      <c r="H308" s="92"/>
      <c r="I308"/>
      <c r="J308"/>
      <c r="K308"/>
      <c r="L308"/>
      <c r="M308"/>
      <c r="N308"/>
      <c r="O308"/>
      <c r="P308"/>
      <c r="Q308"/>
      <c r="R308"/>
      <c r="S308"/>
      <c r="T308"/>
      <c r="U308"/>
      <c r="V308"/>
      <c r="W308"/>
      <c r="X308"/>
      <c r="Y308"/>
      <c r="Z308"/>
      <c r="AA308"/>
      <c r="AC308" s="106"/>
      <c r="AD308" s="106"/>
    </row>
    <row r="309" spans="1:30" hidden="1" x14ac:dyDescent="0.25">
      <c r="A309"/>
      <c r="B309"/>
      <c r="C309"/>
      <c r="D309"/>
      <c r="E309"/>
      <c r="F309"/>
      <c r="G309"/>
      <c r="H309" s="92"/>
      <c r="I309"/>
      <c r="J309"/>
      <c r="K309"/>
      <c r="L309"/>
      <c r="M309"/>
      <c r="N309"/>
      <c r="O309"/>
      <c r="P309"/>
      <c r="Q309"/>
      <c r="R309"/>
      <c r="S309"/>
      <c r="T309"/>
      <c r="U309"/>
      <c r="V309"/>
      <c r="W309"/>
      <c r="X309"/>
      <c r="Y309"/>
      <c r="Z309"/>
      <c r="AA309"/>
      <c r="AC309" s="106"/>
      <c r="AD309" s="106"/>
    </row>
    <row r="310" spans="1:30" hidden="1" x14ac:dyDescent="0.25">
      <c r="A310"/>
      <c r="B310"/>
      <c r="C310"/>
      <c r="D310"/>
      <c r="E310"/>
      <c r="F310"/>
      <c r="G310"/>
      <c r="H310" s="92"/>
      <c r="I310"/>
      <c r="J310"/>
      <c r="K310"/>
      <c r="L310"/>
      <c r="M310"/>
      <c r="N310"/>
      <c r="O310"/>
      <c r="P310"/>
      <c r="Q310"/>
      <c r="R310"/>
      <c r="S310"/>
      <c r="T310"/>
      <c r="U310"/>
      <c r="V310"/>
      <c r="W310"/>
      <c r="X310"/>
      <c r="Y310"/>
      <c r="Z310"/>
      <c r="AA310"/>
      <c r="AC310" s="106"/>
      <c r="AD310" s="106"/>
    </row>
    <row r="311" spans="1:30" hidden="1" x14ac:dyDescent="0.25">
      <c r="A311"/>
      <c r="B311"/>
      <c r="C311"/>
      <c r="D311"/>
      <c r="E311"/>
      <c r="F311"/>
      <c r="G311"/>
      <c r="H311" s="92"/>
      <c r="I311"/>
      <c r="J311"/>
      <c r="K311"/>
      <c r="L311"/>
      <c r="M311"/>
      <c r="N311"/>
      <c r="O311"/>
      <c r="P311"/>
      <c r="Q311"/>
      <c r="R311"/>
      <c r="S311"/>
      <c r="T311"/>
      <c r="U311"/>
      <c r="V311"/>
      <c r="W311"/>
      <c r="X311"/>
      <c r="Y311"/>
      <c r="Z311"/>
      <c r="AA311"/>
      <c r="AC311" s="106"/>
      <c r="AD311" s="106"/>
    </row>
    <row r="312" spans="1:30" hidden="1" x14ac:dyDescent="0.25">
      <c r="A312"/>
      <c r="B312"/>
      <c r="C312"/>
      <c r="D312"/>
      <c r="E312"/>
      <c r="F312"/>
      <c r="G312"/>
      <c r="H312" s="92"/>
      <c r="I312"/>
      <c r="J312"/>
      <c r="K312"/>
      <c r="L312"/>
      <c r="M312"/>
      <c r="N312"/>
      <c r="O312"/>
      <c r="P312"/>
      <c r="Q312"/>
      <c r="R312"/>
      <c r="S312"/>
      <c r="T312"/>
      <c r="U312"/>
      <c r="V312"/>
      <c r="W312"/>
      <c r="X312"/>
      <c r="Y312"/>
      <c r="Z312"/>
      <c r="AA312"/>
      <c r="AC312" s="106"/>
      <c r="AD312" s="106"/>
    </row>
    <row r="313" spans="1:30" hidden="1" x14ac:dyDescent="0.25">
      <c r="A313"/>
      <c r="B313"/>
      <c r="C313"/>
      <c r="D313"/>
      <c r="E313"/>
      <c r="F313"/>
      <c r="G313"/>
      <c r="H313" s="92"/>
      <c r="I313"/>
      <c r="J313"/>
      <c r="K313"/>
      <c r="L313"/>
      <c r="M313"/>
      <c r="N313"/>
      <c r="O313"/>
      <c r="P313"/>
      <c r="Q313"/>
      <c r="R313"/>
      <c r="S313"/>
      <c r="T313"/>
      <c r="U313"/>
      <c r="V313"/>
      <c r="W313"/>
      <c r="X313"/>
      <c r="Y313"/>
      <c r="Z313"/>
      <c r="AA313"/>
      <c r="AC313" s="106"/>
      <c r="AD313" s="106"/>
    </row>
    <row r="314" spans="1:30" hidden="1" x14ac:dyDescent="0.25">
      <c r="A314"/>
      <c r="B314"/>
      <c r="C314"/>
      <c r="D314"/>
      <c r="E314"/>
      <c r="F314"/>
      <c r="G314"/>
      <c r="H314" s="92"/>
      <c r="I314"/>
      <c r="J314"/>
      <c r="K314"/>
      <c r="L314"/>
      <c r="M314"/>
      <c r="N314"/>
      <c r="O314"/>
      <c r="P314"/>
      <c r="Q314"/>
      <c r="R314"/>
      <c r="S314"/>
      <c r="T314"/>
      <c r="U314"/>
      <c r="V314"/>
      <c r="W314"/>
      <c r="X314"/>
      <c r="Y314"/>
      <c r="Z314"/>
      <c r="AA314"/>
      <c r="AC314" s="106"/>
      <c r="AD314" s="106"/>
    </row>
    <row r="315" spans="1:30" hidden="1" x14ac:dyDescent="0.25">
      <c r="A315"/>
      <c r="B315"/>
      <c r="C315"/>
      <c r="D315"/>
      <c r="E315"/>
      <c r="F315"/>
      <c r="G315"/>
      <c r="H315" s="92"/>
      <c r="I315"/>
      <c r="J315"/>
      <c r="K315"/>
      <c r="L315"/>
      <c r="M315"/>
      <c r="N315"/>
      <c r="O315"/>
      <c r="P315"/>
      <c r="Q315"/>
      <c r="R315"/>
      <c r="S315"/>
      <c r="T315"/>
      <c r="U315"/>
      <c r="V315"/>
      <c r="W315"/>
      <c r="X315"/>
      <c r="Y315"/>
      <c r="Z315"/>
      <c r="AA315"/>
      <c r="AC315" s="106"/>
      <c r="AD315" s="106"/>
    </row>
    <row r="316" spans="1:30" hidden="1" x14ac:dyDescent="0.25">
      <c r="A316"/>
      <c r="B316"/>
      <c r="C316"/>
      <c r="D316"/>
      <c r="E316"/>
      <c r="F316"/>
      <c r="G316"/>
      <c r="H316" s="92"/>
      <c r="I316"/>
      <c r="J316"/>
      <c r="K316"/>
      <c r="L316"/>
      <c r="M316"/>
      <c r="N316"/>
      <c r="O316"/>
      <c r="P316"/>
      <c r="Q316"/>
      <c r="R316"/>
      <c r="S316"/>
      <c r="T316"/>
      <c r="U316"/>
      <c r="V316"/>
      <c r="W316"/>
      <c r="X316"/>
      <c r="Y316"/>
      <c r="Z316"/>
      <c r="AA316"/>
      <c r="AC316" s="106"/>
      <c r="AD316" s="106"/>
    </row>
    <row r="317" spans="1:30" hidden="1" x14ac:dyDescent="0.25">
      <c r="A317"/>
      <c r="B317"/>
      <c r="C317"/>
      <c r="D317"/>
      <c r="E317"/>
      <c r="F317"/>
      <c r="G317"/>
      <c r="H317" s="92"/>
      <c r="I317"/>
      <c r="J317"/>
      <c r="K317"/>
      <c r="L317"/>
      <c r="M317"/>
      <c r="N317"/>
      <c r="O317"/>
      <c r="P317"/>
      <c r="Q317"/>
      <c r="R317"/>
      <c r="S317"/>
      <c r="T317"/>
      <c r="U317"/>
      <c r="V317"/>
      <c r="W317"/>
      <c r="X317"/>
      <c r="Y317"/>
      <c r="Z317"/>
      <c r="AA317"/>
      <c r="AC317" s="106"/>
      <c r="AD317" s="106"/>
    </row>
    <row r="318" spans="1:30" hidden="1" x14ac:dyDescent="0.25">
      <c r="A318"/>
      <c r="B318"/>
      <c r="C318"/>
      <c r="D318"/>
      <c r="E318"/>
      <c r="F318"/>
      <c r="G318"/>
      <c r="H318" s="92"/>
      <c r="I318"/>
      <c r="J318"/>
      <c r="K318"/>
      <c r="L318"/>
      <c r="M318"/>
      <c r="N318"/>
      <c r="O318"/>
      <c r="P318"/>
      <c r="Q318"/>
      <c r="R318"/>
      <c r="S318"/>
      <c r="T318"/>
      <c r="U318"/>
      <c r="V318"/>
      <c r="W318"/>
      <c r="X318"/>
      <c r="Y318"/>
      <c r="Z318"/>
      <c r="AA318"/>
      <c r="AC318" s="106"/>
      <c r="AD318" s="106"/>
    </row>
    <row r="319" spans="1:30" hidden="1" x14ac:dyDescent="0.25">
      <c r="A319"/>
      <c r="B319"/>
      <c r="C319"/>
      <c r="D319"/>
      <c r="E319"/>
      <c r="F319"/>
      <c r="G319"/>
      <c r="H319" s="92"/>
      <c r="I319"/>
      <c r="J319"/>
      <c r="K319"/>
      <c r="L319"/>
      <c r="M319"/>
      <c r="N319"/>
      <c r="O319"/>
      <c r="P319"/>
      <c r="Q319"/>
      <c r="R319"/>
      <c r="S319"/>
      <c r="T319"/>
      <c r="U319"/>
      <c r="V319"/>
      <c r="W319"/>
      <c r="X319"/>
      <c r="Y319"/>
      <c r="Z319"/>
      <c r="AA319"/>
      <c r="AC319" s="106"/>
      <c r="AD319" s="106"/>
    </row>
    <row r="320" spans="1:30" hidden="1" x14ac:dyDescent="0.25">
      <c r="A320"/>
      <c r="B320"/>
      <c r="C320"/>
      <c r="D320"/>
      <c r="E320"/>
      <c r="F320"/>
      <c r="G320"/>
      <c r="H320" s="92"/>
      <c r="I320"/>
      <c r="J320"/>
      <c r="K320"/>
      <c r="L320"/>
      <c r="M320"/>
      <c r="N320"/>
      <c r="O320"/>
      <c r="P320"/>
      <c r="Q320"/>
      <c r="R320"/>
      <c r="S320"/>
      <c r="T320"/>
      <c r="U320"/>
      <c r="V320"/>
      <c r="W320"/>
      <c r="X320"/>
      <c r="Y320"/>
      <c r="Z320"/>
      <c r="AA320"/>
      <c r="AC320" s="106"/>
      <c r="AD320" s="106"/>
    </row>
    <row r="321" spans="1:30" hidden="1" x14ac:dyDescent="0.25">
      <c r="A321"/>
      <c r="B321"/>
      <c r="C321"/>
      <c r="D321"/>
      <c r="E321"/>
      <c r="F321"/>
      <c r="G321"/>
      <c r="H321" s="92"/>
      <c r="I321"/>
      <c r="J321"/>
      <c r="K321"/>
      <c r="L321"/>
      <c r="M321"/>
      <c r="N321"/>
      <c r="O321"/>
      <c r="P321"/>
      <c r="Q321"/>
      <c r="R321"/>
      <c r="S321"/>
      <c r="T321"/>
      <c r="U321"/>
      <c r="V321"/>
      <c r="W321"/>
      <c r="X321"/>
      <c r="Y321"/>
      <c r="Z321"/>
      <c r="AA321"/>
      <c r="AC321" s="106"/>
      <c r="AD321" s="106"/>
    </row>
    <row r="322" spans="1:30" hidden="1" x14ac:dyDescent="0.25">
      <c r="A322"/>
      <c r="B322"/>
      <c r="C322"/>
      <c r="D322"/>
      <c r="E322"/>
      <c r="F322"/>
      <c r="G322"/>
      <c r="H322" s="92"/>
      <c r="I322"/>
      <c r="J322"/>
      <c r="K322"/>
      <c r="L322"/>
      <c r="M322"/>
      <c r="N322"/>
      <c r="O322"/>
      <c r="P322"/>
      <c r="Q322"/>
      <c r="R322"/>
      <c r="S322"/>
      <c r="T322"/>
      <c r="U322"/>
      <c r="V322"/>
      <c r="W322"/>
      <c r="X322"/>
      <c r="Y322"/>
      <c r="Z322"/>
      <c r="AA322"/>
      <c r="AC322" s="106"/>
      <c r="AD322" s="106"/>
    </row>
    <row r="323" spans="1:30" hidden="1" x14ac:dyDescent="0.25">
      <c r="A323"/>
      <c r="B323"/>
      <c r="C323"/>
      <c r="D323"/>
      <c r="E323"/>
      <c r="F323"/>
      <c r="G323"/>
      <c r="H323" s="92"/>
      <c r="I323"/>
      <c r="J323"/>
      <c r="K323"/>
      <c r="L323"/>
      <c r="M323"/>
      <c r="N323"/>
      <c r="O323"/>
      <c r="P323"/>
      <c r="Q323"/>
      <c r="R323"/>
      <c r="S323"/>
      <c r="T323"/>
      <c r="U323"/>
      <c r="V323"/>
      <c r="W323"/>
      <c r="X323"/>
      <c r="Y323"/>
      <c r="Z323"/>
      <c r="AA323"/>
      <c r="AC323" s="106"/>
      <c r="AD323" s="106"/>
    </row>
    <row r="324" spans="1:30" hidden="1" x14ac:dyDescent="0.25">
      <c r="A324"/>
      <c r="B324"/>
      <c r="C324"/>
      <c r="D324"/>
      <c r="E324"/>
      <c r="F324"/>
      <c r="G324"/>
      <c r="H324" s="92"/>
      <c r="I324"/>
      <c r="J324"/>
      <c r="K324"/>
      <c r="L324"/>
      <c r="M324"/>
      <c r="N324"/>
      <c r="O324"/>
      <c r="P324"/>
      <c r="Q324"/>
      <c r="R324"/>
      <c r="S324"/>
      <c r="T324"/>
      <c r="U324"/>
      <c r="V324"/>
      <c r="W324"/>
      <c r="X324"/>
      <c r="Y324"/>
      <c r="Z324"/>
      <c r="AA324"/>
      <c r="AC324" s="106"/>
      <c r="AD324" s="106"/>
    </row>
    <row r="325" spans="1:30" hidden="1" x14ac:dyDescent="0.25">
      <c r="A325"/>
      <c r="B325"/>
      <c r="C325"/>
      <c r="D325"/>
      <c r="E325"/>
      <c r="F325"/>
      <c r="G325"/>
      <c r="H325" s="92"/>
      <c r="I325"/>
      <c r="J325"/>
      <c r="K325"/>
      <c r="L325"/>
      <c r="M325"/>
      <c r="N325"/>
      <c r="O325"/>
      <c r="P325"/>
      <c r="Q325"/>
      <c r="R325"/>
      <c r="S325"/>
      <c r="T325"/>
      <c r="U325"/>
      <c r="V325"/>
      <c r="W325"/>
      <c r="X325"/>
      <c r="Y325"/>
      <c r="Z325"/>
      <c r="AA325"/>
      <c r="AC325" s="106"/>
      <c r="AD325" s="106"/>
    </row>
    <row r="326" spans="1:30" hidden="1" x14ac:dyDescent="0.25">
      <c r="A326"/>
      <c r="B326"/>
      <c r="C326"/>
      <c r="D326"/>
      <c r="E326"/>
      <c r="F326"/>
      <c r="G326"/>
      <c r="H326" s="92"/>
      <c r="I326"/>
      <c r="J326"/>
      <c r="K326"/>
      <c r="L326"/>
      <c r="M326"/>
      <c r="N326"/>
      <c r="O326"/>
      <c r="P326"/>
      <c r="Q326"/>
      <c r="R326"/>
      <c r="S326"/>
      <c r="T326"/>
      <c r="U326"/>
      <c r="V326"/>
      <c r="W326"/>
      <c r="X326"/>
      <c r="Y326"/>
      <c r="Z326"/>
      <c r="AA326"/>
      <c r="AC326" s="106"/>
      <c r="AD326" s="106"/>
    </row>
    <row r="327" spans="1:30" hidden="1" x14ac:dyDescent="0.25">
      <c r="A327"/>
      <c r="B327"/>
      <c r="C327"/>
      <c r="D327"/>
      <c r="E327"/>
      <c r="F327"/>
      <c r="G327"/>
      <c r="H327" s="92"/>
      <c r="I327"/>
      <c r="J327"/>
      <c r="K327"/>
      <c r="L327"/>
      <c r="M327"/>
      <c r="N327"/>
      <c r="O327"/>
      <c r="P327"/>
      <c r="Q327"/>
      <c r="R327"/>
      <c r="S327"/>
      <c r="T327"/>
      <c r="U327"/>
      <c r="V327"/>
      <c r="W327"/>
      <c r="X327"/>
      <c r="Y327"/>
      <c r="Z327"/>
      <c r="AA327"/>
      <c r="AC327" s="106"/>
      <c r="AD327" s="106"/>
    </row>
    <row r="328" spans="1:30" hidden="1" x14ac:dyDescent="0.25">
      <c r="A328"/>
      <c r="B328"/>
      <c r="C328"/>
      <c r="D328"/>
      <c r="E328"/>
      <c r="F328"/>
      <c r="G328"/>
      <c r="H328" s="92"/>
      <c r="I328"/>
      <c r="J328"/>
      <c r="K328"/>
      <c r="L328"/>
      <c r="M328"/>
      <c r="N328"/>
      <c r="O328"/>
      <c r="P328"/>
      <c r="Q328"/>
      <c r="R328"/>
      <c r="S328"/>
      <c r="T328"/>
      <c r="U328"/>
      <c r="V328"/>
      <c r="W328"/>
      <c r="X328"/>
      <c r="Y328"/>
      <c r="Z328"/>
      <c r="AA328"/>
      <c r="AC328" s="106"/>
      <c r="AD328" s="106"/>
    </row>
    <row r="329" spans="1:30" hidden="1" x14ac:dyDescent="0.25">
      <c r="A329"/>
      <c r="B329"/>
      <c r="C329"/>
      <c r="D329"/>
      <c r="E329"/>
      <c r="F329"/>
      <c r="G329"/>
      <c r="H329" s="92"/>
      <c r="I329"/>
      <c r="J329"/>
      <c r="K329"/>
      <c r="L329"/>
      <c r="M329"/>
      <c r="N329"/>
      <c r="O329"/>
      <c r="P329"/>
      <c r="Q329"/>
      <c r="R329"/>
      <c r="S329"/>
      <c r="T329"/>
      <c r="U329"/>
      <c r="V329"/>
      <c r="W329"/>
      <c r="X329"/>
      <c r="Y329"/>
      <c r="Z329"/>
      <c r="AA329"/>
      <c r="AC329" s="106"/>
      <c r="AD329" s="106"/>
    </row>
    <row r="330" spans="1:30" hidden="1" x14ac:dyDescent="0.25">
      <c r="A330"/>
      <c r="B330"/>
      <c r="C330"/>
      <c r="D330"/>
      <c r="E330"/>
      <c r="F330"/>
      <c r="G330"/>
      <c r="H330" s="92"/>
      <c r="I330"/>
      <c r="J330"/>
      <c r="K330"/>
      <c r="L330"/>
      <c r="M330"/>
      <c r="N330"/>
      <c r="O330"/>
      <c r="P330"/>
      <c r="Q330"/>
      <c r="R330"/>
      <c r="S330"/>
      <c r="T330"/>
      <c r="U330"/>
      <c r="V330"/>
      <c r="W330"/>
      <c r="X330"/>
      <c r="Y330"/>
      <c r="Z330"/>
      <c r="AA330"/>
      <c r="AC330" s="106"/>
      <c r="AD330" s="106"/>
    </row>
    <row r="331" spans="1:30" hidden="1" x14ac:dyDescent="0.25">
      <c r="A331"/>
      <c r="B331"/>
      <c r="C331"/>
      <c r="D331"/>
      <c r="E331"/>
      <c r="F331"/>
      <c r="G331"/>
      <c r="H331" s="92"/>
      <c r="I331"/>
      <c r="J331"/>
      <c r="K331"/>
      <c r="L331"/>
      <c r="M331"/>
      <c r="N331"/>
      <c r="O331"/>
      <c r="P331"/>
      <c r="Q331"/>
      <c r="R331"/>
      <c r="S331"/>
      <c r="T331"/>
      <c r="U331"/>
      <c r="V331"/>
      <c r="W331"/>
      <c r="X331"/>
      <c r="Y331"/>
      <c r="Z331"/>
      <c r="AA331"/>
      <c r="AC331" s="106"/>
      <c r="AD331" s="106"/>
    </row>
    <row r="332" spans="1:30" hidden="1" x14ac:dyDescent="0.25">
      <c r="A332"/>
      <c r="B332"/>
      <c r="C332"/>
      <c r="D332"/>
      <c r="E332"/>
      <c r="F332"/>
      <c r="G332"/>
      <c r="H332" s="92"/>
      <c r="I332"/>
      <c r="J332"/>
      <c r="K332"/>
      <c r="L332"/>
      <c r="M332"/>
      <c r="N332"/>
      <c r="O332"/>
      <c r="P332"/>
      <c r="Q332"/>
      <c r="R332"/>
      <c r="S332"/>
      <c r="T332"/>
      <c r="U332"/>
      <c r="V332"/>
      <c r="W332"/>
      <c r="X332"/>
      <c r="Y332"/>
      <c r="Z332"/>
      <c r="AA332"/>
      <c r="AC332" s="106"/>
      <c r="AD332" s="106"/>
    </row>
    <row r="333" spans="1:30" hidden="1" x14ac:dyDescent="0.25">
      <c r="A333"/>
      <c r="B333"/>
      <c r="C333"/>
      <c r="D333"/>
      <c r="E333"/>
      <c r="F333"/>
      <c r="G333"/>
      <c r="H333" s="92"/>
      <c r="I333"/>
      <c r="J333"/>
      <c r="K333"/>
      <c r="L333"/>
      <c r="M333"/>
      <c r="N333"/>
      <c r="O333"/>
      <c r="P333"/>
      <c r="Q333"/>
      <c r="R333"/>
      <c r="S333"/>
      <c r="T333"/>
      <c r="U333"/>
      <c r="V333"/>
      <c r="W333"/>
      <c r="X333"/>
      <c r="Y333"/>
      <c r="Z333"/>
      <c r="AA333"/>
      <c r="AC333" s="106"/>
      <c r="AD333" s="106"/>
    </row>
    <row r="334" spans="1:30" hidden="1" x14ac:dyDescent="0.25">
      <c r="A334"/>
      <c r="B334"/>
      <c r="C334"/>
      <c r="D334"/>
      <c r="E334"/>
      <c r="F334"/>
      <c r="G334"/>
      <c r="H334" s="92"/>
      <c r="I334"/>
      <c r="J334"/>
      <c r="K334"/>
      <c r="L334"/>
      <c r="M334"/>
      <c r="N334"/>
      <c r="O334"/>
      <c r="P334"/>
      <c r="Q334"/>
      <c r="R334"/>
      <c r="S334"/>
      <c r="T334"/>
      <c r="U334"/>
      <c r="V334"/>
      <c r="W334"/>
      <c r="X334"/>
      <c r="Y334"/>
      <c r="Z334"/>
      <c r="AA334"/>
      <c r="AC334" s="106"/>
      <c r="AD334" s="106"/>
    </row>
    <row r="335" spans="1:30" hidden="1" x14ac:dyDescent="0.25">
      <c r="A335"/>
      <c r="B335"/>
      <c r="C335"/>
      <c r="D335"/>
      <c r="E335"/>
      <c r="F335"/>
      <c r="G335"/>
      <c r="H335" s="92"/>
      <c r="I335"/>
      <c r="J335"/>
      <c r="K335"/>
      <c r="L335"/>
      <c r="M335"/>
      <c r="N335"/>
      <c r="O335"/>
      <c r="P335"/>
      <c r="Q335"/>
      <c r="R335"/>
      <c r="S335"/>
      <c r="T335"/>
      <c r="U335"/>
      <c r="V335"/>
      <c r="W335"/>
      <c r="X335"/>
      <c r="Y335"/>
      <c r="Z335"/>
      <c r="AA335"/>
      <c r="AC335" s="106"/>
      <c r="AD335" s="106"/>
    </row>
    <row r="336" spans="1:30" hidden="1" x14ac:dyDescent="0.25">
      <c r="A336"/>
      <c r="B336"/>
      <c r="C336"/>
      <c r="D336"/>
      <c r="E336"/>
      <c r="F336"/>
      <c r="G336"/>
      <c r="H336" s="92"/>
      <c r="I336"/>
      <c r="J336"/>
      <c r="K336"/>
      <c r="L336"/>
      <c r="M336"/>
      <c r="N336"/>
      <c r="O336"/>
      <c r="P336"/>
      <c r="Q336"/>
      <c r="R336"/>
      <c r="S336"/>
      <c r="T336"/>
      <c r="U336"/>
      <c r="V336"/>
      <c r="W336"/>
      <c r="X336"/>
      <c r="Y336"/>
      <c r="Z336"/>
      <c r="AA336"/>
      <c r="AC336" s="106"/>
      <c r="AD336" s="106"/>
    </row>
    <row r="337" spans="1:30" hidden="1" x14ac:dyDescent="0.25">
      <c r="A337"/>
      <c r="B337"/>
      <c r="C337"/>
      <c r="D337"/>
      <c r="E337"/>
      <c r="F337"/>
      <c r="G337"/>
      <c r="H337" s="92"/>
      <c r="I337"/>
      <c r="J337"/>
      <c r="K337"/>
      <c r="L337"/>
      <c r="M337"/>
      <c r="N337"/>
      <c r="O337"/>
      <c r="P337"/>
      <c r="Q337"/>
      <c r="R337"/>
      <c r="S337"/>
      <c r="T337"/>
      <c r="U337"/>
      <c r="V337"/>
      <c r="W337"/>
      <c r="X337"/>
      <c r="Y337"/>
      <c r="Z337"/>
      <c r="AA337"/>
      <c r="AC337" s="106"/>
      <c r="AD337" s="106"/>
    </row>
    <row r="338" spans="1:30" hidden="1" x14ac:dyDescent="0.25">
      <c r="A338"/>
      <c r="B338"/>
      <c r="C338"/>
      <c r="D338"/>
      <c r="E338"/>
      <c r="F338"/>
      <c r="G338"/>
      <c r="H338" s="92"/>
      <c r="I338"/>
      <c r="J338"/>
      <c r="K338"/>
      <c r="L338"/>
      <c r="M338"/>
      <c r="N338"/>
      <c r="O338"/>
      <c r="P338"/>
      <c r="Q338"/>
      <c r="R338"/>
      <c r="S338"/>
      <c r="T338"/>
      <c r="U338"/>
      <c r="V338"/>
      <c r="W338"/>
      <c r="X338"/>
      <c r="Y338"/>
      <c r="Z338"/>
      <c r="AA338"/>
      <c r="AC338" s="106"/>
      <c r="AD338" s="106"/>
    </row>
    <row r="339" spans="1:30" hidden="1" x14ac:dyDescent="0.25">
      <c r="A339"/>
      <c r="B339"/>
      <c r="C339"/>
      <c r="D339"/>
      <c r="E339"/>
      <c r="F339"/>
      <c r="G339"/>
      <c r="H339" s="92"/>
      <c r="I339"/>
      <c r="J339"/>
      <c r="K339"/>
      <c r="L339"/>
      <c r="M339"/>
      <c r="N339"/>
      <c r="O339"/>
      <c r="P339"/>
      <c r="Q339"/>
      <c r="R339"/>
      <c r="S339"/>
      <c r="T339"/>
      <c r="U339"/>
      <c r="V339"/>
      <c r="W339"/>
      <c r="X339"/>
      <c r="Y339"/>
      <c r="Z339"/>
      <c r="AA339"/>
      <c r="AC339" s="106"/>
      <c r="AD339" s="106"/>
    </row>
    <row r="340" spans="1:30" hidden="1" x14ac:dyDescent="0.25">
      <c r="A340"/>
      <c r="B340"/>
      <c r="C340"/>
      <c r="D340"/>
      <c r="E340"/>
      <c r="F340"/>
      <c r="G340"/>
      <c r="H340" s="92"/>
      <c r="I340"/>
      <c r="J340"/>
      <c r="K340"/>
      <c r="L340"/>
      <c r="M340"/>
      <c r="N340"/>
      <c r="O340"/>
      <c r="P340"/>
      <c r="Q340"/>
      <c r="R340"/>
      <c r="S340"/>
      <c r="T340"/>
      <c r="U340"/>
      <c r="V340"/>
      <c r="W340"/>
      <c r="X340"/>
      <c r="Y340"/>
      <c r="Z340"/>
      <c r="AA340"/>
      <c r="AC340" s="106"/>
      <c r="AD340" s="106"/>
    </row>
    <row r="341" spans="1:30" hidden="1" x14ac:dyDescent="0.25">
      <c r="A341"/>
      <c r="B341"/>
      <c r="C341"/>
      <c r="D341"/>
      <c r="E341"/>
      <c r="F341"/>
      <c r="G341"/>
      <c r="H341" s="92"/>
      <c r="I341"/>
      <c r="J341"/>
      <c r="K341"/>
      <c r="L341"/>
      <c r="M341"/>
      <c r="N341"/>
      <c r="O341"/>
      <c r="P341"/>
      <c r="Q341"/>
      <c r="R341"/>
      <c r="S341"/>
      <c r="T341"/>
      <c r="U341"/>
      <c r="V341"/>
      <c r="W341"/>
      <c r="X341"/>
      <c r="Y341"/>
      <c r="Z341"/>
      <c r="AA341"/>
      <c r="AC341" s="106"/>
      <c r="AD341" s="106"/>
    </row>
    <row r="342" spans="1:30" hidden="1" x14ac:dyDescent="0.25">
      <c r="A342"/>
      <c r="B342"/>
      <c r="C342"/>
      <c r="D342"/>
      <c r="E342"/>
      <c r="F342"/>
      <c r="G342"/>
      <c r="H342" s="92"/>
      <c r="I342"/>
      <c r="J342"/>
      <c r="K342"/>
      <c r="L342"/>
      <c r="M342"/>
      <c r="N342"/>
      <c r="O342"/>
      <c r="P342"/>
      <c r="Q342"/>
      <c r="R342"/>
      <c r="S342"/>
      <c r="T342"/>
      <c r="U342"/>
      <c r="V342"/>
      <c r="W342"/>
      <c r="X342"/>
      <c r="Y342"/>
      <c r="Z342"/>
      <c r="AA342"/>
      <c r="AC342" s="106"/>
      <c r="AD342" s="106"/>
    </row>
    <row r="343" spans="1:30" hidden="1" x14ac:dyDescent="0.25">
      <c r="A343"/>
      <c r="B343"/>
      <c r="C343"/>
      <c r="D343"/>
      <c r="E343"/>
      <c r="F343"/>
      <c r="G343"/>
      <c r="H343" s="92"/>
      <c r="I343"/>
      <c r="J343"/>
      <c r="K343"/>
      <c r="L343"/>
      <c r="M343"/>
      <c r="N343"/>
      <c r="O343"/>
      <c r="P343"/>
      <c r="Q343"/>
      <c r="R343"/>
      <c r="S343"/>
      <c r="T343"/>
      <c r="U343"/>
      <c r="V343"/>
      <c r="W343"/>
      <c r="X343"/>
      <c r="Y343"/>
      <c r="Z343"/>
      <c r="AA343"/>
      <c r="AC343" s="106"/>
      <c r="AD343" s="106"/>
    </row>
    <row r="344" spans="1:30" hidden="1" x14ac:dyDescent="0.25">
      <c r="A344"/>
      <c r="B344"/>
      <c r="C344"/>
      <c r="D344"/>
      <c r="E344"/>
      <c r="F344"/>
      <c r="G344"/>
      <c r="H344" s="92"/>
      <c r="I344"/>
      <c r="J344"/>
      <c r="K344"/>
      <c r="L344"/>
      <c r="M344"/>
      <c r="N344"/>
      <c r="O344"/>
      <c r="P344"/>
      <c r="Q344"/>
      <c r="R344"/>
      <c r="S344"/>
      <c r="T344"/>
      <c r="U344"/>
      <c r="V344"/>
      <c r="W344"/>
      <c r="X344"/>
      <c r="Y344"/>
      <c r="Z344"/>
      <c r="AA344"/>
      <c r="AC344" s="106"/>
      <c r="AD344" s="106"/>
    </row>
    <row r="345" spans="1:30" hidden="1" x14ac:dyDescent="0.25">
      <c r="A345"/>
      <c r="B345"/>
      <c r="C345"/>
      <c r="D345"/>
      <c r="E345"/>
      <c r="F345"/>
      <c r="G345"/>
      <c r="H345" s="92"/>
      <c r="I345"/>
      <c r="J345"/>
      <c r="K345"/>
      <c r="L345"/>
      <c r="M345"/>
      <c r="N345"/>
      <c r="O345"/>
      <c r="P345"/>
      <c r="Q345"/>
      <c r="R345"/>
      <c r="S345"/>
      <c r="T345"/>
      <c r="U345"/>
      <c r="V345"/>
      <c r="W345"/>
      <c r="X345"/>
      <c r="Y345"/>
      <c r="Z345"/>
      <c r="AA345"/>
      <c r="AC345" s="106"/>
      <c r="AD345" s="106"/>
    </row>
    <row r="346" spans="1:30" hidden="1" x14ac:dyDescent="0.25">
      <c r="A346"/>
      <c r="B346"/>
      <c r="C346"/>
      <c r="D346"/>
      <c r="E346"/>
      <c r="F346"/>
      <c r="G346"/>
      <c r="H346" s="92"/>
      <c r="I346"/>
      <c r="J346"/>
      <c r="K346"/>
      <c r="L346"/>
      <c r="M346"/>
      <c r="N346"/>
      <c r="O346"/>
      <c r="P346"/>
      <c r="Q346"/>
      <c r="R346"/>
      <c r="S346"/>
      <c r="T346"/>
      <c r="U346"/>
      <c r="V346"/>
      <c r="W346"/>
      <c r="X346"/>
      <c r="Y346"/>
      <c r="Z346"/>
      <c r="AA346"/>
      <c r="AC346" s="106"/>
      <c r="AD346" s="106"/>
    </row>
    <row r="347" spans="1:30" hidden="1" x14ac:dyDescent="0.25">
      <c r="A347"/>
      <c r="B347"/>
      <c r="C347"/>
      <c r="D347"/>
      <c r="E347"/>
      <c r="F347"/>
      <c r="G347"/>
      <c r="H347" s="92"/>
      <c r="I347"/>
      <c r="J347"/>
      <c r="K347"/>
      <c r="L347"/>
      <c r="M347"/>
      <c r="N347"/>
      <c r="O347"/>
      <c r="P347"/>
      <c r="Q347"/>
      <c r="R347"/>
      <c r="S347"/>
      <c r="T347"/>
      <c r="U347"/>
      <c r="V347"/>
      <c r="W347"/>
      <c r="X347"/>
      <c r="Y347"/>
      <c r="Z347"/>
      <c r="AA347"/>
      <c r="AC347" s="106"/>
      <c r="AD347" s="106"/>
    </row>
    <row r="348" spans="1:30" hidden="1" x14ac:dyDescent="0.25">
      <c r="A348"/>
      <c r="B348"/>
      <c r="C348"/>
      <c r="D348"/>
      <c r="E348"/>
      <c r="F348"/>
      <c r="G348"/>
      <c r="H348" s="92"/>
      <c r="I348"/>
      <c r="J348"/>
      <c r="K348"/>
      <c r="L348"/>
      <c r="M348"/>
      <c r="N348"/>
      <c r="O348"/>
      <c r="P348"/>
      <c r="Q348"/>
      <c r="R348"/>
      <c r="S348"/>
      <c r="T348"/>
      <c r="U348"/>
      <c r="V348"/>
      <c r="W348"/>
      <c r="X348"/>
      <c r="Y348"/>
      <c r="Z348"/>
      <c r="AA348"/>
      <c r="AC348" s="106"/>
      <c r="AD348" s="106"/>
    </row>
    <row r="349" spans="1:30" hidden="1" x14ac:dyDescent="0.25">
      <c r="A349"/>
      <c r="B349"/>
      <c r="C349"/>
      <c r="D349"/>
      <c r="E349"/>
      <c r="F349"/>
      <c r="G349"/>
      <c r="H349" s="92"/>
      <c r="I349"/>
      <c r="J349"/>
      <c r="K349"/>
      <c r="L349"/>
      <c r="M349"/>
      <c r="N349"/>
      <c r="O349"/>
      <c r="P349"/>
      <c r="Q349"/>
      <c r="R349"/>
      <c r="S349"/>
      <c r="T349"/>
      <c r="U349"/>
      <c r="V349"/>
      <c r="W349"/>
      <c r="X349"/>
      <c r="Y349"/>
      <c r="Z349"/>
      <c r="AA349"/>
      <c r="AC349" s="106"/>
      <c r="AD349" s="106"/>
    </row>
    <row r="350" spans="1:30" hidden="1" x14ac:dyDescent="0.25">
      <c r="A350"/>
      <c r="B350"/>
      <c r="C350"/>
      <c r="D350"/>
      <c r="E350"/>
      <c r="F350"/>
      <c r="G350"/>
      <c r="H350" s="92"/>
      <c r="I350"/>
      <c r="J350"/>
      <c r="K350"/>
      <c r="L350"/>
      <c r="M350"/>
      <c r="N350"/>
      <c r="O350"/>
      <c r="P350"/>
      <c r="Q350"/>
      <c r="R350"/>
      <c r="S350"/>
      <c r="T350"/>
      <c r="U350"/>
      <c r="V350"/>
      <c r="W350"/>
      <c r="X350"/>
      <c r="Y350"/>
      <c r="Z350"/>
      <c r="AA350"/>
      <c r="AC350" s="106"/>
      <c r="AD350" s="106"/>
    </row>
    <row r="351" spans="1:30" hidden="1" x14ac:dyDescent="0.25">
      <c r="A351"/>
      <c r="B351"/>
      <c r="C351"/>
      <c r="D351"/>
      <c r="E351"/>
      <c r="F351"/>
      <c r="G351"/>
      <c r="H351" s="92"/>
      <c r="I351"/>
      <c r="J351"/>
      <c r="K351"/>
      <c r="L351"/>
      <c r="M351"/>
      <c r="N351"/>
      <c r="O351"/>
      <c r="P351"/>
      <c r="Q351"/>
      <c r="R351"/>
      <c r="S351"/>
      <c r="T351"/>
      <c r="U351"/>
      <c r="V351"/>
      <c r="W351"/>
      <c r="X351"/>
      <c r="Y351"/>
      <c r="Z351"/>
      <c r="AA351"/>
      <c r="AC351" s="106"/>
      <c r="AD351" s="106"/>
    </row>
    <row r="352" spans="1:30" hidden="1" x14ac:dyDescent="0.25">
      <c r="A352"/>
      <c r="B352"/>
      <c r="C352"/>
      <c r="D352"/>
      <c r="E352"/>
      <c r="F352"/>
      <c r="G352"/>
      <c r="H352" s="92"/>
      <c r="I352"/>
      <c r="J352"/>
      <c r="K352"/>
      <c r="L352"/>
      <c r="M352"/>
      <c r="N352"/>
      <c r="O352"/>
      <c r="P352"/>
      <c r="Q352"/>
      <c r="R352"/>
      <c r="S352"/>
      <c r="T352"/>
      <c r="U352"/>
      <c r="V352"/>
      <c r="W352"/>
      <c r="X352"/>
      <c r="Y352"/>
      <c r="Z352"/>
      <c r="AA352"/>
      <c r="AC352" s="106"/>
      <c r="AD352" s="106"/>
    </row>
    <row r="353" spans="1:30" hidden="1" x14ac:dyDescent="0.25">
      <c r="A353"/>
      <c r="B353"/>
      <c r="C353"/>
      <c r="D353"/>
      <c r="E353"/>
      <c r="F353"/>
      <c r="G353"/>
      <c r="H353" s="92"/>
      <c r="I353"/>
      <c r="J353"/>
      <c r="K353"/>
      <c r="L353"/>
      <c r="M353"/>
      <c r="N353"/>
      <c r="O353"/>
      <c r="P353"/>
      <c r="Q353"/>
      <c r="R353"/>
      <c r="S353"/>
      <c r="T353"/>
      <c r="U353"/>
      <c r="V353"/>
      <c r="W353"/>
      <c r="X353"/>
      <c r="Y353"/>
      <c r="Z353"/>
      <c r="AA353"/>
      <c r="AC353" s="106"/>
      <c r="AD353" s="106"/>
    </row>
    <row r="354" spans="1:30" hidden="1" x14ac:dyDescent="0.25">
      <c r="A354"/>
      <c r="B354"/>
      <c r="C354"/>
      <c r="D354"/>
      <c r="E354"/>
      <c r="F354"/>
      <c r="G354"/>
      <c r="H354" s="92"/>
      <c r="I354"/>
      <c r="J354"/>
      <c r="K354"/>
      <c r="L354"/>
      <c r="M354"/>
      <c r="N354"/>
      <c r="O354"/>
      <c r="P354"/>
      <c r="Q354"/>
      <c r="R354"/>
      <c r="S354"/>
      <c r="T354"/>
      <c r="U354"/>
      <c r="V354"/>
      <c r="W354"/>
      <c r="X354"/>
      <c r="Y354"/>
      <c r="Z354"/>
      <c r="AA354"/>
      <c r="AC354" s="106"/>
      <c r="AD354" s="106"/>
    </row>
    <row r="355" spans="1:30" hidden="1" x14ac:dyDescent="0.25">
      <c r="A355"/>
      <c r="B355"/>
      <c r="C355"/>
      <c r="D355"/>
      <c r="E355"/>
      <c r="F355"/>
      <c r="G355"/>
      <c r="H355" s="92"/>
      <c r="I355"/>
      <c r="J355"/>
      <c r="K355"/>
      <c r="L355"/>
      <c r="M355"/>
      <c r="N355"/>
      <c r="O355"/>
      <c r="P355"/>
      <c r="Q355"/>
      <c r="R355"/>
      <c r="S355"/>
      <c r="T355"/>
      <c r="U355"/>
      <c r="V355"/>
      <c r="W355"/>
      <c r="X355"/>
      <c r="Y355"/>
      <c r="Z355"/>
      <c r="AA355"/>
      <c r="AC355" s="106"/>
      <c r="AD355" s="106"/>
    </row>
    <row r="356" spans="1:30" hidden="1" x14ac:dyDescent="0.25">
      <c r="A356"/>
      <c r="B356"/>
      <c r="C356"/>
      <c r="D356"/>
      <c r="E356"/>
      <c r="F356"/>
      <c r="G356"/>
      <c r="H356" s="92"/>
      <c r="I356"/>
      <c r="J356"/>
      <c r="K356"/>
      <c r="L356"/>
      <c r="M356"/>
      <c r="N356"/>
      <c r="O356"/>
      <c r="P356"/>
      <c r="Q356"/>
      <c r="R356"/>
      <c r="S356"/>
      <c r="T356"/>
      <c r="U356"/>
      <c r="V356"/>
      <c r="W356"/>
      <c r="X356"/>
      <c r="Y356"/>
      <c r="Z356"/>
      <c r="AA356"/>
      <c r="AC356" s="106"/>
      <c r="AD356" s="106"/>
    </row>
    <row r="357" spans="1:30" hidden="1" x14ac:dyDescent="0.25">
      <c r="A357"/>
      <c r="B357"/>
      <c r="C357"/>
      <c r="D357"/>
      <c r="E357"/>
      <c r="F357"/>
      <c r="G357"/>
      <c r="H357" s="92"/>
      <c r="I357"/>
      <c r="J357"/>
      <c r="K357"/>
      <c r="L357"/>
      <c r="M357"/>
      <c r="N357"/>
      <c r="O357"/>
      <c r="P357"/>
      <c r="Q357"/>
      <c r="R357"/>
      <c r="S357"/>
      <c r="T357"/>
      <c r="U357"/>
      <c r="V357"/>
      <c r="W357"/>
      <c r="X357"/>
      <c r="Y357"/>
      <c r="Z357"/>
      <c r="AA357"/>
      <c r="AC357" s="106"/>
      <c r="AD357" s="106"/>
    </row>
    <row r="358" spans="1:30" hidden="1" x14ac:dyDescent="0.25">
      <c r="A358"/>
      <c r="B358"/>
      <c r="C358"/>
      <c r="D358"/>
      <c r="E358"/>
      <c r="F358"/>
      <c r="G358"/>
      <c r="H358" s="92"/>
      <c r="I358"/>
      <c r="J358"/>
      <c r="K358"/>
      <c r="L358"/>
      <c r="M358"/>
      <c r="N358"/>
      <c r="O358"/>
      <c r="P358"/>
      <c r="Q358"/>
      <c r="R358"/>
      <c r="S358"/>
      <c r="T358"/>
      <c r="U358"/>
      <c r="V358"/>
      <c r="W358"/>
      <c r="X358"/>
      <c r="Y358"/>
      <c r="Z358"/>
      <c r="AA358"/>
      <c r="AC358" s="106"/>
      <c r="AD358" s="106"/>
    </row>
    <row r="359" spans="1:30" hidden="1" x14ac:dyDescent="0.25">
      <c r="A359"/>
      <c r="B359"/>
      <c r="C359"/>
      <c r="D359"/>
      <c r="E359"/>
      <c r="F359"/>
      <c r="G359"/>
      <c r="H359" s="92"/>
      <c r="I359"/>
      <c r="J359"/>
      <c r="K359"/>
      <c r="L359"/>
      <c r="M359"/>
      <c r="N359"/>
      <c r="O359"/>
      <c r="P359"/>
      <c r="Q359"/>
      <c r="R359"/>
      <c r="S359"/>
      <c r="T359"/>
      <c r="U359"/>
      <c r="V359"/>
      <c r="W359"/>
      <c r="X359"/>
      <c r="Y359"/>
      <c r="Z359"/>
      <c r="AA359"/>
      <c r="AC359" s="106"/>
      <c r="AD359" s="106"/>
    </row>
    <row r="360" spans="1:30" hidden="1" x14ac:dyDescent="0.25">
      <c r="A360"/>
      <c r="B360"/>
      <c r="C360"/>
      <c r="D360"/>
      <c r="E360"/>
      <c r="F360"/>
      <c r="G360"/>
      <c r="H360" s="92"/>
      <c r="I360"/>
      <c r="J360"/>
      <c r="K360"/>
      <c r="L360"/>
      <c r="M360"/>
      <c r="N360"/>
      <c r="O360"/>
      <c r="P360"/>
      <c r="Q360"/>
      <c r="R360"/>
      <c r="S360"/>
      <c r="T360"/>
      <c r="U360"/>
      <c r="V360"/>
      <c r="W360"/>
      <c r="X360"/>
      <c r="Y360"/>
      <c r="Z360"/>
      <c r="AA360"/>
      <c r="AC360" s="106"/>
      <c r="AD360" s="106"/>
    </row>
    <row r="361" spans="1:30" hidden="1" x14ac:dyDescent="0.25">
      <c r="A361"/>
      <c r="B361"/>
      <c r="C361"/>
      <c r="D361"/>
      <c r="E361"/>
      <c r="F361"/>
      <c r="G361"/>
      <c r="H361" s="92"/>
      <c r="I361"/>
      <c r="J361"/>
      <c r="K361"/>
      <c r="L361"/>
      <c r="M361"/>
      <c r="N361"/>
      <c r="O361"/>
      <c r="P361"/>
      <c r="Q361"/>
      <c r="R361"/>
      <c r="S361"/>
      <c r="T361"/>
      <c r="U361"/>
      <c r="V361"/>
      <c r="W361"/>
      <c r="X361"/>
      <c r="Y361"/>
      <c r="Z361"/>
      <c r="AA361"/>
      <c r="AC361" s="106"/>
      <c r="AD361" s="106"/>
    </row>
    <row r="362" spans="1:30" hidden="1" x14ac:dyDescent="0.25">
      <c r="A362"/>
      <c r="B362"/>
      <c r="C362"/>
      <c r="D362"/>
      <c r="E362"/>
      <c r="F362"/>
      <c r="G362"/>
      <c r="H362" s="92"/>
      <c r="I362"/>
      <c r="J362"/>
      <c r="K362"/>
      <c r="L362"/>
      <c r="M362"/>
      <c r="N362"/>
      <c r="O362"/>
      <c r="P362"/>
      <c r="Q362"/>
      <c r="R362"/>
      <c r="S362"/>
      <c r="T362"/>
      <c r="U362"/>
      <c r="V362"/>
      <c r="W362"/>
      <c r="X362"/>
      <c r="Y362"/>
      <c r="Z362"/>
      <c r="AA362"/>
      <c r="AC362" s="106"/>
      <c r="AD362" s="106"/>
    </row>
    <row r="363" spans="1:30" hidden="1" x14ac:dyDescent="0.25">
      <c r="A363"/>
      <c r="B363"/>
      <c r="C363"/>
      <c r="D363"/>
      <c r="E363"/>
      <c r="F363"/>
      <c r="G363"/>
      <c r="H363" s="92"/>
      <c r="I363"/>
      <c r="J363"/>
      <c r="K363"/>
      <c r="L363"/>
      <c r="M363"/>
      <c r="N363"/>
      <c r="O363"/>
      <c r="P363"/>
      <c r="Q363"/>
      <c r="R363"/>
      <c r="S363"/>
      <c r="T363"/>
      <c r="U363"/>
      <c r="V363"/>
      <c r="W363"/>
      <c r="X363"/>
      <c r="Y363"/>
      <c r="Z363"/>
      <c r="AA363"/>
      <c r="AC363" s="106"/>
      <c r="AD363" s="106"/>
    </row>
    <row r="364" spans="1:30" hidden="1" x14ac:dyDescent="0.25">
      <c r="A364"/>
      <c r="B364"/>
      <c r="C364"/>
      <c r="D364"/>
      <c r="E364"/>
      <c r="F364"/>
      <c r="G364"/>
      <c r="H364" s="92"/>
      <c r="I364"/>
      <c r="J364"/>
      <c r="K364"/>
      <c r="L364"/>
      <c r="M364"/>
      <c r="N364"/>
      <c r="O364"/>
      <c r="P364"/>
      <c r="Q364"/>
      <c r="R364"/>
      <c r="S364"/>
      <c r="T364"/>
      <c r="U364"/>
      <c r="V364"/>
      <c r="W364"/>
      <c r="X364"/>
      <c r="Y364"/>
      <c r="Z364"/>
      <c r="AA364"/>
      <c r="AC364" s="106"/>
      <c r="AD364" s="106"/>
    </row>
    <row r="365" spans="1:30" hidden="1" x14ac:dyDescent="0.25">
      <c r="A365"/>
      <c r="B365"/>
      <c r="C365"/>
      <c r="D365"/>
      <c r="E365"/>
      <c r="F365"/>
      <c r="G365"/>
      <c r="H365" s="92"/>
      <c r="I365"/>
      <c r="J365"/>
      <c r="K365"/>
      <c r="L365"/>
      <c r="M365"/>
      <c r="N365"/>
      <c r="O365"/>
      <c r="P365"/>
      <c r="Q365"/>
      <c r="R365"/>
      <c r="S365"/>
      <c r="T365"/>
      <c r="U365"/>
      <c r="V365"/>
      <c r="W365"/>
      <c r="X365"/>
      <c r="Y365"/>
      <c r="Z365"/>
      <c r="AA365"/>
      <c r="AC365" s="106"/>
      <c r="AD365" s="106"/>
    </row>
    <row r="366" spans="1:30" hidden="1" x14ac:dyDescent="0.25">
      <c r="A366"/>
      <c r="B366"/>
      <c r="C366"/>
      <c r="D366"/>
      <c r="E366"/>
      <c r="F366"/>
      <c r="G366"/>
      <c r="H366" s="92"/>
      <c r="I366"/>
      <c r="J366"/>
      <c r="K366"/>
      <c r="L366"/>
      <c r="M366"/>
      <c r="N366"/>
      <c r="O366"/>
      <c r="P366"/>
      <c r="Q366"/>
      <c r="R366"/>
      <c r="S366"/>
      <c r="T366"/>
      <c r="U366"/>
      <c r="V366"/>
      <c r="W366"/>
      <c r="X366"/>
      <c r="Y366"/>
      <c r="Z366"/>
      <c r="AA366"/>
      <c r="AC366" s="106"/>
      <c r="AD366" s="106"/>
    </row>
    <row r="367" spans="1:30" hidden="1" x14ac:dyDescent="0.25">
      <c r="A367"/>
      <c r="B367"/>
      <c r="C367"/>
      <c r="D367"/>
      <c r="E367"/>
      <c r="F367"/>
      <c r="G367"/>
      <c r="H367" s="92"/>
      <c r="I367"/>
      <c r="J367"/>
      <c r="K367"/>
      <c r="L367"/>
      <c r="M367"/>
      <c r="N367"/>
      <c r="O367"/>
      <c r="P367"/>
      <c r="Q367"/>
      <c r="R367"/>
      <c r="S367"/>
      <c r="T367"/>
      <c r="U367"/>
      <c r="V367"/>
      <c r="W367"/>
      <c r="X367"/>
      <c r="Y367"/>
      <c r="Z367"/>
      <c r="AA367"/>
      <c r="AC367" s="106"/>
      <c r="AD367" s="106"/>
    </row>
    <row r="368" spans="1:30" hidden="1" x14ac:dyDescent="0.25">
      <c r="A368"/>
      <c r="B368"/>
      <c r="C368"/>
      <c r="D368"/>
      <c r="E368"/>
      <c r="F368"/>
      <c r="G368"/>
      <c r="H368" s="92"/>
      <c r="I368"/>
      <c r="J368"/>
      <c r="K368"/>
      <c r="L368"/>
      <c r="M368"/>
      <c r="N368"/>
      <c r="O368"/>
      <c r="P368"/>
      <c r="Q368"/>
      <c r="R368"/>
      <c r="S368"/>
      <c r="T368"/>
      <c r="U368"/>
      <c r="V368"/>
      <c r="W368"/>
      <c r="X368"/>
      <c r="Y368"/>
      <c r="Z368"/>
      <c r="AA368"/>
      <c r="AC368" s="106"/>
      <c r="AD368" s="106"/>
    </row>
    <row r="369" spans="1:30" hidden="1" x14ac:dyDescent="0.25">
      <c r="A369"/>
      <c r="B369"/>
      <c r="C369"/>
      <c r="D369"/>
      <c r="E369"/>
      <c r="F369"/>
      <c r="G369"/>
      <c r="H369" s="92"/>
      <c r="I369"/>
      <c r="J369"/>
      <c r="K369"/>
      <c r="L369"/>
      <c r="M369"/>
      <c r="N369"/>
      <c r="O369"/>
      <c r="P369"/>
      <c r="Q369"/>
      <c r="R369"/>
      <c r="S369"/>
      <c r="T369"/>
      <c r="U369"/>
      <c r="V369"/>
      <c r="W369"/>
      <c r="X369"/>
      <c r="Y369"/>
      <c r="Z369"/>
      <c r="AA369"/>
      <c r="AC369" s="106"/>
      <c r="AD369" s="106"/>
    </row>
    <row r="370" spans="1:30" hidden="1" x14ac:dyDescent="0.25">
      <c r="A370"/>
      <c r="B370"/>
      <c r="C370"/>
      <c r="D370"/>
      <c r="E370"/>
      <c r="F370"/>
      <c r="G370"/>
      <c r="H370" s="92"/>
      <c r="I370"/>
      <c r="J370"/>
      <c r="K370"/>
      <c r="L370"/>
      <c r="M370"/>
      <c r="N370"/>
      <c r="O370"/>
      <c r="P370"/>
      <c r="Q370"/>
      <c r="R370"/>
      <c r="S370"/>
      <c r="T370"/>
      <c r="U370"/>
      <c r="V370"/>
      <c r="W370"/>
      <c r="X370"/>
      <c r="Y370"/>
      <c r="Z370"/>
      <c r="AA370"/>
      <c r="AC370" s="106"/>
      <c r="AD370" s="106"/>
    </row>
    <row r="371" spans="1:30" hidden="1" x14ac:dyDescent="0.25">
      <c r="A371"/>
      <c r="B371"/>
      <c r="C371"/>
      <c r="D371"/>
      <c r="E371"/>
      <c r="F371"/>
      <c r="G371"/>
      <c r="H371" s="92"/>
      <c r="I371"/>
      <c r="J371"/>
      <c r="K371"/>
      <c r="L371"/>
      <c r="M371"/>
      <c r="N371"/>
      <c r="O371"/>
      <c r="P371"/>
      <c r="Q371"/>
      <c r="R371"/>
      <c r="S371"/>
      <c r="T371"/>
      <c r="U371"/>
      <c r="V371"/>
      <c r="W371"/>
      <c r="X371"/>
      <c r="Y371"/>
      <c r="Z371"/>
      <c r="AA371"/>
      <c r="AC371" s="106"/>
      <c r="AD371" s="106"/>
    </row>
    <row r="372" spans="1:30" hidden="1" x14ac:dyDescent="0.25">
      <c r="A372"/>
      <c r="B372"/>
      <c r="C372"/>
      <c r="D372"/>
      <c r="E372"/>
      <c r="F372"/>
      <c r="G372"/>
      <c r="H372" s="92"/>
      <c r="I372"/>
      <c r="J372"/>
      <c r="K372"/>
      <c r="L372"/>
      <c r="M372"/>
      <c r="N372"/>
      <c r="O372"/>
      <c r="P372"/>
      <c r="Q372"/>
      <c r="R372"/>
      <c r="S372"/>
      <c r="T372"/>
      <c r="U372"/>
      <c r="V372"/>
      <c r="W372"/>
      <c r="X372"/>
      <c r="Y372"/>
      <c r="Z372"/>
      <c r="AA372"/>
      <c r="AC372" s="106"/>
      <c r="AD372" s="106"/>
    </row>
    <row r="373" spans="1:30" ht="15" customHeight="1" x14ac:dyDescent="0.25"/>
    <row r="374" spans="1:30" ht="15" customHeight="1" x14ac:dyDescent="0.25"/>
  </sheetData>
  <sheetProtection sheet="1" objects="1" scenarios="1" autoFilter="0"/>
  <autoFilter ref="A10:AB10"/>
  <mergeCells count="3">
    <mergeCell ref="AB1:AB8"/>
    <mergeCell ref="E8:G9"/>
    <mergeCell ref="D2:D3"/>
  </mergeCells>
  <conditionalFormatting sqref="H11:AB109">
    <cfRule type="containsText" dxfId="14"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75"/>
  <sheetViews>
    <sheetView zoomScaleNormal="100"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2.75" customHeight="1" zeroHeight="1" x14ac:dyDescent="0.2"/>
  <cols>
    <col min="1" max="1" width="19.140625" style="49" customWidth="1"/>
    <col min="2" max="2" width="13.140625" style="49" customWidth="1"/>
    <col min="3" max="3" width="11.85546875" style="49" customWidth="1"/>
    <col min="4" max="4" width="32.5703125" style="49" customWidth="1"/>
    <col min="5" max="5" width="15.85546875" style="49" customWidth="1"/>
    <col min="6" max="6" width="16.140625" style="49" customWidth="1"/>
    <col min="7" max="7" width="14" style="49" customWidth="1"/>
    <col min="8" max="8" width="20" style="57" customWidth="1"/>
    <col min="9" max="9" width="24.28515625" style="58" customWidth="1"/>
    <col min="10" max="10" width="17.42578125" style="58" customWidth="1"/>
    <col min="11" max="11" width="24.28515625" style="58" customWidth="1"/>
    <col min="12" max="12" width="29.7109375" style="58" customWidth="1"/>
    <col min="13" max="13" width="28.140625" style="58" customWidth="1"/>
    <col min="14" max="14" width="30.85546875" style="58" customWidth="1"/>
    <col min="15" max="15" width="29.85546875" style="58" customWidth="1"/>
    <col min="16" max="16" width="45.7109375" style="58" customWidth="1"/>
    <col min="17" max="20" width="29.28515625" style="58" customWidth="1"/>
    <col min="21" max="21" width="24.28515625" style="58" customWidth="1"/>
    <col min="22" max="22" width="25.28515625" style="58" customWidth="1"/>
    <col min="23" max="23" width="22" style="58" customWidth="1"/>
    <col min="24" max="24" width="32" style="58" customWidth="1"/>
    <col min="25" max="25" width="26.28515625" style="58" customWidth="1"/>
    <col min="26" max="28" width="26.140625" style="58" customWidth="1"/>
    <col min="29" max="29" width="30.42578125" style="58" customWidth="1"/>
    <col min="30" max="16384" width="29.85546875" style="41" hidden="1"/>
  </cols>
  <sheetData>
    <row r="1" spans="1:16384" s="9" customFormat="1" ht="15.75" thickBot="1" x14ac:dyDescent="0.3">
      <c r="A1" s="5"/>
      <c r="B1" s="5"/>
      <c r="C1" s="5"/>
      <c r="D1" s="5"/>
      <c r="E1" s="5"/>
      <c r="F1" s="5"/>
      <c r="G1" s="5"/>
      <c r="H1" s="7"/>
      <c r="I1" s="8"/>
      <c r="J1" s="8"/>
      <c r="K1" s="8"/>
      <c r="L1" s="8"/>
      <c r="M1" s="8"/>
      <c r="N1" s="8"/>
      <c r="O1" s="8"/>
      <c r="P1" s="8"/>
      <c r="Q1" s="8"/>
      <c r="R1" s="8"/>
      <c r="S1" s="8"/>
      <c r="T1" s="8"/>
      <c r="U1" s="8"/>
      <c r="V1" s="8"/>
      <c r="W1" s="8"/>
      <c r="X1" s="8"/>
      <c r="Y1" s="8"/>
      <c r="Z1" s="8"/>
      <c r="AA1" s="8"/>
      <c r="AB1" s="8"/>
      <c r="AC1" s="163" t="s">
        <v>12</v>
      </c>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9" customFormat="1" ht="15.75" thickTop="1" x14ac:dyDescent="0.25">
      <c r="A2" s="5"/>
      <c r="B2" s="5"/>
      <c r="C2" s="5"/>
      <c r="D2" s="165" t="s">
        <v>2121</v>
      </c>
      <c r="E2" s="5"/>
      <c r="F2" s="5"/>
      <c r="G2" s="5"/>
      <c r="H2" s="7"/>
      <c r="I2" s="8"/>
      <c r="J2" s="8"/>
      <c r="K2" s="8"/>
      <c r="L2" s="8"/>
      <c r="M2" s="8"/>
      <c r="N2" s="8"/>
      <c r="O2" s="8"/>
      <c r="P2" s="8"/>
      <c r="Q2" s="8"/>
      <c r="R2" s="8"/>
      <c r="S2" s="8"/>
      <c r="T2" s="8"/>
      <c r="U2" s="8"/>
      <c r="V2" s="8"/>
      <c r="W2" s="8"/>
      <c r="X2" s="8"/>
      <c r="Y2" s="8"/>
      <c r="Z2" s="8"/>
      <c r="AA2" s="8"/>
      <c r="AB2" s="8"/>
      <c r="AC2" s="163"/>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9" customFormat="1" ht="15.75" thickBot="1" x14ac:dyDescent="0.3">
      <c r="A3" s="5"/>
      <c r="B3" s="5"/>
      <c r="C3" s="5"/>
      <c r="D3" s="166"/>
      <c r="E3" s="5"/>
      <c r="F3" s="5"/>
      <c r="G3" s="5"/>
      <c r="H3" s="7"/>
      <c r="I3" s="8"/>
      <c r="J3" s="8"/>
      <c r="K3" s="8"/>
      <c r="L3" s="8"/>
      <c r="M3" s="8"/>
      <c r="N3" s="8"/>
      <c r="O3" s="8"/>
      <c r="P3" s="8"/>
      <c r="Q3" s="8"/>
      <c r="R3" s="8"/>
      <c r="S3" s="8"/>
      <c r="T3" s="8"/>
      <c r="U3" s="8"/>
      <c r="V3" s="8"/>
      <c r="W3" s="8"/>
      <c r="X3" s="8"/>
      <c r="Y3" s="8"/>
      <c r="Z3" s="8"/>
      <c r="AA3" s="8"/>
      <c r="AB3" s="8"/>
      <c r="AC3" s="16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9" customFormat="1" ht="15.75" thickTop="1" x14ac:dyDescent="0.25">
      <c r="A4" s="114" t="s">
        <v>6</v>
      </c>
      <c r="B4" s="11"/>
      <c r="C4" s="5"/>
      <c r="E4" s="12"/>
      <c r="F4" s="13" t="s">
        <v>14</v>
      </c>
      <c r="G4" s="14" t="s">
        <v>15</v>
      </c>
      <c r="H4" s="7"/>
      <c r="I4" s="8"/>
      <c r="J4" s="8"/>
      <c r="K4" s="8"/>
      <c r="L4" s="8"/>
      <c r="M4" s="8"/>
      <c r="N4" s="8"/>
      <c r="O4" s="8"/>
      <c r="P4" s="8"/>
      <c r="Q4" s="8"/>
      <c r="R4" s="8"/>
      <c r="S4" s="8"/>
      <c r="T4" s="8"/>
      <c r="U4" s="8"/>
      <c r="V4" s="8"/>
      <c r="W4" s="8"/>
      <c r="X4" s="8"/>
      <c r="Y4" s="8"/>
      <c r="Z4" s="8"/>
      <c r="AA4" s="8"/>
      <c r="AB4" s="8"/>
      <c r="AC4" s="163"/>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9" customFormat="1" ht="15" x14ac:dyDescent="0.25">
      <c r="A5" s="82" t="s">
        <v>838</v>
      </c>
      <c r="B5" s="11"/>
      <c r="C5" s="5"/>
      <c r="E5" s="15" t="s">
        <v>17</v>
      </c>
      <c r="F5" s="16">
        <f>COUNTA(E11:E187)</f>
        <v>51</v>
      </c>
      <c r="G5" s="17"/>
      <c r="H5" s="7"/>
      <c r="I5" s="8"/>
      <c r="J5" s="8"/>
      <c r="K5" s="8"/>
      <c r="L5" s="8"/>
      <c r="M5" s="8"/>
      <c r="N5" s="8"/>
      <c r="O5" s="8"/>
      <c r="P5" s="8"/>
      <c r="Q5" s="8"/>
      <c r="R5" s="8"/>
      <c r="S5" s="8"/>
      <c r="T5" s="8"/>
      <c r="U5" s="8"/>
      <c r="V5" s="8"/>
      <c r="W5" s="8"/>
      <c r="X5" s="8"/>
      <c r="Y5" s="8"/>
      <c r="Z5" s="8"/>
      <c r="AA5" s="8"/>
      <c r="AB5" s="8"/>
      <c r="AC5" s="163"/>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9" customFormat="1" ht="15" x14ac:dyDescent="0.25">
      <c r="A6" s="10" t="s">
        <v>2125</v>
      </c>
      <c r="B6" s="11"/>
      <c r="C6" s="5"/>
      <c r="E6" s="15" t="s">
        <v>18</v>
      </c>
      <c r="F6" s="19">
        <f>COUNTIF(G11:G187,"&gt;0")</f>
        <v>28</v>
      </c>
      <c r="G6" s="20">
        <f>F6/F5</f>
        <v>0.5490196078431373</v>
      </c>
      <c r="H6" s="7"/>
      <c r="I6" s="8"/>
      <c r="J6" s="8"/>
      <c r="K6" s="8"/>
      <c r="L6" s="8"/>
      <c r="M6" s="8"/>
      <c r="N6" s="8"/>
      <c r="O6" s="8"/>
      <c r="P6" s="8"/>
      <c r="Q6" s="8"/>
      <c r="R6" s="8"/>
      <c r="S6" s="8"/>
      <c r="T6" s="8"/>
      <c r="U6" s="8"/>
      <c r="V6" s="8"/>
      <c r="W6" s="8"/>
      <c r="X6" s="8"/>
      <c r="Y6" s="8"/>
      <c r="Z6" s="8"/>
      <c r="AA6" s="8"/>
      <c r="AB6" s="8"/>
      <c r="AC6" s="163"/>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22" customFormat="1" ht="15" x14ac:dyDescent="0.25">
      <c r="A7" s="21" t="s">
        <v>19</v>
      </c>
      <c r="B7" s="21"/>
      <c r="C7" s="24"/>
      <c r="E7" s="15" t="s">
        <v>20</v>
      </c>
      <c r="F7" s="19">
        <f>COUNTIF(G11:G187,0)</f>
        <v>23</v>
      </c>
      <c r="G7" s="20">
        <f>F7/F5</f>
        <v>0.45098039215686275</v>
      </c>
      <c r="H7" s="23"/>
      <c r="I7" s="8"/>
      <c r="J7" s="8"/>
      <c r="K7" s="8"/>
      <c r="L7" s="8"/>
      <c r="M7" s="8"/>
      <c r="N7" s="8"/>
      <c r="O7" s="8"/>
      <c r="P7" s="8"/>
      <c r="Q7" s="8"/>
      <c r="R7" s="8"/>
      <c r="S7" s="8"/>
      <c r="T7" s="8"/>
      <c r="U7" s="8"/>
      <c r="V7" s="8"/>
      <c r="W7" s="8"/>
      <c r="X7" s="8"/>
      <c r="Y7" s="8"/>
      <c r="Z7" s="8"/>
      <c r="AA7" s="8"/>
      <c r="AB7" s="8"/>
      <c r="AC7" s="163"/>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22" customFormat="1" ht="15" x14ac:dyDescent="0.25">
      <c r="A8" s="21"/>
      <c r="B8" s="21"/>
      <c r="C8" s="24"/>
      <c r="D8" s="24"/>
      <c r="E8" s="24"/>
      <c r="F8" s="24"/>
      <c r="G8" s="21"/>
      <c r="H8" s="27" t="s">
        <v>21</v>
      </c>
      <c r="I8" s="27"/>
      <c r="J8" s="28"/>
      <c r="K8" s="28"/>
      <c r="L8" s="28"/>
      <c r="M8" s="28"/>
      <c r="N8" s="28"/>
      <c r="O8" s="28"/>
      <c r="P8" s="28"/>
      <c r="Q8" s="28"/>
      <c r="R8" s="28"/>
      <c r="S8" s="28"/>
      <c r="T8" s="28"/>
      <c r="U8" s="28"/>
      <c r="V8" s="28"/>
      <c r="W8" s="28"/>
      <c r="X8" s="28"/>
      <c r="Y8" s="28"/>
      <c r="Z8" s="28"/>
      <c r="AA8" s="28"/>
      <c r="AB8" s="28"/>
      <c r="AC8" s="164"/>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36" customFormat="1" ht="15" x14ac:dyDescent="0.25">
      <c r="A9" s="31"/>
      <c r="B9" s="31"/>
      <c r="C9" s="32"/>
      <c r="D9" s="32"/>
      <c r="E9" s="32"/>
      <c r="F9" s="32"/>
      <c r="G9" s="31"/>
      <c r="H9" s="67" t="s">
        <v>22</v>
      </c>
      <c r="I9" s="35" t="s">
        <v>23</v>
      </c>
      <c r="J9" s="35" t="s">
        <v>23</v>
      </c>
      <c r="K9" s="35" t="s">
        <v>23</v>
      </c>
      <c r="L9" s="35" t="s">
        <v>23</v>
      </c>
      <c r="M9" s="35" t="s">
        <v>23</v>
      </c>
      <c r="N9" s="35" t="s">
        <v>23</v>
      </c>
      <c r="O9" s="35" t="s">
        <v>23</v>
      </c>
      <c r="P9" s="35" t="s">
        <v>23</v>
      </c>
      <c r="Q9" s="35" t="s">
        <v>23</v>
      </c>
      <c r="R9" s="35" t="s">
        <v>23</v>
      </c>
      <c r="S9" s="35" t="s">
        <v>23</v>
      </c>
      <c r="T9" s="35" t="s">
        <v>23</v>
      </c>
      <c r="U9" s="35" t="s">
        <v>24</v>
      </c>
      <c r="V9" s="35" t="s">
        <v>23</v>
      </c>
      <c r="W9" s="35" t="s">
        <v>23</v>
      </c>
      <c r="X9" s="35" t="s">
        <v>23</v>
      </c>
      <c r="Y9" s="35" t="s">
        <v>23</v>
      </c>
      <c r="Z9" s="35" t="s">
        <v>23</v>
      </c>
      <c r="AA9" s="108" t="s">
        <v>23</v>
      </c>
      <c r="AB9" s="108" t="s">
        <v>23</v>
      </c>
      <c r="AC9" s="108" t="s">
        <v>29</v>
      </c>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40" customFormat="1" ht="110.25" customHeight="1" x14ac:dyDescent="0.25">
      <c r="A10" s="37" t="s">
        <v>30</v>
      </c>
      <c r="B10" s="37" t="s">
        <v>31</v>
      </c>
      <c r="C10" s="38" t="s">
        <v>2129</v>
      </c>
      <c r="D10" s="38" t="s">
        <v>839</v>
      </c>
      <c r="E10" s="38" t="s">
        <v>2128</v>
      </c>
      <c r="F10" s="38" t="s">
        <v>33</v>
      </c>
      <c r="G10" s="37" t="s">
        <v>34</v>
      </c>
      <c r="H10" s="39" t="s">
        <v>1553</v>
      </c>
      <c r="I10" s="37" t="s">
        <v>1554</v>
      </c>
      <c r="J10" s="37" t="s">
        <v>1555</v>
      </c>
      <c r="K10" s="37" t="s">
        <v>1556</v>
      </c>
      <c r="L10" s="37" t="s">
        <v>1557</v>
      </c>
      <c r="M10" s="37" t="s">
        <v>1558</v>
      </c>
      <c r="N10" s="37" t="s">
        <v>1559</v>
      </c>
      <c r="O10" s="37" t="s">
        <v>1560</v>
      </c>
      <c r="P10" s="37" t="s">
        <v>1561</v>
      </c>
      <c r="Q10" s="37" t="s">
        <v>1562</v>
      </c>
      <c r="R10" s="37" t="s">
        <v>1563</v>
      </c>
      <c r="S10" s="37" t="s">
        <v>1564</v>
      </c>
      <c r="T10" s="37" t="s">
        <v>1565</v>
      </c>
      <c r="U10" s="37" t="s">
        <v>1566</v>
      </c>
      <c r="V10" s="37" t="s">
        <v>1567</v>
      </c>
      <c r="W10" s="37" t="s">
        <v>1568</v>
      </c>
      <c r="X10" s="37" t="s">
        <v>856</v>
      </c>
      <c r="Y10" s="37" t="s">
        <v>857</v>
      </c>
      <c r="Z10" s="37" t="s">
        <v>1569</v>
      </c>
      <c r="AA10" s="37" t="s">
        <v>1570</v>
      </c>
      <c r="AB10" s="37" t="s">
        <v>1571</v>
      </c>
      <c r="AC10" s="40" t="s">
        <v>71</v>
      </c>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ht="15" x14ac:dyDescent="0.25">
      <c r="A11" s="112" t="s">
        <v>867</v>
      </c>
      <c r="B11" s="112" t="s">
        <v>868</v>
      </c>
      <c r="C11" s="112" t="s">
        <v>1572</v>
      </c>
      <c r="D11" s="112" t="s">
        <v>870</v>
      </c>
      <c r="E11" s="112" t="s">
        <v>871</v>
      </c>
      <c r="F11" s="112" t="s">
        <v>76</v>
      </c>
      <c r="G11" s="112">
        <f>SUM(COUNTIFS(H11:AC11,{"Föreläggande";"Föreläggande vid vite";"Anmärkning";"Avstående från ingripande"},$H$9:$AC$9,"&lt;&gt;*KF*"))</f>
        <v>1</v>
      </c>
      <c r="H11" s="113" t="s">
        <v>78</v>
      </c>
      <c r="I11" s="113" t="s">
        <v>77</v>
      </c>
      <c r="J11" s="113" t="s">
        <v>77</v>
      </c>
      <c r="K11" s="113" t="s">
        <v>77</v>
      </c>
      <c r="L11" s="113" t="s">
        <v>77</v>
      </c>
      <c r="M11" s="113" t="s">
        <v>77</v>
      </c>
      <c r="N11" s="113" t="s">
        <v>77</v>
      </c>
      <c r="O11" s="113" t="s">
        <v>77</v>
      </c>
      <c r="P11" s="113" t="s">
        <v>78</v>
      </c>
      <c r="Q11" s="113" t="s">
        <v>77</v>
      </c>
      <c r="R11" s="113" t="s">
        <v>77</v>
      </c>
      <c r="S11" s="113" t="s">
        <v>77</v>
      </c>
      <c r="T11" s="113" t="s">
        <v>77</v>
      </c>
      <c r="U11" s="113" t="s">
        <v>77</v>
      </c>
      <c r="V11" s="113" t="s">
        <v>77</v>
      </c>
      <c r="W11" s="113" t="s">
        <v>77</v>
      </c>
      <c r="X11" s="113" t="s">
        <v>77</v>
      </c>
      <c r="Y11" s="113" t="s">
        <v>77</v>
      </c>
      <c r="Z11" s="113" t="s">
        <v>77</v>
      </c>
      <c r="AA11" s="113" t="s">
        <v>77</v>
      </c>
      <c r="AB11" s="113" t="s">
        <v>77</v>
      </c>
      <c r="AC11" s="113" t="s">
        <v>77</v>
      </c>
      <c r="AD11" s="115" t="s">
        <v>77</v>
      </c>
      <c r="AE11" s="115" t="s">
        <v>77</v>
      </c>
      <c r="AF11" s="115" t="s">
        <v>77</v>
      </c>
      <c r="AG11" s="115"/>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5" x14ac:dyDescent="0.25">
      <c r="A12" s="112" t="s">
        <v>274</v>
      </c>
      <c r="B12" s="112" t="s">
        <v>872</v>
      </c>
      <c r="C12" s="112" t="s">
        <v>1573</v>
      </c>
      <c r="D12" s="112" t="s">
        <v>494</v>
      </c>
      <c r="E12" s="112" t="s">
        <v>874</v>
      </c>
      <c r="F12" s="112" t="s">
        <v>76</v>
      </c>
      <c r="G12" s="112">
        <f>SUM(COUNTIFS(H12:AC12,{"Föreläggande";"Föreläggande vid vite";"Anmärkning";"Avstående från ingripande"},$H$9:$AC$9,"&lt;&gt;*KF*"))</f>
        <v>1</v>
      </c>
      <c r="H12" s="113" t="s">
        <v>77</v>
      </c>
      <c r="I12" s="113" t="s">
        <v>77</v>
      </c>
      <c r="J12" s="113" t="s">
        <v>77</v>
      </c>
      <c r="K12" s="113" t="s">
        <v>77</v>
      </c>
      <c r="L12" s="113" t="s">
        <v>77</v>
      </c>
      <c r="M12" s="113" t="s">
        <v>77</v>
      </c>
      <c r="N12" s="113" t="s">
        <v>77</v>
      </c>
      <c r="O12" s="113" t="s">
        <v>77</v>
      </c>
      <c r="P12" s="113" t="s">
        <v>77</v>
      </c>
      <c r="Q12" s="113" t="s">
        <v>77</v>
      </c>
      <c r="R12" s="113" t="s">
        <v>77</v>
      </c>
      <c r="S12" s="113" t="s">
        <v>77</v>
      </c>
      <c r="T12" s="113" t="s">
        <v>77</v>
      </c>
      <c r="U12" s="113" t="s">
        <v>78</v>
      </c>
      <c r="V12" s="113" t="s">
        <v>77</v>
      </c>
      <c r="W12" s="113" t="s">
        <v>77</v>
      </c>
      <c r="X12" s="113" t="s">
        <v>78</v>
      </c>
      <c r="Y12" s="113" t="s">
        <v>78</v>
      </c>
      <c r="Z12" s="113" t="s">
        <v>77</v>
      </c>
      <c r="AA12" s="113" t="s">
        <v>77</v>
      </c>
      <c r="AB12" s="113" t="s">
        <v>77</v>
      </c>
      <c r="AC12" s="113" t="s">
        <v>77</v>
      </c>
      <c r="AD12" s="45" t="s">
        <v>77</v>
      </c>
      <c r="AE12" s="45" t="s">
        <v>77</v>
      </c>
      <c r="AF12" s="45" t="s">
        <v>77</v>
      </c>
      <c r="AG12" s="45"/>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5" x14ac:dyDescent="0.25">
      <c r="A13" s="112" t="s">
        <v>212</v>
      </c>
      <c r="B13" s="112" t="s">
        <v>875</v>
      </c>
      <c r="C13" s="112" t="s">
        <v>1574</v>
      </c>
      <c r="D13" s="112" t="s">
        <v>877</v>
      </c>
      <c r="E13" s="112" t="s">
        <v>878</v>
      </c>
      <c r="F13" s="112" t="s">
        <v>76</v>
      </c>
      <c r="G13" s="112">
        <f>SUM(COUNTIFS(H13:AC13,{"Föreläggande";"Föreläggande vid vite";"Anmärkning";"Avstående från ingripande"},$H$9:$AC$9,"&lt;&gt;*KF*"))</f>
        <v>1</v>
      </c>
      <c r="H13" s="113" t="s">
        <v>77</v>
      </c>
      <c r="I13" s="113" t="s">
        <v>77</v>
      </c>
      <c r="J13" s="113" t="s">
        <v>77</v>
      </c>
      <c r="K13" s="113" t="s">
        <v>77</v>
      </c>
      <c r="L13" s="113" t="s">
        <v>77</v>
      </c>
      <c r="M13" s="113" t="s">
        <v>77</v>
      </c>
      <c r="N13" s="113" t="s">
        <v>77</v>
      </c>
      <c r="O13" s="113" t="s">
        <v>77</v>
      </c>
      <c r="P13" s="113" t="s">
        <v>77</v>
      </c>
      <c r="Q13" s="113" t="s">
        <v>77</v>
      </c>
      <c r="R13" s="113" t="s">
        <v>77</v>
      </c>
      <c r="S13" s="113" t="s">
        <v>77</v>
      </c>
      <c r="T13" s="113" t="s">
        <v>77</v>
      </c>
      <c r="U13" s="113" t="s">
        <v>78</v>
      </c>
      <c r="V13" s="113" t="s">
        <v>78</v>
      </c>
      <c r="W13" s="113" t="s">
        <v>78</v>
      </c>
      <c r="X13" s="113" t="s">
        <v>78</v>
      </c>
      <c r="Y13" s="113" t="s">
        <v>78</v>
      </c>
      <c r="Z13" s="113" t="s">
        <v>77</v>
      </c>
      <c r="AA13" s="113" t="s">
        <v>77</v>
      </c>
      <c r="AB13" s="113" t="s">
        <v>77</v>
      </c>
      <c r="AC13" s="113" t="s">
        <v>77</v>
      </c>
      <c r="AD13" s="115" t="s">
        <v>77</v>
      </c>
      <c r="AE13" s="115" t="s">
        <v>77</v>
      </c>
      <c r="AF13" s="115" t="s">
        <v>77</v>
      </c>
      <c r="AG13" s="115"/>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15" x14ac:dyDescent="0.25">
      <c r="A14" s="112" t="s">
        <v>212</v>
      </c>
      <c r="B14" s="112" t="s">
        <v>879</v>
      </c>
      <c r="C14" s="112" t="s">
        <v>1575</v>
      </c>
      <c r="D14" s="112" t="s">
        <v>881</v>
      </c>
      <c r="E14" s="112" t="s">
        <v>882</v>
      </c>
      <c r="F14" s="112" t="s">
        <v>76</v>
      </c>
      <c r="G14" s="112">
        <f>SUM(COUNTIFS(H14:AC14,{"Föreläggande";"Föreläggande vid vite";"Anmärkning";"Avstående från ingripande"},$H$9:$AC$9,"&lt;&gt;*KF*"))</f>
        <v>0</v>
      </c>
      <c r="H14" s="113" t="s">
        <v>77</v>
      </c>
      <c r="I14" s="113" t="s">
        <v>77</v>
      </c>
      <c r="J14" s="113" t="s">
        <v>77</v>
      </c>
      <c r="K14" s="113" t="s">
        <v>77</v>
      </c>
      <c r="L14" s="113" t="s">
        <v>77</v>
      </c>
      <c r="M14" s="113" t="s">
        <v>77</v>
      </c>
      <c r="N14" s="113" t="s">
        <v>77</v>
      </c>
      <c r="O14" s="113" t="s">
        <v>77</v>
      </c>
      <c r="P14" s="113" t="s">
        <v>77</v>
      </c>
      <c r="Q14" s="113" t="s">
        <v>77</v>
      </c>
      <c r="R14" s="113" t="s">
        <v>77</v>
      </c>
      <c r="S14" s="113" t="s">
        <v>77</v>
      </c>
      <c r="T14" s="113" t="s">
        <v>77</v>
      </c>
      <c r="U14" s="113" t="s">
        <v>77</v>
      </c>
      <c r="V14" s="113" t="s">
        <v>77</v>
      </c>
      <c r="W14" s="113" t="s">
        <v>77</v>
      </c>
      <c r="X14" s="113" t="s">
        <v>77</v>
      </c>
      <c r="Y14" s="113" t="s">
        <v>77</v>
      </c>
      <c r="Z14" s="113" t="s">
        <v>77</v>
      </c>
      <c r="AA14" s="113" t="s">
        <v>77</v>
      </c>
      <c r="AB14" s="113" t="s">
        <v>77</v>
      </c>
      <c r="AC14" s="113" t="s">
        <v>77</v>
      </c>
      <c r="AD14" s="45" t="s">
        <v>77</v>
      </c>
      <c r="AE14" s="45" t="s">
        <v>77</v>
      </c>
      <c r="AF14" s="45" t="s">
        <v>77</v>
      </c>
      <c r="AG14" s="45"/>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ht="15" x14ac:dyDescent="0.25">
      <c r="A15" s="112" t="s">
        <v>184</v>
      </c>
      <c r="B15" s="112" t="s">
        <v>891</v>
      </c>
      <c r="C15" s="112" t="s">
        <v>1576</v>
      </c>
      <c r="D15" s="112" t="s">
        <v>185</v>
      </c>
      <c r="E15" s="112" t="s">
        <v>893</v>
      </c>
      <c r="F15" s="112" t="s">
        <v>76</v>
      </c>
      <c r="G15" s="112">
        <f>SUM(COUNTIFS(H15:AC15,{"Föreläggande";"Föreläggande vid vite";"Anmärkning";"Avstående från ingripande"},$H$9:$AC$9,"&lt;&gt;*KF*"))</f>
        <v>0</v>
      </c>
      <c r="H15" s="113" t="s">
        <v>77</v>
      </c>
      <c r="I15" s="113" t="s">
        <v>77</v>
      </c>
      <c r="J15" s="113" t="s">
        <v>77</v>
      </c>
      <c r="K15" s="113" t="s">
        <v>77</v>
      </c>
      <c r="L15" s="113" t="s">
        <v>77</v>
      </c>
      <c r="M15" s="113" t="s">
        <v>77</v>
      </c>
      <c r="N15" s="113" t="s">
        <v>77</v>
      </c>
      <c r="O15" s="113" t="s">
        <v>77</v>
      </c>
      <c r="P15" s="113" t="s">
        <v>77</v>
      </c>
      <c r="Q15" s="113" t="s">
        <v>77</v>
      </c>
      <c r="R15" s="113" t="s">
        <v>77</v>
      </c>
      <c r="S15" s="113" t="s">
        <v>77</v>
      </c>
      <c r="T15" s="113" t="s">
        <v>77</v>
      </c>
      <c r="U15" s="113" t="s">
        <v>77</v>
      </c>
      <c r="V15" s="113" t="s">
        <v>77</v>
      </c>
      <c r="W15" s="113" t="s">
        <v>77</v>
      </c>
      <c r="X15" s="113" t="s">
        <v>77</v>
      </c>
      <c r="Y15" s="113" t="s">
        <v>77</v>
      </c>
      <c r="Z15" s="113" t="s">
        <v>77</v>
      </c>
      <c r="AA15" s="113" t="s">
        <v>77</v>
      </c>
      <c r="AB15" s="113" t="s">
        <v>77</v>
      </c>
      <c r="AC15" s="113" t="s">
        <v>77</v>
      </c>
      <c r="AD15" s="115" t="s">
        <v>77</v>
      </c>
      <c r="AE15" s="115" t="s">
        <v>77</v>
      </c>
      <c r="AF15" s="115" t="s">
        <v>77</v>
      </c>
      <c r="AG15" s="115" t="s">
        <v>77</v>
      </c>
    </row>
    <row r="16" spans="1:16384" ht="15" x14ac:dyDescent="0.25">
      <c r="A16" s="112" t="s">
        <v>264</v>
      </c>
      <c r="B16" s="112" t="s">
        <v>894</v>
      </c>
      <c r="C16" s="112" t="s">
        <v>1577</v>
      </c>
      <c r="D16" s="112" t="s">
        <v>896</v>
      </c>
      <c r="E16" s="112" t="s">
        <v>897</v>
      </c>
      <c r="F16" s="112" t="s">
        <v>76</v>
      </c>
      <c r="G16" s="112">
        <f>SUM(COUNTIFS(H16:AC16,{"Föreläggande";"Föreläggande vid vite";"Anmärkning";"Avstående från ingripande"},$H$9:$AC$9,"&lt;&gt;*KF*"))</f>
        <v>0</v>
      </c>
      <c r="H16" s="113" t="s">
        <v>77</v>
      </c>
      <c r="I16" s="113" t="s">
        <v>77</v>
      </c>
      <c r="J16" s="113" t="s">
        <v>77</v>
      </c>
      <c r="K16" s="113" t="s">
        <v>77</v>
      </c>
      <c r="L16" s="113" t="s">
        <v>77</v>
      </c>
      <c r="M16" s="113" t="s">
        <v>77</v>
      </c>
      <c r="N16" s="113" t="s">
        <v>77</v>
      </c>
      <c r="O16" s="113" t="s">
        <v>77</v>
      </c>
      <c r="P16" s="113" t="s">
        <v>77</v>
      </c>
      <c r="Q16" s="113" t="s">
        <v>77</v>
      </c>
      <c r="R16" s="113" t="s">
        <v>77</v>
      </c>
      <c r="S16" s="113" t="s">
        <v>77</v>
      </c>
      <c r="T16" s="113" t="s">
        <v>77</v>
      </c>
      <c r="U16" s="113" t="s">
        <v>77</v>
      </c>
      <c r="V16" s="113" t="s">
        <v>77</v>
      </c>
      <c r="W16" s="113" t="s">
        <v>77</v>
      </c>
      <c r="X16" s="113" t="s">
        <v>77</v>
      </c>
      <c r="Y16" s="113" t="s">
        <v>77</v>
      </c>
      <c r="Z16" s="113" t="s">
        <v>77</v>
      </c>
      <c r="AA16" s="113" t="s">
        <v>77</v>
      </c>
      <c r="AB16" s="113" t="s">
        <v>77</v>
      </c>
      <c r="AC16" s="113" t="s">
        <v>77</v>
      </c>
      <c r="AD16" s="45" t="s">
        <v>77</v>
      </c>
      <c r="AE16" s="45" t="s">
        <v>77</v>
      </c>
      <c r="AF16" s="45" t="s">
        <v>77</v>
      </c>
      <c r="AG16" s="45" t="s">
        <v>77</v>
      </c>
    </row>
    <row r="17" spans="1:33" ht="15" x14ac:dyDescent="0.25">
      <c r="A17" s="112" t="s">
        <v>188</v>
      </c>
      <c r="B17" s="112" t="s">
        <v>898</v>
      </c>
      <c r="C17" s="112" t="s">
        <v>1578</v>
      </c>
      <c r="D17" s="112" t="s">
        <v>189</v>
      </c>
      <c r="E17" s="112" t="s">
        <v>900</v>
      </c>
      <c r="F17" s="112" t="s">
        <v>76</v>
      </c>
      <c r="G17" s="112">
        <f>SUM(COUNTIFS(H17:AC17,{"Föreläggande";"Föreläggande vid vite";"Anmärkning";"Avstående från ingripande"},$H$9:$AC$9,"&lt;&gt;*KF*"))</f>
        <v>2</v>
      </c>
      <c r="H17" s="113" t="s">
        <v>78</v>
      </c>
      <c r="I17" s="113" t="s">
        <v>77</v>
      </c>
      <c r="J17" s="113" t="s">
        <v>77</v>
      </c>
      <c r="K17" s="113" t="s">
        <v>77</v>
      </c>
      <c r="L17" s="113" t="s">
        <v>77</v>
      </c>
      <c r="M17" s="113" t="s">
        <v>77</v>
      </c>
      <c r="N17" s="113" t="s">
        <v>77</v>
      </c>
      <c r="O17" s="113" t="s">
        <v>77</v>
      </c>
      <c r="P17" s="113" t="s">
        <v>78</v>
      </c>
      <c r="Q17" s="113" t="s">
        <v>77</v>
      </c>
      <c r="R17" s="113" t="s">
        <v>77</v>
      </c>
      <c r="S17" s="113" t="s">
        <v>77</v>
      </c>
      <c r="T17" s="113" t="s">
        <v>77</v>
      </c>
      <c r="U17" s="113" t="s">
        <v>78</v>
      </c>
      <c r="V17" s="113" t="s">
        <v>77</v>
      </c>
      <c r="W17" s="113" t="s">
        <v>77</v>
      </c>
      <c r="X17" s="113" t="s">
        <v>77</v>
      </c>
      <c r="Y17" s="113" t="s">
        <v>77</v>
      </c>
      <c r="Z17" s="113" t="s">
        <v>78</v>
      </c>
      <c r="AA17" s="113" t="s">
        <v>77</v>
      </c>
      <c r="AB17" s="113" t="s">
        <v>77</v>
      </c>
      <c r="AC17" s="113" t="s">
        <v>77</v>
      </c>
      <c r="AD17" s="115" t="s">
        <v>77</v>
      </c>
      <c r="AE17" s="115" t="s">
        <v>77</v>
      </c>
      <c r="AF17" s="115" t="s">
        <v>77</v>
      </c>
      <c r="AG17" s="115" t="s">
        <v>77</v>
      </c>
    </row>
    <row r="18" spans="1:33" ht="15" x14ac:dyDescent="0.25">
      <c r="A18" s="112" t="s">
        <v>89</v>
      </c>
      <c r="B18" s="112" t="s">
        <v>901</v>
      </c>
      <c r="C18" s="112" t="s">
        <v>1579</v>
      </c>
      <c r="D18" s="112" t="s">
        <v>192</v>
      </c>
      <c r="E18" s="112" t="s">
        <v>903</v>
      </c>
      <c r="F18" s="112" t="s">
        <v>76</v>
      </c>
      <c r="G18" s="112">
        <f>SUM(COUNTIFS(H18:AC18,{"Föreläggande";"Föreläggande vid vite";"Anmärkning";"Avstående från ingripande"},$H$9:$AC$9,"&lt;&gt;*KF*"))</f>
        <v>1</v>
      </c>
      <c r="H18" s="113" t="s">
        <v>77</v>
      </c>
      <c r="I18" s="113" t="s">
        <v>77</v>
      </c>
      <c r="J18" s="113" t="s">
        <v>77</v>
      </c>
      <c r="K18" s="113" t="s">
        <v>77</v>
      </c>
      <c r="L18" s="113" t="s">
        <v>77</v>
      </c>
      <c r="M18" s="113" t="s">
        <v>77</v>
      </c>
      <c r="N18" s="113" t="s">
        <v>77</v>
      </c>
      <c r="O18" s="113" t="s">
        <v>77</v>
      </c>
      <c r="P18" s="113" t="s">
        <v>77</v>
      </c>
      <c r="Q18" s="113" t="s">
        <v>77</v>
      </c>
      <c r="R18" s="113" t="s">
        <v>77</v>
      </c>
      <c r="S18" s="113" t="s">
        <v>77</v>
      </c>
      <c r="T18" s="113" t="s">
        <v>77</v>
      </c>
      <c r="U18" s="113" t="s">
        <v>78</v>
      </c>
      <c r="V18" s="113" t="s">
        <v>78</v>
      </c>
      <c r="W18" s="113" t="s">
        <v>78</v>
      </c>
      <c r="X18" s="113" t="s">
        <v>78</v>
      </c>
      <c r="Y18" s="113" t="s">
        <v>78</v>
      </c>
      <c r="Z18" s="113" t="s">
        <v>77</v>
      </c>
      <c r="AA18" s="113" t="s">
        <v>77</v>
      </c>
      <c r="AB18" s="113" t="s">
        <v>77</v>
      </c>
      <c r="AC18" s="113" t="s">
        <v>77</v>
      </c>
      <c r="AD18" s="45" t="s">
        <v>78</v>
      </c>
      <c r="AE18" s="45" t="s">
        <v>78</v>
      </c>
      <c r="AF18" s="45" t="s">
        <v>77</v>
      </c>
      <c r="AG18" s="45" t="s">
        <v>77</v>
      </c>
    </row>
    <row r="19" spans="1:33" ht="15" x14ac:dyDescent="0.25">
      <c r="A19" s="112" t="s">
        <v>89</v>
      </c>
      <c r="B19" s="112" t="s">
        <v>904</v>
      </c>
      <c r="C19" s="112" t="s">
        <v>1580</v>
      </c>
      <c r="D19" s="112" t="s">
        <v>513</v>
      </c>
      <c r="E19" s="112" t="s">
        <v>906</v>
      </c>
      <c r="F19" s="112" t="s">
        <v>76</v>
      </c>
      <c r="G19" s="112">
        <f>SUM(COUNTIFS(H19:AC19,{"Föreläggande";"Föreläggande vid vite";"Anmärkning";"Avstående från ingripande"},$H$9:$AC$9,"&lt;&gt;*KF*"))</f>
        <v>0</v>
      </c>
      <c r="H19" s="113" t="s">
        <v>77</v>
      </c>
      <c r="I19" s="113" t="s">
        <v>77</v>
      </c>
      <c r="J19" s="113" t="s">
        <v>77</v>
      </c>
      <c r="K19" s="113" t="s">
        <v>77</v>
      </c>
      <c r="L19" s="113" t="s">
        <v>77</v>
      </c>
      <c r="M19" s="113" t="s">
        <v>77</v>
      </c>
      <c r="N19" s="113" t="s">
        <v>77</v>
      </c>
      <c r="O19" s="113" t="s">
        <v>77</v>
      </c>
      <c r="P19" s="113" t="s">
        <v>77</v>
      </c>
      <c r="Q19" s="113" t="s">
        <v>77</v>
      </c>
      <c r="R19" s="113" t="s">
        <v>77</v>
      </c>
      <c r="S19" s="113" t="s">
        <v>77</v>
      </c>
      <c r="T19" s="113" t="s">
        <v>77</v>
      </c>
      <c r="U19" s="113" t="s">
        <v>77</v>
      </c>
      <c r="V19" s="113" t="s">
        <v>77</v>
      </c>
      <c r="W19" s="113" t="s">
        <v>77</v>
      </c>
      <c r="X19" s="113" t="s">
        <v>77</v>
      </c>
      <c r="Y19" s="113" t="s">
        <v>77</v>
      </c>
      <c r="Z19" s="113" t="s">
        <v>77</v>
      </c>
      <c r="AA19" s="113" t="s">
        <v>77</v>
      </c>
      <c r="AB19" s="113" t="s">
        <v>77</v>
      </c>
      <c r="AC19" s="113" t="s">
        <v>77</v>
      </c>
      <c r="AD19" s="115" t="s">
        <v>77</v>
      </c>
      <c r="AE19" s="115" t="s">
        <v>77</v>
      </c>
      <c r="AF19" s="115" t="s">
        <v>77</v>
      </c>
      <c r="AG19" s="115"/>
    </row>
    <row r="20" spans="1:33" ht="15" x14ac:dyDescent="0.25">
      <c r="A20" s="112" t="s">
        <v>212</v>
      </c>
      <c r="B20" s="112" t="s">
        <v>925</v>
      </c>
      <c r="C20" s="112" t="s">
        <v>1581</v>
      </c>
      <c r="D20" s="112" t="s">
        <v>927</v>
      </c>
      <c r="E20" s="112" t="s">
        <v>928</v>
      </c>
      <c r="F20" s="112" t="s">
        <v>76</v>
      </c>
      <c r="G20" s="112">
        <f>SUM(COUNTIFS(H20:AC20,{"Föreläggande";"Föreläggande vid vite";"Anmärkning";"Avstående från ingripande"},$H$9:$AC$9,"&lt;&gt;*KF*"))</f>
        <v>0</v>
      </c>
      <c r="H20" s="113" t="s">
        <v>77</v>
      </c>
      <c r="I20" s="113" t="s">
        <v>77</v>
      </c>
      <c r="J20" s="113" t="s">
        <v>77</v>
      </c>
      <c r="K20" s="113" t="s">
        <v>77</v>
      </c>
      <c r="L20" s="113" t="s">
        <v>77</v>
      </c>
      <c r="M20" s="113" t="s">
        <v>77</v>
      </c>
      <c r="N20" s="113" t="s">
        <v>77</v>
      </c>
      <c r="O20" s="113" t="s">
        <v>77</v>
      </c>
      <c r="P20" s="113" t="s">
        <v>77</v>
      </c>
      <c r="Q20" s="113" t="s">
        <v>77</v>
      </c>
      <c r="R20" s="113" t="s">
        <v>77</v>
      </c>
      <c r="S20" s="113" t="s">
        <v>77</v>
      </c>
      <c r="T20" s="113" t="s">
        <v>77</v>
      </c>
      <c r="U20" s="113" t="s">
        <v>77</v>
      </c>
      <c r="V20" s="113" t="s">
        <v>77</v>
      </c>
      <c r="W20" s="113" t="s">
        <v>77</v>
      </c>
      <c r="X20" s="113" t="s">
        <v>77</v>
      </c>
      <c r="Y20" s="113" t="s">
        <v>77</v>
      </c>
      <c r="Z20" s="113" t="s">
        <v>77</v>
      </c>
      <c r="AA20" s="113" t="s">
        <v>77</v>
      </c>
      <c r="AB20" s="113" t="s">
        <v>77</v>
      </c>
      <c r="AC20" s="113" t="s">
        <v>77</v>
      </c>
      <c r="AD20" s="45" t="s">
        <v>77</v>
      </c>
      <c r="AE20" s="45" t="s">
        <v>77</v>
      </c>
      <c r="AF20" s="45" t="s">
        <v>77</v>
      </c>
      <c r="AG20" s="45"/>
    </row>
    <row r="21" spans="1:33" ht="15" x14ac:dyDescent="0.25">
      <c r="A21" s="112" t="s">
        <v>117</v>
      </c>
      <c r="B21" s="112" t="s">
        <v>929</v>
      </c>
      <c r="C21" s="112" t="s">
        <v>1582</v>
      </c>
      <c r="D21" s="112" t="s">
        <v>216</v>
      </c>
      <c r="E21" s="112" t="s">
        <v>931</v>
      </c>
      <c r="F21" s="112" t="s">
        <v>76</v>
      </c>
      <c r="G21" s="112">
        <f>SUM(COUNTIFS(H21:AC21,{"Föreläggande";"Föreläggande vid vite";"Anmärkning";"Avstående från ingripande"},$H$9:$AC$9,"&lt;&gt;*KF*"))</f>
        <v>2</v>
      </c>
      <c r="H21" s="113" t="s">
        <v>78</v>
      </c>
      <c r="I21" s="113" t="s">
        <v>77</v>
      </c>
      <c r="J21" s="113" t="s">
        <v>78</v>
      </c>
      <c r="K21" s="113" t="s">
        <v>77</v>
      </c>
      <c r="L21" s="113" t="s">
        <v>77</v>
      </c>
      <c r="M21" s="113" t="s">
        <v>77</v>
      </c>
      <c r="N21" s="113" t="s">
        <v>77</v>
      </c>
      <c r="O21" s="113" t="s">
        <v>77</v>
      </c>
      <c r="P21" s="113" t="s">
        <v>78</v>
      </c>
      <c r="Q21" s="113" t="s">
        <v>77</v>
      </c>
      <c r="R21" s="113" t="s">
        <v>77</v>
      </c>
      <c r="S21" s="113" t="s">
        <v>77</v>
      </c>
      <c r="T21" s="113" t="s">
        <v>77</v>
      </c>
      <c r="U21" s="113" t="s">
        <v>78</v>
      </c>
      <c r="V21" s="113" t="s">
        <v>78</v>
      </c>
      <c r="W21" s="113" t="s">
        <v>78</v>
      </c>
      <c r="X21" s="113" t="s">
        <v>78</v>
      </c>
      <c r="Y21" s="113" t="s">
        <v>78</v>
      </c>
      <c r="Z21" s="113" t="s">
        <v>77</v>
      </c>
      <c r="AA21" s="113" t="s">
        <v>77</v>
      </c>
      <c r="AB21" s="113" t="s">
        <v>77</v>
      </c>
      <c r="AC21" s="113" t="s">
        <v>77</v>
      </c>
      <c r="AD21" s="115" t="s">
        <v>77</v>
      </c>
      <c r="AE21" s="115" t="s">
        <v>77</v>
      </c>
      <c r="AF21" s="115" t="s">
        <v>77</v>
      </c>
      <c r="AG21" s="115"/>
    </row>
    <row r="22" spans="1:33" ht="15" x14ac:dyDescent="0.25">
      <c r="A22" s="112" t="s">
        <v>117</v>
      </c>
      <c r="B22" s="112" t="s">
        <v>932</v>
      </c>
      <c r="C22" s="112" t="s">
        <v>1583</v>
      </c>
      <c r="D22" s="112" t="s">
        <v>457</v>
      </c>
      <c r="E22" s="112" t="s">
        <v>934</v>
      </c>
      <c r="F22" s="112" t="s">
        <v>76</v>
      </c>
      <c r="G22" s="112">
        <f>SUM(COUNTIFS(H22:AC22,{"Föreläggande";"Föreläggande vid vite";"Anmärkning";"Avstående från ingripande"},$H$9:$AC$9,"&lt;&gt;*KF*"))</f>
        <v>0</v>
      </c>
      <c r="H22" s="113" t="s">
        <v>77</v>
      </c>
      <c r="I22" s="113" t="s">
        <v>77</v>
      </c>
      <c r="J22" s="113" t="s">
        <v>77</v>
      </c>
      <c r="K22" s="113" t="s">
        <v>77</v>
      </c>
      <c r="L22" s="113" t="s">
        <v>77</v>
      </c>
      <c r="M22" s="113" t="s">
        <v>77</v>
      </c>
      <c r="N22" s="113" t="s">
        <v>77</v>
      </c>
      <c r="O22" s="113" t="s">
        <v>77</v>
      </c>
      <c r="P22" s="113" t="s">
        <v>77</v>
      </c>
      <c r="Q22" s="113" t="s">
        <v>77</v>
      </c>
      <c r="R22" s="113" t="s">
        <v>77</v>
      </c>
      <c r="S22" s="113" t="s">
        <v>77</v>
      </c>
      <c r="T22" s="113" t="s">
        <v>77</v>
      </c>
      <c r="U22" s="113" t="s">
        <v>77</v>
      </c>
      <c r="V22" s="113" t="s">
        <v>77</v>
      </c>
      <c r="W22" s="113" t="s">
        <v>77</v>
      </c>
      <c r="X22" s="113" t="s">
        <v>77</v>
      </c>
      <c r="Y22" s="113" t="s">
        <v>77</v>
      </c>
      <c r="Z22" s="113" t="s">
        <v>77</v>
      </c>
      <c r="AA22" s="113" t="s">
        <v>77</v>
      </c>
      <c r="AB22" s="113" t="s">
        <v>77</v>
      </c>
      <c r="AC22" s="113" t="s">
        <v>77</v>
      </c>
      <c r="AD22" s="45" t="s">
        <v>77</v>
      </c>
      <c r="AE22" s="45" t="s">
        <v>77</v>
      </c>
      <c r="AF22" s="45" t="s">
        <v>77</v>
      </c>
      <c r="AG22" s="45" t="s">
        <v>77</v>
      </c>
    </row>
    <row r="23" spans="1:33" ht="15" x14ac:dyDescent="0.25">
      <c r="A23" s="112" t="s">
        <v>212</v>
      </c>
      <c r="B23" s="112" t="s">
        <v>935</v>
      </c>
      <c r="C23" s="112" t="s">
        <v>1584</v>
      </c>
      <c r="D23" s="112" t="s">
        <v>222</v>
      </c>
      <c r="E23" s="112" t="s">
        <v>937</v>
      </c>
      <c r="F23" s="112" t="s">
        <v>76</v>
      </c>
      <c r="G23" s="112">
        <f>SUM(COUNTIFS(H23:AC23,{"Föreläggande";"Föreläggande vid vite";"Anmärkning";"Avstående från ingripande"},$H$9:$AC$9,"&lt;&gt;*KF*"))</f>
        <v>0</v>
      </c>
      <c r="H23" s="113" t="s">
        <v>77</v>
      </c>
      <c r="I23" s="113" t="s">
        <v>77</v>
      </c>
      <c r="J23" s="113" t="s">
        <v>77</v>
      </c>
      <c r="K23" s="113" t="s">
        <v>77</v>
      </c>
      <c r="L23" s="113" t="s">
        <v>77</v>
      </c>
      <c r="M23" s="113" t="s">
        <v>77</v>
      </c>
      <c r="N23" s="113" t="s">
        <v>77</v>
      </c>
      <c r="O23" s="113" t="s">
        <v>77</v>
      </c>
      <c r="P23" s="113" t="s">
        <v>77</v>
      </c>
      <c r="Q23" s="113" t="s">
        <v>77</v>
      </c>
      <c r="R23" s="113" t="s">
        <v>77</v>
      </c>
      <c r="S23" s="113" t="s">
        <v>77</v>
      </c>
      <c r="T23" s="113" t="s">
        <v>77</v>
      </c>
      <c r="U23" s="113" t="s">
        <v>77</v>
      </c>
      <c r="V23" s="113" t="s">
        <v>77</v>
      </c>
      <c r="W23" s="113" t="s">
        <v>77</v>
      </c>
      <c r="X23" s="113" t="s">
        <v>77</v>
      </c>
      <c r="Y23" s="113" t="s">
        <v>77</v>
      </c>
      <c r="Z23" s="113" t="s">
        <v>77</v>
      </c>
      <c r="AA23" s="113" t="s">
        <v>77</v>
      </c>
      <c r="AB23" s="113" t="s">
        <v>77</v>
      </c>
      <c r="AC23" s="113" t="s">
        <v>77</v>
      </c>
      <c r="AD23" s="115" t="s">
        <v>77</v>
      </c>
      <c r="AE23" s="115" t="s">
        <v>77</v>
      </c>
      <c r="AF23" s="115" t="s">
        <v>77</v>
      </c>
      <c r="AG23" s="115" t="s">
        <v>77</v>
      </c>
    </row>
    <row r="24" spans="1:33" ht="15" x14ac:dyDescent="0.25">
      <c r="A24" s="112" t="s">
        <v>212</v>
      </c>
      <c r="B24" s="112" t="s">
        <v>938</v>
      </c>
      <c r="C24" s="112" t="s">
        <v>1585</v>
      </c>
      <c r="D24" s="112" t="s">
        <v>479</v>
      </c>
      <c r="E24" s="112" t="s">
        <v>940</v>
      </c>
      <c r="F24" s="112" t="s">
        <v>76</v>
      </c>
      <c r="G24" s="112">
        <f>SUM(COUNTIFS(H24:AC24,{"Föreläggande";"Föreläggande vid vite";"Anmärkning";"Avstående från ingripande"},$H$9:$AC$9,"&lt;&gt;*KF*"))</f>
        <v>0</v>
      </c>
      <c r="H24" s="113" t="s">
        <v>77</v>
      </c>
      <c r="I24" s="113" t="s">
        <v>77</v>
      </c>
      <c r="J24" s="113" t="s">
        <v>77</v>
      </c>
      <c r="K24" s="113" t="s">
        <v>77</v>
      </c>
      <c r="L24" s="113" t="s">
        <v>77</v>
      </c>
      <c r="M24" s="113" t="s">
        <v>77</v>
      </c>
      <c r="N24" s="113" t="s">
        <v>77</v>
      </c>
      <c r="O24" s="113" t="s">
        <v>77</v>
      </c>
      <c r="P24" s="113" t="s">
        <v>77</v>
      </c>
      <c r="Q24" s="113" t="s">
        <v>77</v>
      </c>
      <c r="R24" s="113" t="s">
        <v>77</v>
      </c>
      <c r="S24" s="113" t="s">
        <v>77</v>
      </c>
      <c r="T24" s="113" t="s">
        <v>77</v>
      </c>
      <c r="U24" s="113" t="s">
        <v>77</v>
      </c>
      <c r="V24" s="113" t="s">
        <v>77</v>
      </c>
      <c r="W24" s="113" t="s">
        <v>77</v>
      </c>
      <c r="X24" s="113" t="s">
        <v>77</v>
      </c>
      <c r="Y24" s="113" t="s">
        <v>77</v>
      </c>
      <c r="Z24" s="113" t="s">
        <v>77</v>
      </c>
      <c r="AA24" s="113" t="s">
        <v>77</v>
      </c>
      <c r="AB24" s="113" t="s">
        <v>77</v>
      </c>
      <c r="AC24" s="113" t="s">
        <v>77</v>
      </c>
      <c r="AD24" s="45" t="s">
        <v>77</v>
      </c>
      <c r="AE24" s="45" t="s">
        <v>77</v>
      </c>
      <c r="AF24" s="45" t="s">
        <v>77</v>
      </c>
      <c r="AG24" s="45"/>
    </row>
    <row r="25" spans="1:33" ht="15" x14ac:dyDescent="0.25">
      <c r="A25" s="112" t="s">
        <v>117</v>
      </c>
      <c r="B25" s="112" t="s">
        <v>941</v>
      </c>
      <c r="C25" s="112" t="s">
        <v>1586</v>
      </c>
      <c r="D25" s="112" t="s">
        <v>209</v>
      </c>
      <c r="E25" s="112" t="s">
        <v>943</v>
      </c>
      <c r="F25" s="112" t="s">
        <v>76</v>
      </c>
      <c r="G25" s="112">
        <f>SUM(COUNTIFS(H25:AC25,{"Föreläggande";"Föreläggande vid vite";"Anmärkning";"Avstående från ingripande"},$H$9:$AC$9,"&lt;&gt;*KF*"))</f>
        <v>0</v>
      </c>
      <c r="H25" s="113" t="s">
        <v>77</v>
      </c>
      <c r="I25" s="113" t="s">
        <v>77</v>
      </c>
      <c r="J25" s="113" t="s">
        <v>77</v>
      </c>
      <c r="K25" s="113" t="s">
        <v>77</v>
      </c>
      <c r="L25" s="113" t="s">
        <v>77</v>
      </c>
      <c r="M25" s="113" t="s">
        <v>77</v>
      </c>
      <c r="N25" s="113" t="s">
        <v>77</v>
      </c>
      <c r="O25" s="113" t="s">
        <v>77</v>
      </c>
      <c r="P25" s="113" t="s">
        <v>77</v>
      </c>
      <c r="Q25" s="113" t="s">
        <v>77</v>
      </c>
      <c r="R25" s="113" t="s">
        <v>77</v>
      </c>
      <c r="S25" s="113" t="s">
        <v>77</v>
      </c>
      <c r="T25" s="113" t="s">
        <v>77</v>
      </c>
      <c r="U25" s="113" t="s">
        <v>77</v>
      </c>
      <c r="V25" s="113" t="s">
        <v>77</v>
      </c>
      <c r="W25" s="113" t="s">
        <v>77</v>
      </c>
      <c r="X25" s="113" t="s">
        <v>77</v>
      </c>
      <c r="Y25" s="113" t="s">
        <v>77</v>
      </c>
      <c r="Z25" s="113" t="s">
        <v>77</v>
      </c>
      <c r="AA25" s="113" t="s">
        <v>77</v>
      </c>
      <c r="AB25" s="113" t="s">
        <v>77</v>
      </c>
      <c r="AC25" s="113" t="s">
        <v>77</v>
      </c>
      <c r="AD25" s="115" t="s">
        <v>77</v>
      </c>
      <c r="AE25" s="115" t="s">
        <v>77</v>
      </c>
      <c r="AF25" s="115" t="s">
        <v>77</v>
      </c>
      <c r="AG25" s="115"/>
    </row>
    <row r="26" spans="1:33" ht="15" x14ac:dyDescent="0.25">
      <c r="A26" s="112" t="s">
        <v>180</v>
      </c>
      <c r="B26" s="112" t="s">
        <v>944</v>
      </c>
      <c r="C26" s="112" t="s">
        <v>1587</v>
      </c>
      <c r="D26" s="112" t="s">
        <v>233</v>
      </c>
      <c r="E26" s="112" t="s">
        <v>946</v>
      </c>
      <c r="F26" s="112" t="s">
        <v>76</v>
      </c>
      <c r="G26" s="112">
        <f>SUM(COUNTIFS(H26:AC26,{"Föreläggande";"Föreläggande vid vite";"Anmärkning";"Avstående från ingripande"},$H$9:$AC$9,"&lt;&gt;*KF*"))</f>
        <v>0</v>
      </c>
      <c r="H26" s="113" t="s">
        <v>77</v>
      </c>
      <c r="I26" s="113" t="s">
        <v>77</v>
      </c>
      <c r="J26" s="113" t="s">
        <v>77</v>
      </c>
      <c r="K26" s="113" t="s">
        <v>77</v>
      </c>
      <c r="L26" s="113" t="s">
        <v>77</v>
      </c>
      <c r="M26" s="113" t="s">
        <v>77</v>
      </c>
      <c r="N26" s="113" t="s">
        <v>77</v>
      </c>
      <c r="O26" s="113" t="s">
        <v>77</v>
      </c>
      <c r="P26" s="113" t="s">
        <v>77</v>
      </c>
      <c r="Q26" s="113" t="s">
        <v>77</v>
      </c>
      <c r="R26" s="113" t="s">
        <v>77</v>
      </c>
      <c r="S26" s="113" t="s">
        <v>77</v>
      </c>
      <c r="T26" s="113" t="s">
        <v>77</v>
      </c>
      <c r="U26" s="113" t="s">
        <v>77</v>
      </c>
      <c r="V26" s="113" t="s">
        <v>77</v>
      </c>
      <c r="W26" s="113" t="s">
        <v>77</v>
      </c>
      <c r="X26" s="113" t="s">
        <v>77</v>
      </c>
      <c r="Y26" s="113" t="s">
        <v>77</v>
      </c>
      <c r="Z26" s="113" t="s">
        <v>77</v>
      </c>
      <c r="AA26" s="113" t="s">
        <v>77</v>
      </c>
      <c r="AB26" s="113" t="s">
        <v>77</v>
      </c>
      <c r="AC26" s="113" t="s">
        <v>77</v>
      </c>
      <c r="AD26" s="45" t="s">
        <v>77</v>
      </c>
      <c r="AE26" s="45" t="s">
        <v>78</v>
      </c>
      <c r="AF26" s="45" t="s">
        <v>77</v>
      </c>
      <c r="AG26" s="45" t="s">
        <v>77</v>
      </c>
    </row>
    <row r="27" spans="1:33" ht="15" x14ac:dyDescent="0.25">
      <c r="A27" s="112" t="s">
        <v>212</v>
      </c>
      <c r="B27" s="112" t="s">
        <v>947</v>
      </c>
      <c r="C27" s="112" t="s">
        <v>1588</v>
      </c>
      <c r="D27" s="112" t="s">
        <v>236</v>
      </c>
      <c r="E27" s="112" t="s">
        <v>949</v>
      </c>
      <c r="F27" s="112" t="s">
        <v>76</v>
      </c>
      <c r="G27" s="112">
        <f>SUM(COUNTIFS(H27:AC27,{"Föreläggande";"Föreläggande vid vite";"Anmärkning";"Avstående från ingripande"},$H$9:$AC$9,"&lt;&gt;*KF*"))</f>
        <v>0</v>
      </c>
      <c r="H27" s="113" t="s">
        <v>77</v>
      </c>
      <c r="I27" s="113" t="s">
        <v>77</v>
      </c>
      <c r="J27" s="113" t="s">
        <v>77</v>
      </c>
      <c r="K27" s="113" t="s">
        <v>77</v>
      </c>
      <c r="L27" s="113" t="s">
        <v>77</v>
      </c>
      <c r="M27" s="113" t="s">
        <v>77</v>
      </c>
      <c r="N27" s="113" t="s">
        <v>77</v>
      </c>
      <c r="O27" s="113" t="s">
        <v>77</v>
      </c>
      <c r="P27" s="113" t="s">
        <v>77</v>
      </c>
      <c r="Q27" s="113" t="s">
        <v>77</v>
      </c>
      <c r="R27" s="113" t="s">
        <v>77</v>
      </c>
      <c r="S27" s="113" t="s">
        <v>77</v>
      </c>
      <c r="T27" s="113" t="s">
        <v>77</v>
      </c>
      <c r="U27" s="113" t="s">
        <v>77</v>
      </c>
      <c r="V27" s="113" t="s">
        <v>77</v>
      </c>
      <c r="W27" s="113" t="s">
        <v>77</v>
      </c>
      <c r="X27" s="113" t="s">
        <v>77</v>
      </c>
      <c r="Y27" s="113" t="s">
        <v>77</v>
      </c>
      <c r="Z27" s="113" t="s">
        <v>77</v>
      </c>
      <c r="AA27" s="113" t="s">
        <v>77</v>
      </c>
      <c r="AB27" s="113" t="s">
        <v>77</v>
      </c>
      <c r="AC27" s="113" t="s">
        <v>77</v>
      </c>
      <c r="AD27" s="115" t="s">
        <v>77</v>
      </c>
      <c r="AE27" s="115" t="s">
        <v>77</v>
      </c>
      <c r="AF27" s="115" t="s">
        <v>77</v>
      </c>
      <c r="AG27" s="115"/>
    </row>
    <row r="28" spans="1:33" ht="15" x14ac:dyDescent="0.25">
      <c r="A28" s="112" t="s">
        <v>212</v>
      </c>
      <c r="B28" s="112" t="s">
        <v>950</v>
      </c>
      <c r="C28" s="112" t="s">
        <v>1589</v>
      </c>
      <c r="D28" s="112" t="s">
        <v>213</v>
      </c>
      <c r="E28" s="112" t="s">
        <v>952</v>
      </c>
      <c r="F28" s="112" t="s">
        <v>76</v>
      </c>
      <c r="G28" s="112">
        <f>SUM(COUNTIFS(H28:AC28,{"Föreläggande";"Föreläggande vid vite";"Anmärkning";"Avstående från ingripande"},$H$9:$AC$9,"&lt;&gt;*KF*"))</f>
        <v>1</v>
      </c>
      <c r="H28" s="113" t="s">
        <v>78</v>
      </c>
      <c r="I28" s="113" t="s">
        <v>77</v>
      </c>
      <c r="J28" s="113" t="s">
        <v>77</v>
      </c>
      <c r="K28" s="113" t="s">
        <v>77</v>
      </c>
      <c r="L28" s="113" t="s">
        <v>77</v>
      </c>
      <c r="M28" s="113" t="s">
        <v>77</v>
      </c>
      <c r="N28" s="113" t="s">
        <v>77</v>
      </c>
      <c r="O28" s="113" t="s">
        <v>77</v>
      </c>
      <c r="P28" s="113" t="s">
        <v>78</v>
      </c>
      <c r="Q28" s="113" t="s">
        <v>77</v>
      </c>
      <c r="R28" s="113" t="s">
        <v>77</v>
      </c>
      <c r="S28" s="113" t="s">
        <v>77</v>
      </c>
      <c r="T28" s="113" t="s">
        <v>77</v>
      </c>
      <c r="U28" s="113" t="s">
        <v>77</v>
      </c>
      <c r="V28" s="113" t="s">
        <v>77</v>
      </c>
      <c r="W28" s="113" t="s">
        <v>77</v>
      </c>
      <c r="X28" s="113" t="s">
        <v>77</v>
      </c>
      <c r="Y28" s="113" t="s">
        <v>77</v>
      </c>
      <c r="Z28" s="113" t="s">
        <v>77</v>
      </c>
      <c r="AA28" s="113" t="s">
        <v>77</v>
      </c>
      <c r="AB28" s="113" t="s">
        <v>77</v>
      </c>
      <c r="AC28" s="113" t="s">
        <v>77</v>
      </c>
      <c r="AD28" s="45" t="s">
        <v>77</v>
      </c>
      <c r="AE28" s="45" t="s">
        <v>77</v>
      </c>
      <c r="AF28" s="45" t="s">
        <v>77</v>
      </c>
      <c r="AG28" s="45" t="s">
        <v>77</v>
      </c>
    </row>
    <row r="29" spans="1:33" ht="15" x14ac:dyDescent="0.25">
      <c r="A29" s="112" t="s">
        <v>212</v>
      </c>
      <c r="B29" s="112" t="s">
        <v>953</v>
      </c>
      <c r="C29" s="112" t="s">
        <v>1590</v>
      </c>
      <c r="D29" s="112" t="s">
        <v>750</v>
      </c>
      <c r="E29" s="112" t="s">
        <v>955</v>
      </c>
      <c r="F29" s="112" t="s">
        <v>76</v>
      </c>
      <c r="G29" s="112">
        <f>SUM(COUNTIFS(H29:AC29,{"Föreläggande";"Föreläggande vid vite";"Anmärkning";"Avstående från ingripande"},$H$9:$AC$9,"&lt;&gt;*KF*"))</f>
        <v>1</v>
      </c>
      <c r="H29" s="113" t="s">
        <v>78</v>
      </c>
      <c r="I29" s="113" t="s">
        <v>77</v>
      </c>
      <c r="J29" s="113" t="s">
        <v>77</v>
      </c>
      <c r="K29" s="113" t="s">
        <v>77</v>
      </c>
      <c r="L29" s="113" t="s">
        <v>77</v>
      </c>
      <c r="M29" s="113" t="s">
        <v>77</v>
      </c>
      <c r="N29" s="113" t="s">
        <v>77</v>
      </c>
      <c r="O29" s="113" t="s">
        <v>77</v>
      </c>
      <c r="P29" s="113" t="s">
        <v>78</v>
      </c>
      <c r="Q29" s="113" t="s">
        <v>77</v>
      </c>
      <c r="R29" s="113" t="s">
        <v>77</v>
      </c>
      <c r="S29" s="113" t="s">
        <v>77</v>
      </c>
      <c r="T29" s="113" t="s">
        <v>77</v>
      </c>
      <c r="U29" s="113" t="s">
        <v>77</v>
      </c>
      <c r="V29" s="113" t="s">
        <v>77</v>
      </c>
      <c r="W29" s="113" t="s">
        <v>77</v>
      </c>
      <c r="X29" s="113" t="s">
        <v>77</v>
      </c>
      <c r="Y29" s="113" t="s">
        <v>77</v>
      </c>
      <c r="Z29" s="113" t="s">
        <v>77</v>
      </c>
      <c r="AA29" s="113" t="s">
        <v>77</v>
      </c>
      <c r="AB29" s="113" t="s">
        <v>77</v>
      </c>
      <c r="AC29" s="113" t="s">
        <v>77</v>
      </c>
      <c r="AD29" s="115" t="s">
        <v>77</v>
      </c>
      <c r="AE29" s="115" t="s">
        <v>77</v>
      </c>
      <c r="AF29" s="115" t="s">
        <v>77</v>
      </c>
      <c r="AG29" s="115"/>
    </row>
    <row r="30" spans="1:33" ht="15" x14ac:dyDescent="0.25">
      <c r="A30" s="112" t="s">
        <v>212</v>
      </c>
      <c r="B30" s="112" t="s">
        <v>956</v>
      </c>
      <c r="C30" s="112" t="s">
        <v>1591</v>
      </c>
      <c r="D30" s="112" t="s">
        <v>239</v>
      </c>
      <c r="E30" s="112" t="s">
        <v>958</v>
      </c>
      <c r="F30" s="112" t="s">
        <v>76</v>
      </c>
      <c r="G30" s="112">
        <f>SUM(COUNTIFS(H30:AC30,{"Föreläggande";"Föreläggande vid vite";"Anmärkning";"Avstående från ingripande"},$H$9:$AC$9,"&lt;&gt;*KF*"))</f>
        <v>1</v>
      </c>
      <c r="H30" s="113" t="s">
        <v>78</v>
      </c>
      <c r="I30" s="113" t="s">
        <v>77</v>
      </c>
      <c r="J30" s="113" t="s">
        <v>77</v>
      </c>
      <c r="K30" s="113" t="s">
        <v>78</v>
      </c>
      <c r="L30" s="113" t="s">
        <v>77</v>
      </c>
      <c r="M30" s="113" t="s">
        <v>77</v>
      </c>
      <c r="N30" s="113" t="s">
        <v>77</v>
      </c>
      <c r="O30" s="113" t="s">
        <v>77</v>
      </c>
      <c r="P30" s="113" t="s">
        <v>77</v>
      </c>
      <c r="Q30" s="113" t="s">
        <v>77</v>
      </c>
      <c r="R30" s="113" t="s">
        <v>77</v>
      </c>
      <c r="S30" s="113" t="s">
        <v>77</v>
      </c>
      <c r="T30" s="113" t="s">
        <v>77</v>
      </c>
      <c r="U30" s="113" t="s">
        <v>77</v>
      </c>
      <c r="V30" s="113" t="s">
        <v>77</v>
      </c>
      <c r="W30" s="113" t="s">
        <v>77</v>
      </c>
      <c r="X30" s="113" t="s">
        <v>77</v>
      </c>
      <c r="Y30" s="113" t="s">
        <v>77</v>
      </c>
      <c r="Z30" s="113" t="s">
        <v>77</v>
      </c>
      <c r="AA30" s="113" t="s">
        <v>77</v>
      </c>
      <c r="AB30" s="113" t="s">
        <v>77</v>
      </c>
      <c r="AC30" s="113" t="s">
        <v>77</v>
      </c>
      <c r="AD30" s="45" t="s">
        <v>77</v>
      </c>
      <c r="AE30" s="45" t="s">
        <v>77</v>
      </c>
      <c r="AF30" s="45" t="s">
        <v>77</v>
      </c>
      <c r="AG30" s="45" t="s">
        <v>77</v>
      </c>
    </row>
    <row r="31" spans="1:33" ht="15" x14ac:dyDescent="0.25">
      <c r="A31" s="112" t="s">
        <v>212</v>
      </c>
      <c r="B31" s="112" t="s">
        <v>959</v>
      </c>
      <c r="C31" s="112" t="s">
        <v>1592</v>
      </c>
      <c r="D31" s="112" t="s">
        <v>246</v>
      </c>
      <c r="E31" s="112" t="s">
        <v>961</v>
      </c>
      <c r="F31" s="112" t="s">
        <v>76</v>
      </c>
      <c r="G31" s="112">
        <f>SUM(COUNTIFS(H31:AC31,{"Föreläggande";"Föreläggande vid vite";"Anmärkning";"Avstående från ingripande"},$H$9:$AC$9,"&lt;&gt;*KF*"))</f>
        <v>0</v>
      </c>
      <c r="H31" s="113" t="s">
        <v>77</v>
      </c>
      <c r="I31" s="113" t="s">
        <v>77</v>
      </c>
      <c r="J31" s="113" t="s">
        <v>77</v>
      </c>
      <c r="K31" s="113" t="s">
        <v>77</v>
      </c>
      <c r="L31" s="113" t="s">
        <v>77</v>
      </c>
      <c r="M31" s="113" t="s">
        <v>77</v>
      </c>
      <c r="N31" s="113" t="s">
        <v>77</v>
      </c>
      <c r="O31" s="113" t="s">
        <v>77</v>
      </c>
      <c r="P31" s="113" t="s">
        <v>77</v>
      </c>
      <c r="Q31" s="113" t="s">
        <v>77</v>
      </c>
      <c r="R31" s="113" t="s">
        <v>77</v>
      </c>
      <c r="S31" s="113" t="s">
        <v>77</v>
      </c>
      <c r="T31" s="113" t="s">
        <v>77</v>
      </c>
      <c r="U31" s="113" t="s">
        <v>77</v>
      </c>
      <c r="V31" s="113" t="s">
        <v>77</v>
      </c>
      <c r="W31" s="113" t="s">
        <v>77</v>
      </c>
      <c r="X31" s="113" t="s">
        <v>77</v>
      </c>
      <c r="Y31" s="113" t="s">
        <v>77</v>
      </c>
      <c r="Z31" s="113" t="s">
        <v>77</v>
      </c>
      <c r="AA31" s="113" t="s">
        <v>77</v>
      </c>
      <c r="AB31" s="113" t="s">
        <v>77</v>
      </c>
      <c r="AC31" s="113" t="s">
        <v>77</v>
      </c>
      <c r="AD31" s="115" t="s">
        <v>77</v>
      </c>
      <c r="AE31" s="115" t="s">
        <v>77</v>
      </c>
      <c r="AF31" s="115" t="s">
        <v>77</v>
      </c>
      <c r="AG31" s="115" t="s">
        <v>77</v>
      </c>
    </row>
    <row r="32" spans="1:33" ht="15" x14ac:dyDescent="0.25">
      <c r="A32" s="112" t="s">
        <v>89</v>
      </c>
      <c r="B32" s="112" t="s">
        <v>996</v>
      </c>
      <c r="C32" s="112" t="s">
        <v>1593</v>
      </c>
      <c r="D32" s="112" t="s">
        <v>472</v>
      </c>
      <c r="E32" s="112" t="s">
        <v>998</v>
      </c>
      <c r="F32" s="112" t="s">
        <v>76</v>
      </c>
      <c r="G32" s="112">
        <f>SUM(COUNTIFS(H32:AC32,{"Föreläggande";"Föreläggande vid vite";"Anmärkning";"Avstående från ingripande"},$H$9:$AC$9,"&lt;&gt;*KF*"))</f>
        <v>1</v>
      </c>
      <c r="H32" s="113" t="s">
        <v>77</v>
      </c>
      <c r="I32" s="113" t="s">
        <v>77</v>
      </c>
      <c r="J32" s="113" t="s">
        <v>77</v>
      </c>
      <c r="K32" s="113" t="s">
        <v>77</v>
      </c>
      <c r="L32" s="113" t="s">
        <v>77</v>
      </c>
      <c r="M32" s="113" t="s">
        <v>77</v>
      </c>
      <c r="N32" s="113" t="s">
        <v>77</v>
      </c>
      <c r="O32" s="113" t="s">
        <v>77</v>
      </c>
      <c r="P32" s="113" t="s">
        <v>77</v>
      </c>
      <c r="Q32" s="113" t="s">
        <v>77</v>
      </c>
      <c r="R32" s="113" t="s">
        <v>77</v>
      </c>
      <c r="S32" s="113" t="s">
        <v>77</v>
      </c>
      <c r="T32" s="113" t="s">
        <v>77</v>
      </c>
      <c r="U32" s="113" t="s">
        <v>78</v>
      </c>
      <c r="V32" s="113" t="s">
        <v>78</v>
      </c>
      <c r="W32" s="113" t="s">
        <v>78</v>
      </c>
      <c r="X32" s="113" t="s">
        <v>78</v>
      </c>
      <c r="Y32" s="113" t="s">
        <v>78</v>
      </c>
      <c r="Z32" s="113" t="s">
        <v>77</v>
      </c>
      <c r="AA32" s="113" t="s">
        <v>77</v>
      </c>
      <c r="AB32" s="113" t="s">
        <v>77</v>
      </c>
      <c r="AC32" s="113" t="s">
        <v>77</v>
      </c>
      <c r="AD32" s="45" t="s">
        <v>78</v>
      </c>
      <c r="AE32" s="45" t="s">
        <v>77</v>
      </c>
      <c r="AF32" s="45" t="s">
        <v>77</v>
      </c>
      <c r="AG32" s="45" t="s">
        <v>77</v>
      </c>
    </row>
    <row r="33" spans="1:33" ht="15" x14ac:dyDescent="0.25">
      <c r="A33" s="112" t="s">
        <v>184</v>
      </c>
      <c r="B33" s="112" t="s">
        <v>999</v>
      </c>
      <c r="C33" s="112" t="s">
        <v>1594</v>
      </c>
      <c r="D33" s="112" t="s">
        <v>252</v>
      </c>
      <c r="E33" s="112" t="s">
        <v>1001</v>
      </c>
      <c r="F33" s="112" t="s">
        <v>76</v>
      </c>
      <c r="G33" s="112">
        <f>SUM(COUNTIFS(H33:AC33,{"Föreläggande";"Föreläggande vid vite";"Anmärkning";"Avstående från ingripande"},$H$9:$AC$9,"&lt;&gt;*KF*"))</f>
        <v>0</v>
      </c>
      <c r="H33" s="113" t="s">
        <v>77</v>
      </c>
      <c r="I33" s="113" t="s">
        <v>77</v>
      </c>
      <c r="J33" s="113" t="s">
        <v>77</v>
      </c>
      <c r="K33" s="113" t="s">
        <v>77</v>
      </c>
      <c r="L33" s="113" t="s">
        <v>77</v>
      </c>
      <c r="M33" s="113" t="s">
        <v>77</v>
      </c>
      <c r="N33" s="113" t="s">
        <v>77</v>
      </c>
      <c r="O33" s="113" t="s">
        <v>77</v>
      </c>
      <c r="P33" s="113" t="s">
        <v>77</v>
      </c>
      <c r="Q33" s="113" t="s">
        <v>77</v>
      </c>
      <c r="R33" s="113" t="s">
        <v>77</v>
      </c>
      <c r="S33" s="113" t="s">
        <v>77</v>
      </c>
      <c r="T33" s="113" t="s">
        <v>77</v>
      </c>
      <c r="U33" s="113" t="s">
        <v>77</v>
      </c>
      <c r="V33" s="113" t="s">
        <v>77</v>
      </c>
      <c r="W33" s="113" t="s">
        <v>77</v>
      </c>
      <c r="X33" s="113" t="s">
        <v>77</v>
      </c>
      <c r="Y33" s="113" t="s">
        <v>77</v>
      </c>
      <c r="Z33" s="113" t="s">
        <v>77</v>
      </c>
      <c r="AA33" s="113" t="s">
        <v>77</v>
      </c>
      <c r="AB33" s="113" t="s">
        <v>77</v>
      </c>
      <c r="AC33" s="113" t="s">
        <v>77</v>
      </c>
      <c r="AD33" s="115" t="s">
        <v>77</v>
      </c>
      <c r="AE33" s="115" t="s">
        <v>77</v>
      </c>
      <c r="AF33" s="115" t="s">
        <v>77</v>
      </c>
      <c r="AG33" s="115" t="s">
        <v>77</v>
      </c>
    </row>
    <row r="34" spans="1:33" ht="15" x14ac:dyDescent="0.25">
      <c r="A34" s="112" t="s">
        <v>97</v>
      </c>
      <c r="B34" s="112" t="s">
        <v>1005</v>
      </c>
      <c r="C34" s="112" t="s">
        <v>1595</v>
      </c>
      <c r="D34" s="112" t="s">
        <v>261</v>
      </c>
      <c r="E34" s="112" t="s">
        <v>1007</v>
      </c>
      <c r="F34" s="112" t="s">
        <v>76</v>
      </c>
      <c r="G34" s="112">
        <f>SUM(COUNTIFS(H34:AC34,{"Föreläggande";"Föreläggande vid vite";"Anmärkning";"Avstående från ingripande"},$H$9:$AC$9,"&lt;&gt;*KF*"))</f>
        <v>2</v>
      </c>
      <c r="H34" s="113" t="s">
        <v>219</v>
      </c>
      <c r="I34" s="113" t="s">
        <v>77</v>
      </c>
      <c r="J34" s="113" t="s">
        <v>77</v>
      </c>
      <c r="K34" s="113" t="s">
        <v>77</v>
      </c>
      <c r="L34" s="113" t="s">
        <v>77</v>
      </c>
      <c r="M34" s="113" t="s">
        <v>77</v>
      </c>
      <c r="N34" s="113" t="s">
        <v>77</v>
      </c>
      <c r="O34" s="113" t="s">
        <v>77</v>
      </c>
      <c r="P34" s="113" t="s">
        <v>77</v>
      </c>
      <c r="Q34" s="113" t="s">
        <v>219</v>
      </c>
      <c r="R34" s="113" t="s">
        <v>77</v>
      </c>
      <c r="S34" s="113" t="s">
        <v>77</v>
      </c>
      <c r="T34" s="113" t="s">
        <v>77</v>
      </c>
      <c r="U34" s="113" t="s">
        <v>219</v>
      </c>
      <c r="V34" s="113" t="s">
        <v>77</v>
      </c>
      <c r="W34" s="113" t="s">
        <v>77</v>
      </c>
      <c r="X34" s="113" t="s">
        <v>219</v>
      </c>
      <c r="Y34" s="113" t="s">
        <v>219</v>
      </c>
      <c r="Z34" s="113" t="s">
        <v>77</v>
      </c>
      <c r="AA34" s="113" t="s">
        <v>77</v>
      </c>
      <c r="AB34" s="113" t="s">
        <v>77</v>
      </c>
      <c r="AC34" s="113" t="s">
        <v>77</v>
      </c>
      <c r="AD34" s="45" t="s">
        <v>77</v>
      </c>
      <c r="AE34" s="45" t="s">
        <v>77</v>
      </c>
      <c r="AF34" s="45" t="s">
        <v>77</v>
      </c>
      <c r="AG34" s="45"/>
    </row>
    <row r="35" spans="1:33" ht="15" x14ac:dyDescent="0.25">
      <c r="A35" s="112" t="s">
        <v>389</v>
      </c>
      <c r="B35" s="112" t="s">
        <v>1016</v>
      </c>
      <c r="C35" s="112" t="s">
        <v>1596</v>
      </c>
      <c r="D35" s="112" t="s">
        <v>707</v>
      </c>
      <c r="E35" s="112" t="s">
        <v>1018</v>
      </c>
      <c r="F35" s="112" t="s">
        <v>76</v>
      </c>
      <c r="G35" s="112">
        <f>SUM(COUNTIFS(H35:AC35,{"Föreläggande";"Föreläggande vid vite";"Anmärkning";"Avstående från ingripande"},$H$9:$AC$9,"&lt;&gt;*KF*"))</f>
        <v>0</v>
      </c>
      <c r="H35" s="113" t="s">
        <v>77</v>
      </c>
      <c r="I35" s="113" t="s">
        <v>77</v>
      </c>
      <c r="J35" s="113" t="s">
        <v>77</v>
      </c>
      <c r="K35" s="113" t="s">
        <v>77</v>
      </c>
      <c r="L35" s="113" t="s">
        <v>77</v>
      </c>
      <c r="M35" s="113" t="s">
        <v>77</v>
      </c>
      <c r="N35" s="113" t="s">
        <v>77</v>
      </c>
      <c r="O35" s="113" t="s">
        <v>77</v>
      </c>
      <c r="P35" s="113" t="s">
        <v>77</v>
      </c>
      <c r="Q35" s="113" t="s">
        <v>77</v>
      </c>
      <c r="R35" s="113" t="s">
        <v>77</v>
      </c>
      <c r="S35" s="113" t="s">
        <v>77</v>
      </c>
      <c r="T35" s="113" t="s">
        <v>77</v>
      </c>
      <c r="U35" s="113" t="s">
        <v>77</v>
      </c>
      <c r="V35" s="113" t="s">
        <v>77</v>
      </c>
      <c r="W35" s="113" t="s">
        <v>77</v>
      </c>
      <c r="X35" s="113" t="s">
        <v>77</v>
      </c>
      <c r="Y35" s="113" t="s">
        <v>77</v>
      </c>
      <c r="Z35" s="113" t="s">
        <v>77</v>
      </c>
      <c r="AA35" s="113" t="s">
        <v>77</v>
      </c>
      <c r="AB35" s="113" t="s">
        <v>77</v>
      </c>
      <c r="AC35" s="113" t="s">
        <v>77</v>
      </c>
      <c r="AD35" s="115" t="s">
        <v>77</v>
      </c>
      <c r="AE35" s="115" t="s">
        <v>77</v>
      </c>
      <c r="AF35" s="115" t="s">
        <v>77</v>
      </c>
      <c r="AG35" s="115" t="s">
        <v>77</v>
      </c>
    </row>
    <row r="36" spans="1:33" ht="15" x14ac:dyDescent="0.25">
      <c r="A36" s="112" t="s">
        <v>188</v>
      </c>
      <c r="B36" s="112" t="s">
        <v>1025</v>
      </c>
      <c r="C36" s="112" t="s">
        <v>1597</v>
      </c>
      <c r="D36" s="112" t="s">
        <v>476</v>
      </c>
      <c r="E36" s="112" t="s">
        <v>1027</v>
      </c>
      <c r="F36" s="112" t="s">
        <v>76</v>
      </c>
      <c r="G36" s="112">
        <f>SUM(COUNTIFS(H36:AC36,{"Föreläggande";"Föreläggande vid vite";"Anmärkning";"Avstående från ingripande"},$H$9:$AC$9,"&lt;&gt;*KF*"))</f>
        <v>1</v>
      </c>
      <c r="H36" s="113" t="s">
        <v>77</v>
      </c>
      <c r="I36" s="113" t="s">
        <v>77</v>
      </c>
      <c r="J36" s="113" t="s">
        <v>77</v>
      </c>
      <c r="K36" s="113" t="s">
        <v>77</v>
      </c>
      <c r="L36" s="113" t="s">
        <v>77</v>
      </c>
      <c r="M36" s="113" t="s">
        <v>77</v>
      </c>
      <c r="N36" s="113" t="s">
        <v>77</v>
      </c>
      <c r="O36" s="113" t="s">
        <v>77</v>
      </c>
      <c r="P36" s="113" t="s">
        <v>77</v>
      </c>
      <c r="Q36" s="113" t="s">
        <v>77</v>
      </c>
      <c r="R36" s="113" t="s">
        <v>77</v>
      </c>
      <c r="S36" s="113" t="s">
        <v>77</v>
      </c>
      <c r="T36" s="113" t="s">
        <v>77</v>
      </c>
      <c r="U36" s="113" t="s">
        <v>78</v>
      </c>
      <c r="V36" s="113" t="s">
        <v>78</v>
      </c>
      <c r="W36" s="113" t="s">
        <v>78</v>
      </c>
      <c r="X36" s="113" t="s">
        <v>78</v>
      </c>
      <c r="Y36" s="113" t="s">
        <v>78</v>
      </c>
      <c r="Z36" s="113" t="s">
        <v>77</v>
      </c>
      <c r="AA36" s="113" t="s">
        <v>77</v>
      </c>
      <c r="AB36" s="113" t="s">
        <v>77</v>
      </c>
      <c r="AC36" s="113" t="s">
        <v>77</v>
      </c>
      <c r="AD36" s="45" t="s">
        <v>77</v>
      </c>
      <c r="AE36" s="45" t="s">
        <v>77</v>
      </c>
      <c r="AF36" s="45" t="s">
        <v>77</v>
      </c>
      <c r="AG36" s="45" t="s">
        <v>77</v>
      </c>
    </row>
    <row r="37" spans="1:33" ht="15" x14ac:dyDescent="0.25">
      <c r="A37" s="112" t="s">
        <v>389</v>
      </c>
      <c r="B37" s="112" t="s">
        <v>1028</v>
      </c>
      <c r="C37" s="112" t="s">
        <v>1598</v>
      </c>
      <c r="D37" s="112" t="s">
        <v>499</v>
      </c>
      <c r="E37" s="112" t="s">
        <v>1030</v>
      </c>
      <c r="F37" s="112" t="s">
        <v>76</v>
      </c>
      <c r="G37" s="112">
        <f>SUM(COUNTIFS(H37:AC37,{"Föreläggande";"Föreläggande vid vite";"Anmärkning";"Avstående från ingripande"},$H$9:$AC$9,"&lt;&gt;*KF*"))</f>
        <v>1</v>
      </c>
      <c r="H37" s="113" t="s">
        <v>77</v>
      </c>
      <c r="I37" s="113" t="s">
        <v>77</v>
      </c>
      <c r="J37" s="113" t="s">
        <v>77</v>
      </c>
      <c r="K37" s="113" t="s">
        <v>77</v>
      </c>
      <c r="L37" s="113" t="s">
        <v>77</v>
      </c>
      <c r="M37" s="113" t="s">
        <v>77</v>
      </c>
      <c r="N37" s="113" t="s">
        <v>77</v>
      </c>
      <c r="O37" s="113" t="s">
        <v>77</v>
      </c>
      <c r="P37" s="113" t="s">
        <v>77</v>
      </c>
      <c r="Q37" s="113" t="s">
        <v>77</v>
      </c>
      <c r="R37" s="113" t="s">
        <v>77</v>
      </c>
      <c r="S37" s="113" t="s">
        <v>77</v>
      </c>
      <c r="T37" s="113" t="s">
        <v>77</v>
      </c>
      <c r="U37" s="113" t="s">
        <v>78</v>
      </c>
      <c r="V37" s="113" t="s">
        <v>77</v>
      </c>
      <c r="W37" s="113" t="s">
        <v>78</v>
      </c>
      <c r="X37" s="113" t="s">
        <v>78</v>
      </c>
      <c r="Y37" s="113" t="s">
        <v>78</v>
      </c>
      <c r="Z37" s="113" t="s">
        <v>77</v>
      </c>
      <c r="AA37" s="113" t="s">
        <v>77</v>
      </c>
      <c r="AB37" s="113" t="s">
        <v>77</v>
      </c>
      <c r="AC37" s="113" t="s">
        <v>77</v>
      </c>
      <c r="AD37" s="115" t="s">
        <v>77</v>
      </c>
      <c r="AE37" s="115" t="s">
        <v>77</v>
      </c>
      <c r="AF37" s="115" t="s">
        <v>77</v>
      </c>
      <c r="AG37" s="115" t="s">
        <v>77</v>
      </c>
    </row>
    <row r="38" spans="1:33" ht="15" x14ac:dyDescent="0.25">
      <c r="A38" s="112" t="s">
        <v>72</v>
      </c>
      <c r="B38" s="112" t="s">
        <v>1034</v>
      </c>
      <c r="C38" s="112" t="s">
        <v>1599</v>
      </c>
      <c r="D38" s="112" t="s">
        <v>292</v>
      </c>
      <c r="E38" s="112" t="s">
        <v>1036</v>
      </c>
      <c r="F38" s="112" t="s">
        <v>76</v>
      </c>
      <c r="G38" s="112">
        <f>SUM(COUNTIFS(H38:AC38,{"Föreläggande";"Föreläggande vid vite";"Anmärkning";"Avstående från ingripande"},$H$9:$AC$9,"&lt;&gt;*KF*"))</f>
        <v>0</v>
      </c>
      <c r="H38" s="113" t="s">
        <v>77</v>
      </c>
      <c r="I38" s="113" t="s">
        <v>77</v>
      </c>
      <c r="J38" s="113" t="s">
        <v>77</v>
      </c>
      <c r="K38" s="113" t="s">
        <v>77</v>
      </c>
      <c r="L38" s="113" t="s">
        <v>77</v>
      </c>
      <c r="M38" s="113" t="s">
        <v>77</v>
      </c>
      <c r="N38" s="113" t="s">
        <v>77</v>
      </c>
      <c r="O38" s="113" t="s">
        <v>77</v>
      </c>
      <c r="P38" s="113" t="s">
        <v>77</v>
      </c>
      <c r="Q38" s="113" t="s">
        <v>77</v>
      </c>
      <c r="R38" s="113" t="s">
        <v>77</v>
      </c>
      <c r="S38" s="113" t="s">
        <v>77</v>
      </c>
      <c r="T38" s="113" t="s">
        <v>77</v>
      </c>
      <c r="U38" s="113" t="s">
        <v>77</v>
      </c>
      <c r="V38" s="113" t="s">
        <v>77</v>
      </c>
      <c r="W38" s="113" t="s">
        <v>77</v>
      </c>
      <c r="X38" s="113" t="s">
        <v>77</v>
      </c>
      <c r="Y38" s="113" t="s">
        <v>77</v>
      </c>
      <c r="Z38" s="113" t="s">
        <v>77</v>
      </c>
      <c r="AA38" s="113" t="s">
        <v>77</v>
      </c>
      <c r="AB38" s="113" t="s">
        <v>77</v>
      </c>
      <c r="AC38" s="113" t="s">
        <v>77</v>
      </c>
      <c r="AD38" s="45" t="s">
        <v>77</v>
      </c>
      <c r="AE38" s="45" t="s">
        <v>77</v>
      </c>
      <c r="AF38" s="45" t="s">
        <v>77</v>
      </c>
      <c r="AG38" s="45" t="s">
        <v>77</v>
      </c>
    </row>
    <row r="39" spans="1:33" ht="15" x14ac:dyDescent="0.25">
      <c r="A39" s="112" t="s">
        <v>72</v>
      </c>
      <c r="B39" s="112" t="s">
        <v>1039</v>
      </c>
      <c r="C39" s="112" t="s">
        <v>1600</v>
      </c>
      <c r="D39" s="112" t="s">
        <v>150</v>
      </c>
      <c r="E39" s="112" t="s">
        <v>1041</v>
      </c>
      <c r="F39" s="112" t="s">
        <v>76</v>
      </c>
      <c r="G39" s="112">
        <f>SUM(COUNTIFS(H39:AC39,{"Föreläggande";"Föreläggande vid vite";"Anmärkning";"Avstående från ingripande"},$H$9:$AC$9,"&lt;&gt;*KF*"))</f>
        <v>0</v>
      </c>
      <c r="H39" s="113" t="s">
        <v>77</v>
      </c>
      <c r="I39" s="113" t="s">
        <v>77</v>
      </c>
      <c r="J39" s="113" t="s">
        <v>77</v>
      </c>
      <c r="K39" s="113" t="s">
        <v>77</v>
      </c>
      <c r="L39" s="113" t="s">
        <v>77</v>
      </c>
      <c r="M39" s="113" t="s">
        <v>77</v>
      </c>
      <c r="N39" s="113" t="s">
        <v>77</v>
      </c>
      <c r="O39" s="113" t="s">
        <v>77</v>
      </c>
      <c r="P39" s="113" t="s">
        <v>77</v>
      </c>
      <c r="Q39" s="113" t="s">
        <v>77</v>
      </c>
      <c r="R39" s="113" t="s">
        <v>77</v>
      </c>
      <c r="S39" s="113" t="s">
        <v>77</v>
      </c>
      <c r="T39" s="113" t="s">
        <v>77</v>
      </c>
      <c r="U39" s="113" t="s">
        <v>77</v>
      </c>
      <c r="V39" s="113" t="s">
        <v>77</v>
      </c>
      <c r="W39" s="113" t="s">
        <v>77</v>
      </c>
      <c r="X39" s="113" t="s">
        <v>77</v>
      </c>
      <c r="Y39" s="113" t="s">
        <v>77</v>
      </c>
      <c r="Z39" s="113" t="s">
        <v>77</v>
      </c>
      <c r="AA39" s="113" t="s">
        <v>77</v>
      </c>
      <c r="AB39" s="113" t="s">
        <v>77</v>
      </c>
      <c r="AC39" s="113" t="s">
        <v>77</v>
      </c>
      <c r="AD39" s="115" t="s">
        <v>77</v>
      </c>
      <c r="AE39" s="115" t="s">
        <v>77</v>
      </c>
      <c r="AF39" s="115" t="s">
        <v>77</v>
      </c>
      <c r="AG39" s="115" t="s">
        <v>77</v>
      </c>
    </row>
    <row r="40" spans="1:33" ht="15" x14ac:dyDescent="0.25">
      <c r="A40" s="112" t="s">
        <v>352</v>
      </c>
      <c r="B40" s="112" t="s">
        <v>1042</v>
      </c>
      <c r="C40" s="112" t="s">
        <v>1601</v>
      </c>
      <c r="D40" s="112" t="s">
        <v>596</v>
      </c>
      <c r="E40" s="112" t="s">
        <v>1044</v>
      </c>
      <c r="F40" s="112" t="s">
        <v>76</v>
      </c>
      <c r="G40" s="112">
        <f>SUM(COUNTIFS(H40:AC40,{"Föreläggande";"Föreläggande vid vite";"Anmärkning";"Avstående från ingripande"},$H$9:$AC$9,"&lt;&gt;*KF*"))</f>
        <v>0</v>
      </c>
      <c r="H40" s="113" t="s">
        <v>77</v>
      </c>
      <c r="I40" s="113" t="s">
        <v>77</v>
      </c>
      <c r="J40" s="113" t="s">
        <v>77</v>
      </c>
      <c r="K40" s="113" t="s">
        <v>77</v>
      </c>
      <c r="L40" s="113" t="s">
        <v>77</v>
      </c>
      <c r="M40" s="113" t="s">
        <v>77</v>
      </c>
      <c r="N40" s="113" t="s">
        <v>77</v>
      </c>
      <c r="O40" s="113" t="s">
        <v>77</v>
      </c>
      <c r="P40" s="113" t="s">
        <v>77</v>
      </c>
      <c r="Q40" s="113" t="s">
        <v>77</v>
      </c>
      <c r="R40" s="113" t="s">
        <v>77</v>
      </c>
      <c r="S40" s="113" t="s">
        <v>77</v>
      </c>
      <c r="T40" s="113" t="s">
        <v>77</v>
      </c>
      <c r="U40" s="113" t="s">
        <v>77</v>
      </c>
      <c r="V40" s="113" t="s">
        <v>77</v>
      </c>
      <c r="W40" s="113" t="s">
        <v>77</v>
      </c>
      <c r="X40" s="113" t="s">
        <v>77</v>
      </c>
      <c r="Y40" s="113" t="s">
        <v>77</v>
      </c>
      <c r="Z40" s="113" t="s">
        <v>77</v>
      </c>
      <c r="AA40" s="113" t="s">
        <v>77</v>
      </c>
      <c r="AB40" s="113" t="s">
        <v>77</v>
      </c>
      <c r="AC40" s="113" t="s">
        <v>77</v>
      </c>
      <c r="AD40" s="45" t="s">
        <v>77</v>
      </c>
      <c r="AE40" s="45" t="s">
        <v>77</v>
      </c>
      <c r="AF40" s="45" t="s">
        <v>77</v>
      </c>
      <c r="AG40" s="45" t="s">
        <v>77</v>
      </c>
    </row>
    <row r="41" spans="1:33" ht="15" x14ac:dyDescent="0.25">
      <c r="A41" s="112" t="s">
        <v>268</v>
      </c>
      <c r="B41" s="112" t="s">
        <v>1045</v>
      </c>
      <c r="C41" s="112" t="s">
        <v>1602</v>
      </c>
      <c r="D41" s="112" t="s">
        <v>301</v>
      </c>
      <c r="E41" s="112" t="s">
        <v>1047</v>
      </c>
      <c r="F41" s="112" t="s">
        <v>76</v>
      </c>
      <c r="G41" s="112">
        <f>SUM(COUNTIFS(H41:AC41,{"Föreläggande";"Föreläggande vid vite";"Anmärkning";"Avstående från ingripande"},$H$9:$AC$9,"&lt;&gt;*KF*"))</f>
        <v>1</v>
      </c>
      <c r="H41" s="113" t="s">
        <v>77</v>
      </c>
      <c r="I41" s="113" t="s">
        <v>77</v>
      </c>
      <c r="J41" s="113" t="s">
        <v>77</v>
      </c>
      <c r="K41" s="113" t="s">
        <v>77</v>
      </c>
      <c r="L41" s="113" t="s">
        <v>77</v>
      </c>
      <c r="M41" s="113" t="s">
        <v>77</v>
      </c>
      <c r="N41" s="113" t="s">
        <v>77</v>
      </c>
      <c r="O41" s="113" t="s">
        <v>77</v>
      </c>
      <c r="P41" s="113" t="s">
        <v>77</v>
      </c>
      <c r="Q41" s="113" t="s">
        <v>77</v>
      </c>
      <c r="R41" s="113" t="s">
        <v>77</v>
      </c>
      <c r="S41" s="113" t="s">
        <v>77</v>
      </c>
      <c r="T41" s="113" t="s">
        <v>77</v>
      </c>
      <c r="U41" s="113" t="s">
        <v>78</v>
      </c>
      <c r="V41" s="113" t="s">
        <v>77</v>
      </c>
      <c r="W41" s="113" t="s">
        <v>78</v>
      </c>
      <c r="X41" s="113" t="s">
        <v>78</v>
      </c>
      <c r="Y41" s="113" t="s">
        <v>78</v>
      </c>
      <c r="Z41" s="113" t="s">
        <v>77</v>
      </c>
      <c r="AA41" s="113" t="s">
        <v>77</v>
      </c>
      <c r="AB41" s="113" t="s">
        <v>77</v>
      </c>
      <c r="AC41" s="113" t="s">
        <v>77</v>
      </c>
      <c r="AD41" s="115" t="s">
        <v>77</v>
      </c>
      <c r="AE41" s="115" t="s">
        <v>77</v>
      </c>
      <c r="AF41" s="115" t="s">
        <v>77</v>
      </c>
      <c r="AG41" s="115" t="s">
        <v>77</v>
      </c>
    </row>
    <row r="42" spans="1:33" ht="15" x14ac:dyDescent="0.25">
      <c r="A42" s="112" t="s">
        <v>268</v>
      </c>
      <c r="B42" s="112" t="s">
        <v>1011</v>
      </c>
      <c r="C42" s="112" t="s">
        <v>1603</v>
      </c>
      <c r="D42" s="112" t="s">
        <v>269</v>
      </c>
      <c r="E42" s="112" t="s">
        <v>1049</v>
      </c>
      <c r="F42" s="112" t="s">
        <v>76</v>
      </c>
      <c r="G42" s="112">
        <f>SUM(COUNTIFS(H42:AC42,{"Föreläggande";"Föreläggande vid vite";"Anmärkning";"Avstående från ingripande"},$H$9:$AC$9,"&lt;&gt;*KF*"))</f>
        <v>2</v>
      </c>
      <c r="H42" s="113" t="s">
        <v>78</v>
      </c>
      <c r="I42" s="113" t="s">
        <v>77</v>
      </c>
      <c r="J42" s="113" t="s">
        <v>77</v>
      </c>
      <c r="K42" s="113" t="s">
        <v>77</v>
      </c>
      <c r="L42" s="113" t="s">
        <v>77</v>
      </c>
      <c r="M42" s="113" t="s">
        <v>77</v>
      </c>
      <c r="N42" s="113" t="s">
        <v>77</v>
      </c>
      <c r="O42" s="113" t="s">
        <v>77</v>
      </c>
      <c r="P42" s="113" t="s">
        <v>78</v>
      </c>
      <c r="Q42" s="113" t="s">
        <v>77</v>
      </c>
      <c r="R42" s="113" t="s">
        <v>77</v>
      </c>
      <c r="S42" s="113" t="s">
        <v>77</v>
      </c>
      <c r="T42" s="113" t="s">
        <v>77</v>
      </c>
      <c r="U42" s="113" t="s">
        <v>78</v>
      </c>
      <c r="V42" s="113" t="s">
        <v>78</v>
      </c>
      <c r="W42" s="113" t="s">
        <v>78</v>
      </c>
      <c r="X42" s="113" t="s">
        <v>78</v>
      </c>
      <c r="Y42" s="113" t="s">
        <v>78</v>
      </c>
      <c r="Z42" s="113" t="s">
        <v>77</v>
      </c>
      <c r="AA42" s="113" t="s">
        <v>77</v>
      </c>
      <c r="AB42" s="113" t="s">
        <v>78</v>
      </c>
      <c r="AC42" s="113" t="s">
        <v>77</v>
      </c>
      <c r="AD42" s="45" t="s">
        <v>77</v>
      </c>
      <c r="AE42" s="45" t="s">
        <v>77</v>
      </c>
      <c r="AF42" s="45" t="s">
        <v>77</v>
      </c>
      <c r="AG42" s="45" t="s">
        <v>77</v>
      </c>
    </row>
    <row r="43" spans="1:33" ht="15" x14ac:dyDescent="0.25">
      <c r="A43" s="112" t="s">
        <v>257</v>
      </c>
      <c r="B43" s="112" t="s">
        <v>1002</v>
      </c>
      <c r="C43" s="112" t="s">
        <v>1604</v>
      </c>
      <c r="D43" s="112" t="s">
        <v>258</v>
      </c>
      <c r="E43" s="112" t="s">
        <v>1051</v>
      </c>
      <c r="F43" s="112" t="s">
        <v>76</v>
      </c>
      <c r="G43" s="112">
        <f>SUM(COUNTIFS(H43:AC43,{"Föreläggande";"Föreläggande vid vite";"Anmärkning";"Avstående från ingripande"},$H$9:$AC$9,"&lt;&gt;*KF*"))</f>
        <v>0</v>
      </c>
      <c r="H43" s="113" t="s">
        <v>77</v>
      </c>
      <c r="I43" s="113" t="s">
        <v>77</v>
      </c>
      <c r="J43" s="113" t="s">
        <v>77</v>
      </c>
      <c r="K43" s="113" t="s">
        <v>77</v>
      </c>
      <c r="L43" s="113" t="s">
        <v>77</v>
      </c>
      <c r="M43" s="113" t="s">
        <v>77</v>
      </c>
      <c r="N43" s="113" t="s">
        <v>77</v>
      </c>
      <c r="O43" s="113" t="s">
        <v>77</v>
      </c>
      <c r="P43" s="113" t="s">
        <v>77</v>
      </c>
      <c r="Q43" s="113" t="s">
        <v>77</v>
      </c>
      <c r="R43" s="113" t="s">
        <v>77</v>
      </c>
      <c r="S43" s="113" t="s">
        <v>77</v>
      </c>
      <c r="T43" s="113" t="s">
        <v>77</v>
      </c>
      <c r="U43" s="113" t="s">
        <v>77</v>
      </c>
      <c r="V43" s="113" t="s">
        <v>77</v>
      </c>
      <c r="W43" s="113" t="s">
        <v>77</v>
      </c>
      <c r="X43" s="113" t="s">
        <v>77</v>
      </c>
      <c r="Y43" s="113" t="s">
        <v>77</v>
      </c>
      <c r="Z43" s="113" t="s">
        <v>77</v>
      </c>
      <c r="AA43" s="113" t="s">
        <v>77</v>
      </c>
      <c r="AB43" s="113" t="s">
        <v>77</v>
      </c>
      <c r="AC43" s="113" t="s">
        <v>77</v>
      </c>
      <c r="AD43" s="115" t="s">
        <v>77</v>
      </c>
      <c r="AE43" s="115" t="s">
        <v>77</v>
      </c>
      <c r="AF43" s="115" t="s">
        <v>77</v>
      </c>
      <c r="AG43" s="115" t="s">
        <v>77</v>
      </c>
    </row>
    <row r="44" spans="1:33" ht="15" x14ac:dyDescent="0.25">
      <c r="A44" s="112" t="s">
        <v>89</v>
      </c>
      <c r="B44" s="112" t="s">
        <v>1052</v>
      </c>
      <c r="C44" s="112" t="s">
        <v>1605</v>
      </c>
      <c r="D44" s="112" t="s">
        <v>322</v>
      </c>
      <c r="E44" s="112" t="s">
        <v>1054</v>
      </c>
      <c r="F44" s="112" t="s">
        <v>76</v>
      </c>
      <c r="G44" s="112">
        <f>SUM(COUNTIFS(H44:AC44,{"Föreläggande";"Föreläggande vid vite";"Anmärkning";"Avstående från ingripande"},$H$9:$AC$9,"&lt;&gt;*KF*"))</f>
        <v>2</v>
      </c>
      <c r="H44" s="113" t="s">
        <v>78</v>
      </c>
      <c r="I44" s="113" t="s">
        <v>77</v>
      </c>
      <c r="J44" s="113" t="s">
        <v>77</v>
      </c>
      <c r="K44" s="113" t="s">
        <v>77</v>
      </c>
      <c r="L44" s="113" t="s">
        <v>77</v>
      </c>
      <c r="M44" s="113" t="s">
        <v>77</v>
      </c>
      <c r="N44" s="113" t="s">
        <v>77</v>
      </c>
      <c r="O44" s="113" t="s">
        <v>77</v>
      </c>
      <c r="P44" s="113" t="s">
        <v>77</v>
      </c>
      <c r="Q44" s="113" t="s">
        <v>77</v>
      </c>
      <c r="R44" s="113" t="s">
        <v>77</v>
      </c>
      <c r="S44" s="113" t="s">
        <v>77</v>
      </c>
      <c r="T44" s="113" t="s">
        <v>78</v>
      </c>
      <c r="U44" s="113" t="s">
        <v>78</v>
      </c>
      <c r="V44" s="113" t="s">
        <v>78</v>
      </c>
      <c r="W44" s="113" t="s">
        <v>78</v>
      </c>
      <c r="X44" s="113" t="s">
        <v>78</v>
      </c>
      <c r="Y44" s="113" t="s">
        <v>78</v>
      </c>
      <c r="Z44" s="113" t="s">
        <v>77</v>
      </c>
      <c r="AA44" s="113" t="s">
        <v>78</v>
      </c>
      <c r="AB44" s="113" t="s">
        <v>77</v>
      </c>
      <c r="AC44" s="113" t="s">
        <v>77</v>
      </c>
      <c r="AD44" s="45" t="s">
        <v>77</v>
      </c>
      <c r="AE44" s="45" t="s">
        <v>77</v>
      </c>
      <c r="AF44" s="45" t="s">
        <v>77</v>
      </c>
      <c r="AG44" s="45" t="s">
        <v>77</v>
      </c>
    </row>
    <row r="45" spans="1:33" ht="15" x14ac:dyDescent="0.25">
      <c r="A45" s="112" t="s">
        <v>327</v>
      </c>
      <c r="B45" s="112" t="s">
        <v>1055</v>
      </c>
      <c r="C45" s="112" t="s">
        <v>1606</v>
      </c>
      <c r="D45" s="112" t="s">
        <v>328</v>
      </c>
      <c r="E45" s="112" t="s">
        <v>1057</v>
      </c>
      <c r="F45" s="112" t="s">
        <v>76</v>
      </c>
      <c r="G45" s="112">
        <f>SUM(COUNTIFS(H45:AC45,{"Föreläggande";"Föreläggande vid vite";"Anmärkning";"Avstående från ingripande"},$H$9:$AC$9,"&lt;&gt;*KF*"))</f>
        <v>1</v>
      </c>
      <c r="H45" s="113" t="s">
        <v>78</v>
      </c>
      <c r="I45" s="113" t="s">
        <v>77</v>
      </c>
      <c r="J45" s="113" t="s">
        <v>77</v>
      </c>
      <c r="K45" s="113" t="s">
        <v>78</v>
      </c>
      <c r="L45" s="113" t="s">
        <v>77</v>
      </c>
      <c r="M45" s="113" t="s">
        <v>77</v>
      </c>
      <c r="N45" s="113" t="s">
        <v>77</v>
      </c>
      <c r="O45" s="113" t="s">
        <v>77</v>
      </c>
      <c r="P45" s="113" t="s">
        <v>77</v>
      </c>
      <c r="Q45" s="113" t="s">
        <v>77</v>
      </c>
      <c r="R45" s="113" t="s">
        <v>77</v>
      </c>
      <c r="S45" s="113" t="s">
        <v>77</v>
      </c>
      <c r="T45" s="113" t="s">
        <v>77</v>
      </c>
      <c r="U45" s="113" t="s">
        <v>77</v>
      </c>
      <c r="V45" s="113" t="s">
        <v>77</v>
      </c>
      <c r="W45" s="113" t="s">
        <v>77</v>
      </c>
      <c r="X45" s="113" t="s">
        <v>77</v>
      </c>
      <c r="Y45" s="113" t="s">
        <v>77</v>
      </c>
      <c r="Z45" s="113" t="s">
        <v>77</v>
      </c>
      <c r="AA45" s="113" t="s">
        <v>77</v>
      </c>
      <c r="AB45" s="113" t="s">
        <v>77</v>
      </c>
      <c r="AC45" s="113" t="s">
        <v>77</v>
      </c>
      <c r="AD45" s="115" t="s">
        <v>78</v>
      </c>
      <c r="AE45" s="115" t="s">
        <v>77</v>
      </c>
      <c r="AF45" s="115" t="s">
        <v>77</v>
      </c>
      <c r="AG45" s="115" t="s">
        <v>77</v>
      </c>
    </row>
    <row r="46" spans="1:33" ht="15" x14ac:dyDescent="0.25">
      <c r="A46" s="112" t="s">
        <v>264</v>
      </c>
      <c r="B46" s="112" t="s">
        <v>1058</v>
      </c>
      <c r="C46" s="112" t="s">
        <v>1607</v>
      </c>
      <c r="D46" s="112" t="s">
        <v>331</v>
      </c>
      <c r="E46" s="112" t="s">
        <v>1060</v>
      </c>
      <c r="F46" s="112" t="s">
        <v>76</v>
      </c>
      <c r="G46" s="112">
        <f>SUM(COUNTIFS(H46:AC46,{"Föreläggande";"Föreläggande vid vite";"Anmärkning";"Avstående från ingripande"},$H$9:$AC$9,"&lt;&gt;*KF*"))</f>
        <v>1</v>
      </c>
      <c r="H46" s="113" t="s">
        <v>78</v>
      </c>
      <c r="I46" s="113" t="s">
        <v>77</v>
      </c>
      <c r="J46" s="113" t="s">
        <v>77</v>
      </c>
      <c r="K46" s="113" t="s">
        <v>77</v>
      </c>
      <c r="L46" s="113" t="s">
        <v>77</v>
      </c>
      <c r="M46" s="113" t="s">
        <v>77</v>
      </c>
      <c r="N46" s="113" t="s">
        <v>77</v>
      </c>
      <c r="O46" s="113" t="s">
        <v>77</v>
      </c>
      <c r="P46" s="113" t="s">
        <v>78</v>
      </c>
      <c r="Q46" s="113" t="s">
        <v>77</v>
      </c>
      <c r="R46" s="113" t="s">
        <v>77</v>
      </c>
      <c r="S46" s="113" t="s">
        <v>77</v>
      </c>
      <c r="T46" s="113" t="s">
        <v>77</v>
      </c>
      <c r="U46" s="113" t="s">
        <v>77</v>
      </c>
      <c r="V46" s="113" t="s">
        <v>77</v>
      </c>
      <c r="W46" s="113" t="s">
        <v>77</v>
      </c>
      <c r="X46" s="113" t="s">
        <v>77</v>
      </c>
      <c r="Y46" s="113" t="s">
        <v>77</v>
      </c>
      <c r="Z46" s="113" t="s">
        <v>77</v>
      </c>
      <c r="AA46" s="113" t="s">
        <v>77</v>
      </c>
      <c r="AB46" s="113" t="s">
        <v>77</v>
      </c>
      <c r="AC46" s="113" t="s">
        <v>77</v>
      </c>
      <c r="AD46" s="45" t="s">
        <v>77</v>
      </c>
      <c r="AE46" s="45" t="s">
        <v>77</v>
      </c>
      <c r="AF46" s="45" t="s">
        <v>77</v>
      </c>
      <c r="AG46" s="45" t="s">
        <v>77</v>
      </c>
    </row>
    <row r="47" spans="1:33" ht="15" x14ac:dyDescent="0.25">
      <c r="A47" s="112" t="s">
        <v>97</v>
      </c>
      <c r="B47" s="112" t="s">
        <v>1064</v>
      </c>
      <c r="C47" s="112" t="s">
        <v>1608</v>
      </c>
      <c r="D47" s="112" t="s">
        <v>345</v>
      </c>
      <c r="E47" s="112" t="s">
        <v>1066</v>
      </c>
      <c r="F47" s="112" t="s">
        <v>76</v>
      </c>
      <c r="G47" s="112">
        <f>SUM(COUNTIFS(H47:AC47,{"Föreläggande";"Föreläggande vid vite";"Anmärkning";"Avstående från ingripande"},$H$9:$AC$9,"&lt;&gt;*KF*"))</f>
        <v>0</v>
      </c>
      <c r="H47" s="113" t="s">
        <v>77</v>
      </c>
      <c r="I47" s="113" t="s">
        <v>77</v>
      </c>
      <c r="J47" s="113" t="s">
        <v>77</v>
      </c>
      <c r="K47" s="113" t="s">
        <v>77</v>
      </c>
      <c r="L47" s="113" t="s">
        <v>77</v>
      </c>
      <c r="M47" s="113" t="s">
        <v>77</v>
      </c>
      <c r="N47" s="113" t="s">
        <v>77</v>
      </c>
      <c r="O47" s="113" t="s">
        <v>77</v>
      </c>
      <c r="P47" s="113" t="s">
        <v>77</v>
      </c>
      <c r="Q47" s="113" t="s">
        <v>77</v>
      </c>
      <c r="R47" s="113" t="s">
        <v>77</v>
      </c>
      <c r="S47" s="113" t="s">
        <v>77</v>
      </c>
      <c r="T47" s="113" t="s">
        <v>77</v>
      </c>
      <c r="U47" s="113" t="s">
        <v>77</v>
      </c>
      <c r="V47" s="113" t="s">
        <v>77</v>
      </c>
      <c r="W47" s="113" t="s">
        <v>77</v>
      </c>
      <c r="X47" s="113" t="s">
        <v>77</v>
      </c>
      <c r="Y47" s="113" t="s">
        <v>77</v>
      </c>
      <c r="Z47" s="113" t="s">
        <v>77</v>
      </c>
      <c r="AA47" s="113" t="s">
        <v>77</v>
      </c>
      <c r="AB47" s="113" t="s">
        <v>77</v>
      </c>
      <c r="AC47" s="113" t="s">
        <v>77</v>
      </c>
      <c r="AD47" s="115" t="s">
        <v>77</v>
      </c>
      <c r="AE47" s="115" t="s">
        <v>77</v>
      </c>
      <c r="AF47" s="115" t="s">
        <v>77</v>
      </c>
      <c r="AG47" s="115"/>
    </row>
    <row r="48" spans="1:33" ht="15" x14ac:dyDescent="0.25">
      <c r="A48" s="112" t="s">
        <v>352</v>
      </c>
      <c r="B48" s="112" t="s">
        <v>1067</v>
      </c>
      <c r="C48" s="112" t="s">
        <v>1609</v>
      </c>
      <c r="D48" s="112" t="s">
        <v>353</v>
      </c>
      <c r="E48" s="112" t="s">
        <v>1069</v>
      </c>
      <c r="F48" s="112" t="s">
        <v>76</v>
      </c>
      <c r="G48" s="112">
        <f>SUM(COUNTIFS(H48:AC48,{"Föreläggande";"Föreläggande vid vite";"Anmärkning";"Avstående från ingripande"},$H$9:$AC$9,"&lt;&gt;*KF*"))</f>
        <v>2</v>
      </c>
      <c r="H48" s="113" t="s">
        <v>78</v>
      </c>
      <c r="I48" s="113" t="s">
        <v>77</v>
      </c>
      <c r="J48" s="113" t="s">
        <v>77</v>
      </c>
      <c r="K48" s="113" t="s">
        <v>77</v>
      </c>
      <c r="L48" s="113" t="s">
        <v>77</v>
      </c>
      <c r="M48" s="113" t="s">
        <v>77</v>
      </c>
      <c r="N48" s="113" t="s">
        <v>77</v>
      </c>
      <c r="O48" s="113" t="s">
        <v>77</v>
      </c>
      <c r="P48" s="113" t="s">
        <v>78</v>
      </c>
      <c r="Q48" s="113" t="s">
        <v>77</v>
      </c>
      <c r="R48" s="113" t="s">
        <v>77</v>
      </c>
      <c r="S48" s="113" t="s">
        <v>77</v>
      </c>
      <c r="T48" s="113" t="s">
        <v>77</v>
      </c>
      <c r="U48" s="113" t="s">
        <v>78</v>
      </c>
      <c r="V48" s="113" t="s">
        <v>78</v>
      </c>
      <c r="W48" s="113" t="s">
        <v>78</v>
      </c>
      <c r="X48" s="113" t="s">
        <v>78</v>
      </c>
      <c r="Y48" s="113" t="s">
        <v>78</v>
      </c>
      <c r="Z48" s="113" t="s">
        <v>77</v>
      </c>
      <c r="AA48" s="113" t="s">
        <v>77</v>
      </c>
      <c r="AB48" s="113" t="s">
        <v>77</v>
      </c>
      <c r="AC48" s="113" t="s">
        <v>77</v>
      </c>
      <c r="AD48" s="45" t="s">
        <v>77</v>
      </c>
      <c r="AE48" s="45" t="s">
        <v>77</v>
      </c>
      <c r="AF48" s="45" t="s">
        <v>77</v>
      </c>
      <c r="AG48" s="45" t="s">
        <v>77</v>
      </c>
    </row>
    <row r="49" spans="1:33" ht="15" x14ac:dyDescent="0.25">
      <c r="A49" s="112" t="s">
        <v>264</v>
      </c>
      <c r="B49" s="112" t="s">
        <v>1008</v>
      </c>
      <c r="C49" s="112" t="s">
        <v>1610</v>
      </c>
      <c r="D49" s="112" t="s">
        <v>265</v>
      </c>
      <c r="E49" s="112" t="s">
        <v>1076</v>
      </c>
      <c r="F49" s="112" t="s">
        <v>76</v>
      </c>
      <c r="G49" s="112">
        <f>SUM(COUNTIFS(H49:AC49,{"Föreläggande";"Föreläggande vid vite";"Anmärkning";"Avstående från ingripande"},$H$9:$AC$9,"&lt;&gt;*KF*"))</f>
        <v>1</v>
      </c>
      <c r="H49" s="113" t="s">
        <v>78</v>
      </c>
      <c r="I49" s="113" t="s">
        <v>77</v>
      </c>
      <c r="J49" s="113" t="s">
        <v>77</v>
      </c>
      <c r="K49" s="113" t="s">
        <v>77</v>
      </c>
      <c r="L49" s="113" t="s">
        <v>77</v>
      </c>
      <c r="M49" s="113" t="s">
        <v>77</v>
      </c>
      <c r="N49" s="113" t="s">
        <v>77</v>
      </c>
      <c r="O49" s="113" t="s">
        <v>77</v>
      </c>
      <c r="P49" s="113" t="s">
        <v>78</v>
      </c>
      <c r="Q49" s="113" t="s">
        <v>77</v>
      </c>
      <c r="R49" s="113" t="s">
        <v>77</v>
      </c>
      <c r="S49" s="113" t="s">
        <v>77</v>
      </c>
      <c r="T49" s="113" t="s">
        <v>77</v>
      </c>
      <c r="U49" s="113" t="s">
        <v>77</v>
      </c>
      <c r="V49" s="113" t="s">
        <v>77</v>
      </c>
      <c r="W49" s="113" t="s">
        <v>77</v>
      </c>
      <c r="X49" s="113" t="s">
        <v>77</v>
      </c>
      <c r="Y49" s="113" t="s">
        <v>77</v>
      </c>
      <c r="Z49" s="113" t="s">
        <v>77</v>
      </c>
      <c r="AA49" s="113" t="s">
        <v>77</v>
      </c>
      <c r="AB49" s="113" t="s">
        <v>77</v>
      </c>
      <c r="AC49" s="113" t="s">
        <v>77</v>
      </c>
      <c r="AD49" s="115" t="s">
        <v>78</v>
      </c>
      <c r="AE49" s="115" t="s">
        <v>77</v>
      </c>
      <c r="AF49" s="115" t="s">
        <v>77</v>
      </c>
      <c r="AG49" s="115" t="s">
        <v>77</v>
      </c>
    </row>
    <row r="50" spans="1:33" ht="15" x14ac:dyDescent="0.25">
      <c r="A50" s="112" t="s">
        <v>97</v>
      </c>
      <c r="B50" s="112" t="s">
        <v>1077</v>
      </c>
      <c r="C50" s="112" t="s">
        <v>1611</v>
      </c>
      <c r="D50" s="112" t="s">
        <v>366</v>
      </c>
      <c r="E50" s="112" t="s">
        <v>1079</v>
      </c>
      <c r="F50" s="112" t="s">
        <v>76</v>
      </c>
      <c r="G50" s="112">
        <f>SUM(COUNTIFS(H50:AC50,{"Föreläggande";"Föreläggande vid vite";"Anmärkning";"Avstående från ingripande"},$H$9:$AC$9,"&lt;&gt;*KF*"))</f>
        <v>0</v>
      </c>
      <c r="H50" s="113" t="s">
        <v>77</v>
      </c>
      <c r="I50" s="113" t="s">
        <v>77</v>
      </c>
      <c r="J50" s="113" t="s">
        <v>77</v>
      </c>
      <c r="K50" s="113" t="s">
        <v>77</v>
      </c>
      <c r="L50" s="113" t="s">
        <v>77</v>
      </c>
      <c r="M50" s="113" t="s">
        <v>77</v>
      </c>
      <c r="N50" s="113" t="s">
        <v>77</v>
      </c>
      <c r="O50" s="113" t="s">
        <v>77</v>
      </c>
      <c r="P50" s="113" t="s">
        <v>77</v>
      </c>
      <c r="Q50" s="113" t="s">
        <v>77</v>
      </c>
      <c r="R50" s="113" t="s">
        <v>77</v>
      </c>
      <c r="S50" s="113" t="s">
        <v>77</v>
      </c>
      <c r="T50" s="113" t="s">
        <v>77</v>
      </c>
      <c r="U50" s="113" t="s">
        <v>77</v>
      </c>
      <c r="V50" s="113" t="s">
        <v>77</v>
      </c>
      <c r="W50" s="113" t="s">
        <v>77</v>
      </c>
      <c r="X50" s="113" t="s">
        <v>77</v>
      </c>
      <c r="Y50" s="113" t="s">
        <v>77</v>
      </c>
      <c r="Z50" s="113" t="s">
        <v>77</v>
      </c>
      <c r="AA50" s="113" t="s">
        <v>77</v>
      </c>
      <c r="AB50" s="113" t="s">
        <v>77</v>
      </c>
      <c r="AC50" s="113" t="s">
        <v>77</v>
      </c>
      <c r="AD50" s="45" t="s">
        <v>219</v>
      </c>
      <c r="AE50" s="45" t="s">
        <v>77</v>
      </c>
      <c r="AF50" s="45" t="s">
        <v>77</v>
      </c>
      <c r="AG50" s="45" t="s">
        <v>77</v>
      </c>
    </row>
    <row r="51" spans="1:33" ht="15" x14ac:dyDescent="0.25">
      <c r="A51" s="112" t="s">
        <v>268</v>
      </c>
      <c r="B51" s="112" t="s">
        <v>1084</v>
      </c>
      <c r="C51" s="112" t="s">
        <v>1612</v>
      </c>
      <c r="D51" s="112" t="s">
        <v>487</v>
      </c>
      <c r="E51" s="112" t="s">
        <v>1086</v>
      </c>
      <c r="F51" s="112" t="s">
        <v>76</v>
      </c>
      <c r="G51" s="112">
        <f>SUM(COUNTIFS(H51:AC51,{"Föreläggande";"Föreläggande vid vite";"Anmärkning";"Avstående från ingripande"},$H$9:$AC$9,"&lt;&gt;*KF*"))</f>
        <v>0</v>
      </c>
      <c r="H51" s="113" t="s">
        <v>77</v>
      </c>
      <c r="I51" s="113" t="s">
        <v>77</v>
      </c>
      <c r="J51" s="113" t="s">
        <v>77</v>
      </c>
      <c r="K51" s="113" t="s">
        <v>77</v>
      </c>
      <c r="L51" s="113" t="s">
        <v>77</v>
      </c>
      <c r="M51" s="113" t="s">
        <v>77</v>
      </c>
      <c r="N51" s="113" t="s">
        <v>77</v>
      </c>
      <c r="O51" s="113" t="s">
        <v>77</v>
      </c>
      <c r="P51" s="113" t="s">
        <v>77</v>
      </c>
      <c r="Q51" s="113" t="s">
        <v>77</v>
      </c>
      <c r="R51" s="113" t="s">
        <v>77</v>
      </c>
      <c r="S51" s="113" t="s">
        <v>77</v>
      </c>
      <c r="T51" s="113" t="s">
        <v>77</v>
      </c>
      <c r="U51" s="113" t="s">
        <v>77</v>
      </c>
      <c r="V51" s="113" t="s">
        <v>77</v>
      </c>
      <c r="W51" s="113" t="s">
        <v>77</v>
      </c>
      <c r="X51" s="113" t="s">
        <v>77</v>
      </c>
      <c r="Y51" s="113" t="s">
        <v>77</v>
      </c>
      <c r="Z51" s="113" t="s">
        <v>77</v>
      </c>
      <c r="AA51" s="113" t="s">
        <v>77</v>
      </c>
      <c r="AB51" s="113" t="s">
        <v>77</v>
      </c>
      <c r="AC51" s="113" t="s">
        <v>77</v>
      </c>
      <c r="AD51" s="115" t="s">
        <v>77</v>
      </c>
      <c r="AE51" s="115" t="s">
        <v>77</v>
      </c>
      <c r="AF51" s="115" t="s">
        <v>77</v>
      </c>
      <c r="AG51" s="115" t="s">
        <v>77</v>
      </c>
    </row>
    <row r="52" spans="1:33" ht="15" x14ac:dyDescent="0.25">
      <c r="A52" s="112" t="s">
        <v>97</v>
      </c>
      <c r="B52" s="112" t="s">
        <v>993</v>
      </c>
      <c r="C52" s="112" t="s">
        <v>1613</v>
      </c>
      <c r="D52" s="112" t="s">
        <v>249</v>
      </c>
      <c r="E52" s="112" t="s">
        <v>1088</v>
      </c>
      <c r="F52" s="112" t="s">
        <v>76</v>
      </c>
      <c r="G52" s="112">
        <f>SUM(COUNTIFS(H52:AC52,{"Föreläggande";"Föreläggande vid vite";"Anmärkning";"Avstående från ingripande"},$H$9:$AC$9,"&lt;&gt;*KF*"))</f>
        <v>1</v>
      </c>
      <c r="H52" s="113" t="s">
        <v>77</v>
      </c>
      <c r="I52" s="113" t="s">
        <v>77</v>
      </c>
      <c r="J52" s="113" t="s">
        <v>77</v>
      </c>
      <c r="K52" s="113" t="s">
        <v>77</v>
      </c>
      <c r="L52" s="113" t="s">
        <v>77</v>
      </c>
      <c r="M52" s="113" t="s">
        <v>77</v>
      </c>
      <c r="N52" s="113" t="s">
        <v>77</v>
      </c>
      <c r="O52" s="113" t="s">
        <v>77</v>
      </c>
      <c r="P52" s="113" t="s">
        <v>77</v>
      </c>
      <c r="Q52" s="113" t="s">
        <v>77</v>
      </c>
      <c r="R52" s="113" t="s">
        <v>77</v>
      </c>
      <c r="S52" s="113" t="s">
        <v>77</v>
      </c>
      <c r="T52" s="113" t="s">
        <v>77</v>
      </c>
      <c r="U52" s="113" t="s">
        <v>79</v>
      </c>
      <c r="V52" s="113" t="s">
        <v>77</v>
      </c>
      <c r="W52" s="113" t="s">
        <v>79</v>
      </c>
      <c r="X52" s="113" t="s">
        <v>79</v>
      </c>
      <c r="Y52" s="113" t="s">
        <v>79</v>
      </c>
      <c r="Z52" s="113" t="s">
        <v>77</v>
      </c>
      <c r="AA52" s="113" t="s">
        <v>77</v>
      </c>
      <c r="AB52" s="113" t="s">
        <v>77</v>
      </c>
      <c r="AC52" s="113" t="s">
        <v>77</v>
      </c>
      <c r="AD52" s="45" t="s">
        <v>77</v>
      </c>
      <c r="AE52" s="45" t="s">
        <v>77</v>
      </c>
      <c r="AF52" s="45" t="s">
        <v>77</v>
      </c>
      <c r="AG52" s="45"/>
    </row>
    <row r="53" spans="1:33" ht="15" x14ac:dyDescent="0.25">
      <c r="A53" s="112" t="s">
        <v>274</v>
      </c>
      <c r="B53" s="112" t="s">
        <v>1089</v>
      </c>
      <c r="C53" s="112" t="s">
        <v>1614</v>
      </c>
      <c r="D53" s="112" t="s">
        <v>482</v>
      </c>
      <c r="E53" s="112" t="s">
        <v>1091</v>
      </c>
      <c r="F53" s="112" t="s">
        <v>76</v>
      </c>
      <c r="G53" s="112">
        <f>SUM(COUNTIFS(H53:AC53,{"Föreläggande";"Föreläggande vid vite";"Anmärkning";"Avstående från ingripande"},$H$9:$AC$9,"&lt;&gt;*KF*"))</f>
        <v>0</v>
      </c>
      <c r="H53" s="113" t="s">
        <v>77</v>
      </c>
      <c r="I53" s="113" t="s">
        <v>77</v>
      </c>
      <c r="J53" s="113" t="s">
        <v>77</v>
      </c>
      <c r="K53" s="113" t="s">
        <v>77</v>
      </c>
      <c r="L53" s="113" t="s">
        <v>77</v>
      </c>
      <c r="M53" s="113" t="s">
        <v>77</v>
      </c>
      <c r="N53" s="113" t="s">
        <v>77</v>
      </c>
      <c r="O53" s="113" t="s">
        <v>77</v>
      </c>
      <c r="P53" s="113" t="s">
        <v>77</v>
      </c>
      <c r="Q53" s="113" t="s">
        <v>77</v>
      </c>
      <c r="R53" s="113" t="s">
        <v>77</v>
      </c>
      <c r="S53" s="113" t="s">
        <v>77</v>
      </c>
      <c r="T53" s="113" t="s">
        <v>77</v>
      </c>
      <c r="U53" s="113" t="s">
        <v>77</v>
      </c>
      <c r="V53" s="113" t="s">
        <v>77</v>
      </c>
      <c r="W53" s="113" t="s">
        <v>77</v>
      </c>
      <c r="X53" s="113" t="s">
        <v>77</v>
      </c>
      <c r="Y53" s="113" t="s">
        <v>77</v>
      </c>
      <c r="Z53" s="113" t="s">
        <v>77</v>
      </c>
      <c r="AA53" s="113" t="s">
        <v>77</v>
      </c>
      <c r="AB53" s="113" t="s">
        <v>77</v>
      </c>
      <c r="AC53" s="113" t="s">
        <v>77</v>
      </c>
      <c r="AD53" s="115" t="s">
        <v>77</v>
      </c>
      <c r="AE53" s="115" t="s">
        <v>77</v>
      </c>
      <c r="AF53" s="115" t="s">
        <v>77</v>
      </c>
      <c r="AG53" s="115"/>
    </row>
    <row r="54" spans="1:33" ht="15" x14ac:dyDescent="0.25">
      <c r="A54" s="112" t="s">
        <v>197</v>
      </c>
      <c r="B54" s="112" t="s">
        <v>1092</v>
      </c>
      <c r="C54" s="112" t="s">
        <v>1615</v>
      </c>
      <c r="D54" s="112" t="s">
        <v>381</v>
      </c>
      <c r="E54" s="112" t="s">
        <v>1094</v>
      </c>
      <c r="F54" s="112" t="s">
        <v>76</v>
      </c>
      <c r="G54" s="112">
        <f>SUM(COUNTIFS(H54:AC54,{"Föreläggande";"Föreläggande vid vite";"Anmärkning";"Avstående från ingripande"},$H$9:$AC$9,"&lt;&gt;*KF*"))</f>
        <v>1</v>
      </c>
      <c r="H54" s="113" t="s">
        <v>77</v>
      </c>
      <c r="I54" s="113" t="s">
        <v>77</v>
      </c>
      <c r="J54" s="113" t="s">
        <v>77</v>
      </c>
      <c r="K54" s="113" t="s">
        <v>77</v>
      </c>
      <c r="L54" s="113" t="s">
        <v>77</v>
      </c>
      <c r="M54" s="113" t="s">
        <v>77</v>
      </c>
      <c r="N54" s="113" t="s">
        <v>77</v>
      </c>
      <c r="O54" s="113" t="s">
        <v>77</v>
      </c>
      <c r="P54" s="113" t="s">
        <v>77</v>
      </c>
      <c r="Q54" s="113" t="s">
        <v>77</v>
      </c>
      <c r="R54" s="113" t="s">
        <v>77</v>
      </c>
      <c r="S54" s="113" t="s">
        <v>77</v>
      </c>
      <c r="T54" s="113" t="s">
        <v>77</v>
      </c>
      <c r="U54" s="113" t="s">
        <v>78</v>
      </c>
      <c r="V54" s="113" t="s">
        <v>77</v>
      </c>
      <c r="W54" s="113" t="s">
        <v>78</v>
      </c>
      <c r="X54" s="113" t="s">
        <v>78</v>
      </c>
      <c r="Y54" s="113" t="s">
        <v>78</v>
      </c>
      <c r="Z54" s="113" t="s">
        <v>77</v>
      </c>
      <c r="AA54" s="113" t="s">
        <v>77</v>
      </c>
      <c r="AB54" s="113" t="s">
        <v>77</v>
      </c>
      <c r="AC54" s="113" t="s">
        <v>77</v>
      </c>
      <c r="AD54" s="45" t="s">
        <v>77</v>
      </c>
      <c r="AE54" s="45" t="s">
        <v>77</v>
      </c>
      <c r="AF54" s="45" t="s">
        <v>77</v>
      </c>
      <c r="AG54" s="45"/>
    </row>
    <row r="55" spans="1:33" ht="15" x14ac:dyDescent="0.25">
      <c r="A55" s="112" t="s">
        <v>268</v>
      </c>
      <c r="B55" s="112" t="s">
        <v>1098</v>
      </c>
      <c r="C55" s="112" t="s">
        <v>1616</v>
      </c>
      <c r="D55" s="112" t="s">
        <v>626</v>
      </c>
      <c r="E55" s="112" t="s">
        <v>1100</v>
      </c>
      <c r="F55" s="112" t="s">
        <v>76</v>
      </c>
      <c r="G55" s="112">
        <f>SUM(COUNTIFS(H55:AC55,{"Föreläggande";"Föreläggande vid vite";"Anmärkning";"Avstående från ingripande"},$H$9:$AC$9,"&lt;&gt;*KF*"))</f>
        <v>1</v>
      </c>
      <c r="H55" s="113" t="s">
        <v>77</v>
      </c>
      <c r="I55" s="113" t="s">
        <v>77</v>
      </c>
      <c r="J55" s="113" t="s">
        <v>77</v>
      </c>
      <c r="K55" s="113" t="s">
        <v>77</v>
      </c>
      <c r="L55" s="113" t="s">
        <v>77</v>
      </c>
      <c r="M55" s="113" t="s">
        <v>77</v>
      </c>
      <c r="N55" s="113" t="s">
        <v>77</v>
      </c>
      <c r="O55" s="113" t="s">
        <v>77</v>
      </c>
      <c r="P55" s="113" t="s">
        <v>77</v>
      </c>
      <c r="Q55" s="113" t="s">
        <v>77</v>
      </c>
      <c r="R55" s="113" t="s">
        <v>77</v>
      </c>
      <c r="S55" s="113" t="s">
        <v>77</v>
      </c>
      <c r="T55" s="113" t="s">
        <v>77</v>
      </c>
      <c r="U55" s="113" t="s">
        <v>78</v>
      </c>
      <c r="V55" s="113" t="s">
        <v>77</v>
      </c>
      <c r="W55" s="113" t="s">
        <v>77</v>
      </c>
      <c r="X55" s="113" t="s">
        <v>77</v>
      </c>
      <c r="Y55" s="113" t="s">
        <v>77</v>
      </c>
      <c r="Z55" s="113" t="s">
        <v>78</v>
      </c>
      <c r="AA55" s="113" t="s">
        <v>77</v>
      </c>
      <c r="AB55" s="113" t="s">
        <v>77</v>
      </c>
      <c r="AC55" s="113" t="s">
        <v>77</v>
      </c>
      <c r="AD55" s="115" t="s">
        <v>77</v>
      </c>
      <c r="AE55" s="115" t="s">
        <v>77</v>
      </c>
      <c r="AF55" s="115" t="s">
        <v>77</v>
      </c>
      <c r="AG55" s="115"/>
    </row>
    <row r="56" spans="1:33" ht="15" x14ac:dyDescent="0.25">
      <c r="A56" s="112" t="s">
        <v>389</v>
      </c>
      <c r="B56" s="112" t="s">
        <v>1101</v>
      </c>
      <c r="C56" s="112" t="s">
        <v>1617</v>
      </c>
      <c r="D56" s="112" t="s">
        <v>390</v>
      </c>
      <c r="E56" s="112" t="s">
        <v>1103</v>
      </c>
      <c r="F56" s="112" t="s">
        <v>76</v>
      </c>
      <c r="G56" s="112">
        <f>SUM(COUNTIFS(H56:AC56,{"Föreläggande";"Föreläggande vid vite";"Anmärkning";"Avstående från ingripande"},$H$9:$AC$9,"&lt;&gt;*KF*"))</f>
        <v>2</v>
      </c>
      <c r="H56" s="113" t="s">
        <v>78</v>
      </c>
      <c r="I56" s="113" t="s">
        <v>77</v>
      </c>
      <c r="J56" s="113" t="s">
        <v>77</v>
      </c>
      <c r="K56" s="113" t="s">
        <v>77</v>
      </c>
      <c r="L56" s="113" t="s">
        <v>77</v>
      </c>
      <c r="M56" s="113" t="s">
        <v>77</v>
      </c>
      <c r="N56" s="113" t="s">
        <v>77</v>
      </c>
      <c r="O56" s="113" t="s">
        <v>77</v>
      </c>
      <c r="P56" s="113" t="s">
        <v>78</v>
      </c>
      <c r="Q56" s="113" t="s">
        <v>77</v>
      </c>
      <c r="R56" s="113" t="s">
        <v>77</v>
      </c>
      <c r="S56" s="113" t="s">
        <v>77</v>
      </c>
      <c r="T56" s="113" t="s">
        <v>77</v>
      </c>
      <c r="U56" s="113" t="s">
        <v>78</v>
      </c>
      <c r="V56" s="113" t="s">
        <v>78</v>
      </c>
      <c r="W56" s="113" t="s">
        <v>78</v>
      </c>
      <c r="X56" s="113" t="s">
        <v>78</v>
      </c>
      <c r="Y56" s="113" t="s">
        <v>78</v>
      </c>
      <c r="Z56" s="113" t="s">
        <v>77</v>
      </c>
      <c r="AA56" s="113" t="s">
        <v>77</v>
      </c>
      <c r="AB56" s="113" t="s">
        <v>77</v>
      </c>
      <c r="AC56" s="113" t="s">
        <v>77</v>
      </c>
      <c r="AD56" s="45" t="s">
        <v>219</v>
      </c>
      <c r="AE56" s="45" t="s">
        <v>77</v>
      </c>
      <c r="AF56" s="45" t="s">
        <v>77</v>
      </c>
      <c r="AG56" s="45"/>
    </row>
    <row r="57" spans="1:33" ht="15" x14ac:dyDescent="0.25">
      <c r="A57" s="112" t="s">
        <v>97</v>
      </c>
      <c r="B57" s="112" t="s">
        <v>1022</v>
      </c>
      <c r="C57" s="112" t="s">
        <v>1618</v>
      </c>
      <c r="D57" s="112" t="s">
        <v>278</v>
      </c>
      <c r="E57" s="112" t="s">
        <v>1105</v>
      </c>
      <c r="F57" s="112" t="s">
        <v>76</v>
      </c>
      <c r="G57" s="112">
        <f>SUM(COUNTIFS(H57:AC57,{"Föreläggande";"Föreläggande vid vite";"Anmärkning";"Avstående från ingripande"},$H$9:$AC$9,"&lt;&gt;*KF*"))</f>
        <v>1</v>
      </c>
      <c r="H57" s="113" t="s">
        <v>78</v>
      </c>
      <c r="I57" s="113" t="s">
        <v>77</v>
      </c>
      <c r="J57" s="113" t="s">
        <v>77</v>
      </c>
      <c r="K57" s="113" t="s">
        <v>77</v>
      </c>
      <c r="L57" s="113" t="s">
        <v>78</v>
      </c>
      <c r="M57" s="113" t="s">
        <v>77</v>
      </c>
      <c r="N57" s="113" t="s">
        <v>77</v>
      </c>
      <c r="O57" s="113" t="s">
        <v>77</v>
      </c>
      <c r="P57" s="113" t="s">
        <v>77</v>
      </c>
      <c r="Q57" s="113" t="s">
        <v>77</v>
      </c>
      <c r="R57" s="113" t="s">
        <v>77</v>
      </c>
      <c r="S57" s="113" t="s">
        <v>77</v>
      </c>
      <c r="T57" s="113" t="s">
        <v>77</v>
      </c>
      <c r="U57" s="113" t="s">
        <v>77</v>
      </c>
      <c r="V57" s="113" t="s">
        <v>77</v>
      </c>
      <c r="W57" s="113" t="s">
        <v>77</v>
      </c>
      <c r="X57" s="113" t="s">
        <v>77</v>
      </c>
      <c r="Y57" s="113" t="s">
        <v>77</v>
      </c>
      <c r="Z57" s="113" t="s">
        <v>77</v>
      </c>
      <c r="AA57" s="113" t="s">
        <v>77</v>
      </c>
      <c r="AB57" s="113" t="s">
        <v>77</v>
      </c>
      <c r="AC57" s="113" t="s">
        <v>77</v>
      </c>
      <c r="AD57" s="115" t="s">
        <v>78</v>
      </c>
      <c r="AE57" s="115" t="s">
        <v>77</v>
      </c>
      <c r="AF57" s="115" t="s">
        <v>77</v>
      </c>
      <c r="AG57" s="115"/>
    </row>
    <row r="58" spans="1:33" ht="15" x14ac:dyDescent="0.25">
      <c r="A58" s="112" t="s">
        <v>264</v>
      </c>
      <c r="B58" s="112" t="s">
        <v>1095</v>
      </c>
      <c r="C58" s="112" t="s">
        <v>1619</v>
      </c>
      <c r="D58" s="112" t="s">
        <v>386</v>
      </c>
      <c r="E58" s="112" t="s">
        <v>1190</v>
      </c>
      <c r="F58" s="112" t="s">
        <v>76</v>
      </c>
      <c r="G58" s="112">
        <f>SUM(COUNTIFS(H58:AC58,{"Föreläggande";"Föreläggande vid vite";"Anmärkning";"Avstående från ingripande"},$H$9:$AC$9,"&lt;&gt;*KF*"))</f>
        <v>1</v>
      </c>
      <c r="H58" s="113" t="s">
        <v>77</v>
      </c>
      <c r="I58" s="113" t="s">
        <v>77</v>
      </c>
      <c r="J58" s="113" t="s">
        <v>77</v>
      </c>
      <c r="K58" s="113" t="s">
        <v>77</v>
      </c>
      <c r="L58" s="113" t="s">
        <v>77</v>
      </c>
      <c r="M58" s="113" t="s">
        <v>77</v>
      </c>
      <c r="N58" s="113" t="s">
        <v>77</v>
      </c>
      <c r="O58" s="113" t="s">
        <v>77</v>
      </c>
      <c r="P58" s="113" t="s">
        <v>77</v>
      </c>
      <c r="Q58" s="113" t="s">
        <v>77</v>
      </c>
      <c r="R58" s="113" t="s">
        <v>77</v>
      </c>
      <c r="S58" s="113" t="s">
        <v>77</v>
      </c>
      <c r="T58" s="113" t="s">
        <v>77</v>
      </c>
      <c r="U58" s="113" t="s">
        <v>78</v>
      </c>
      <c r="V58" s="113" t="s">
        <v>77</v>
      </c>
      <c r="W58" s="113" t="s">
        <v>77</v>
      </c>
      <c r="X58" s="113" t="s">
        <v>78</v>
      </c>
      <c r="Y58" s="113" t="s">
        <v>78</v>
      </c>
      <c r="Z58" s="113" t="s">
        <v>77</v>
      </c>
      <c r="AA58" s="113" t="s">
        <v>77</v>
      </c>
      <c r="AB58" s="113" t="s">
        <v>77</v>
      </c>
      <c r="AC58" s="113" t="s">
        <v>77</v>
      </c>
      <c r="AD58" s="45" t="s">
        <v>77</v>
      </c>
      <c r="AE58" s="45" t="s">
        <v>77</v>
      </c>
      <c r="AF58" s="45" t="s">
        <v>77</v>
      </c>
      <c r="AG58" s="45"/>
    </row>
    <row r="59" spans="1:33" ht="15" x14ac:dyDescent="0.25">
      <c r="A59" s="112" t="s">
        <v>352</v>
      </c>
      <c r="B59" s="112" t="s">
        <v>1191</v>
      </c>
      <c r="C59" s="112" t="s">
        <v>1620</v>
      </c>
      <c r="D59" s="112" t="s">
        <v>408</v>
      </c>
      <c r="E59" s="112" t="s">
        <v>1193</v>
      </c>
      <c r="F59" s="112" t="s">
        <v>76</v>
      </c>
      <c r="G59" s="112">
        <f>SUM(COUNTIFS(H59:AC59,{"Föreläggande";"Föreläggande vid vite";"Anmärkning";"Avstående från ingripande"},$H$9:$AC$9,"&lt;&gt;*KF*"))</f>
        <v>1</v>
      </c>
      <c r="H59" s="113" t="s">
        <v>77</v>
      </c>
      <c r="I59" s="113" t="s">
        <v>77</v>
      </c>
      <c r="J59" s="113" t="s">
        <v>77</v>
      </c>
      <c r="K59" s="113" t="s">
        <v>77</v>
      </c>
      <c r="L59" s="113" t="s">
        <v>77</v>
      </c>
      <c r="M59" s="113" t="s">
        <v>77</v>
      </c>
      <c r="N59" s="113" t="s">
        <v>77</v>
      </c>
      <c r="O59" s="113" t="s">
        <v>77</v>
      </c>
      <c r="P59" s="113" t="s">
        <v>77</v>
      </c>
      <c r="Q59" s="113" t="s">
        <v>77</v>
      </c>
      <c r="R59" s="113" t="s">
        <v>77</v>
      </c>
      <c r="S59" s="113" t="s">
        <v>77</v>
      </c>
      <c r="T59" s="113" t="s">
        <v>77</v>
      </c>
      <c r="U59" s="113" t="s">
        <v>78</v>
      </c>
      <c r="V59" s="113" t="s">
        <v>78</v>
      </c>
      <c r="W59" s="113" t="s">
        <v>78</v>
      </c>
      <c r="X59" s="113" t="s">
        <v>78</v>
      </c>
      <c r="Y59" s="113" t="s">
        <v>78</v>
      </c>
      <c r="Z59" s="113" t="s">
        <v>77</v>
      </c>
      <c r="AA59" s="113" t="s">
        <v>77</v>
      </c>
      <c r="AB59" s="113" t="s">
        <v>77</v>
      </c>
      <c r="AC59" s="113" t="s">
        <v>77</v>
      </c>
      <c r="AD59" s="115" t="s">
        <v>77</v>
      </c>
      <c r="AE59" s="115" t="s">
        <v>77</v>
      </c>
      <c r="AF59" s="115" t="s">
        <v>77</v>
      </c>
      <c r="AG59" s="115"/>
    </row>
    <row r="60" spans="1:33" ht="15" x14ac:dyDescent="0.25">
      <c r="A60" s="112" t="s">
        <v>84</v>
      </c>
      <c r="B60" s="112" t="s">
        <v>1070</v>
      </c>
      <c r="C60" s="112" t="s">
        <v>1621</v>
      </c>
      <c r="D60" s="112" t="s">
        <v>206</v>
      </c>
      <c r="E60" s="112" t="s">
        <v>1198</v>
      </c>
      <c r="F60" s="112" t="s">
        <v>76</v>
      </c>
      <c r="G60" s="112">
        <f>SUM(COUNTIFS(H60:AC60,{"Föreläggande";"Föreläggande vid vite";"Anmärkning";"Avstående från ingripande"},$H$9:$AC$9,"&lt;&gt;*KF*"))</f>
        <v>0</v>
      </c>
      <c r="H60" s="113" t="s">
        <v>77</v>
      </c>
      <c r="I60" s="113" t="s">
        <v>77</v>
      </c>
      <c r="J60" s="113" t="s">
        <v>77</v>
      </c>
      <c r="K60" s="113" t="s">
        <v>77</v>
      </c>
      <c r="L60" s="113" t="s">
        <v>77</v>
      </c>
      <c r="M60" s="113" t="s">
        <v>77</v>
      </c>
      <c r="N60" s="113" t="s">
        <v>77</v>
      </c>
      <c r="O60" s="113" t="s">
        <v>77</v>
      </c>
      <c r="P60" s="113" t="s">
        <v>77</v>
      </c>
      <c r="Q60" s="113" t="s">
        <v>77</v>
      </c>
      <c r="R60" s="113" t="s">
        <v>77</v>
      </c>
      <c r="S60" s="113" t="s">
        <v>77</v>
      </c>
      <c r="T60" s="113" t="s">
        <v>77</v>
      </c>
      <c r="U60" s="113" t="s">
        <v>77</v>
      </c>
      <c r="V60" s="113" t="s">
        <v>77</v>
      </c>
      <c r="W60" s="113" t="s">
        <v>77</v>
      </c>
      <c r="X60" s="113" t="s">
        <v>77</v>
      </c>
      <c r="Y60" s="113" t="s">
        <v>77</v>
      </c>
      <c r="Z60" s="113" t="s">
        <v>77</v>
      </c>
      <c r="AA60" s="113" t="s">
        <v>77</v>
      </c>
      <c r="AB60" s="113" t="s">
        <v>77</v>
      </c>
      <c r="AC60" s="113" t="s">
        <v>77</v>
      </c>
      <c r="AD60" s="45" t="s">
        <v>77</v>
      </c>
      <c r="AE60" s="45" t="s">
        <v>77</v>
      </c>
      <c r="AF60" s="45" t="s">
        <v>78</v>
      </c>
      <c r="AG60" s="45"/>
    </row>
    <row r="61" spans="1:33" ht="15" x14ac:dyDescent="0.25">
      <c r="A61" s="112" t="s">
        <v>80</v>
      </c>
      <c r="B61" s="112" t="s">
        <v>1206</v>
      </c>
      <c r="C61" s="112" t="s">
        <v>1622</v>
      </c>
      <c r="D61" s="112" t="s">
        <v>681</v>
      </c>
      <c r="E61" s="112" t="s">
        <v>1208</v>
      </c>
      <c r="F61" s="112" t="s">
        <v>76</v>
      </c>
      <c r="G61" s="112">
        <f>SUM(COUNTIFS(H61:AC61,{"Föreläggande";"Föreläggande vid vite";"Anmärkning";"Avstående från ingripande"},$H$9:$AC$9,"&lt;&gt;*KF*"))</f>
        <v>1</v>
      </c>
      <c r="H61" s="113" t="s">
        <v>78</v>
      </c>
      <c r="I61" s="113" t="s">
        <v>77</v>
      </c>
      <c r="J61" s="113" t="s">
        <v>77</v>
      </c>
      <c r="K61" s="113" t="s">
        <v>77</v>
      </c>
      <c r="L61" s="113" t="s">
        <v>77</v>
      </c>
      <c r="M61" s="113" t="s">
        <v>77</v>
      </c>
      <c r="N61" s="113" t="s">
        <v>77</v>
      </c>
      <c r="O61" s="113" t="s">
        <v>77</v>
      </c>
      <c r="P61" s="113" t="s">
        <v>78</v>
      </c>
      <c r="Q61" s="113" t="s">
        <v>77</v>
      </c>
      <c r="R61" s="113" t="s">
        <v>77</v>
      </c>
      <c r="S61" s="113" t="s">
        <v>77</v>
      </c>
      <c r="T61" s="113" t="s">
        <v>77</v>
      </c>
      <c r="U61" s="113" t="s">
        <v>77</v>
      </c>
      <c r="V61" s="113" t="s">
        <v>77</v>
      </c>
      <c r="W61" s="113" t="s">
        <v>77</v>
      </c>
      <c r="X61" s="113" t="s">
        <v>77</v>
      </c>
      <c r="Y61" s="113" t="s">
        <v>77</v>
      </c>
      <c r="Z61" s="113" t="s">
        <v>77</v>
      </c>
      <c r="AA61" s="113" t="s">
        <v>77</v>
      </c>
      <c r="AB61" s="113" t="s">
        <v>77</v>
      </c>
      <c r="AC61" s="113" t="s">
        <v>77</v>
      </c>
      <c r="AD61" s="115" t="s">
        <v>78</v>
      </c>
      <c r="AE61" s="115" t="s">
        <v>77</v>
      </c>
      <c r="AF61" s="115" t="s">
        <v>77</v>
      </c>
      <c r="AG61" s="115"/>
    </row>
    <row r="62" spans="1:33" ht="15" x14ac:dyDescent="0.25">
      <c r="A62" s="112"/>
      <c r="B62" s="112"/>
      <c r="C62" s="112"/>
      <c r="D62" s="112"/>
      <c r="E62" s="112"/>
      <c r="F62" s="112"/>
      <c r="G62" s="112"/>
      <c r="H62" s="113"/>
      <c r="I62" s="113"/>
      <c r="J62" s="113"/>
      <c r="K62" s="113"/>
      <c r="L62" s="113"/>
      <c r="M62" s="113"/>
      <c r="N62" s="113"/>
      <c r="O62" s="113"/>
      <c r="P62" s="113"/>
      <c r="Q62" s="113"/>
      <c r="R62" s="113"/>
      <c r="S62" s="113"/>
      <c r="T62" s="113"/>
      <c r="U62" s="113"/>
      <c r="V62" s="113"/>
      <c r="W62" s="113"/>
      <c r="X62" s="113"/>
      <c r="Y62" s="113"/>
      <c r="Z62" s="113"/>
      <c r="AA62" s="113"/>
      <c r="AB62" s="113"/>
      <c r="AC62" s="113"/>
      <c r="AD62" s="45" t="s">
        <v>77</v>
      </c>
      <c r="AE62" s="45" t="s">
        <v>77</v>
      </c>
      <c r="AF62" s="45" t="s">
        <v>77</v>
      </c>
      <c r="AG62" s="45"/>
    </row>
    <row r="63" spans="1:33" ht="15" x14ac:dyDescent="0.25">
      <c r="A63" s="112"/>
      <c r="B63" s="112"/>
      <c r="C63" s="112"/>
      <c r="D63" s="112"/>
      <c r="E63" s="112"/>
      <c r="F63" s="112"/>
      <c r="G63" s="112"/>
      <c r="H63" s="113"/>
      <c r="I63" s="113"/>
      <c r="J63" s="113"/>
      <c r="K63" s="113"/>
      <c r="L63" s="113"/>
      <c r="M63" s="113"/>
      <c r="N63" s="113"/>
      <c r="O63" s="113"/>
      <c r="P63" s="113"/>
      <c r="Q63" s="113"/>
      <c r="R63" s="113"/>
      <c r="S63" s="113"/>
      <c r="T63" s="113"/>
      <c r="U63" s="113"/>
      <c r="V63" s="113"/>
      <c r="W63" s="113"/>
      <c r="X63" s="113"/>
      <c r="Y63" s="113"/>
      <c r="Z63" s="113"/>
      <c r="AA63" s="113"/>
      <c r="AB63" s="113"/>
      <c r="AC63" s="113"/>
      <c r="AD63" s="115" t="s">
        <v>77</v>
      </c>
      <c r="AE63" s="115" t="s">
        <v>77</v>
      </c>
      <c r="AF63" s="115" t="s">
        <v>77</v>
      </c>
      <c r="AG63" s="115"/>
    </row>
    <row r="64" spans="1:33" ht="15" x14ac:dyDescent="0.25">
      <c r="A64" s="112"/>
      <c r="B64" s="112"/>
      <c r="C64" s="112"/>
      <c r="D64" s="112"/>
      <c r="E64" s="112"/>
      <c r="F64" s="112"/>
      <c r="G64" s="112"/>
      <c r="H64" s="113"/>
      <c r="I64" s="113"/>
      <c r="J64" s="113"/>
      <c r="K64" s="113"/>
      <c r="L64" s="113"/>
      <c r="M64" s="113"/>
      <c r="N64" s="113"/>
      <c r="O64" s="113"/>
      <c r="P64" s="113"/>
      <c r="Q64" s="113"/>
      <c r="R64" s="113"/>
      <c r="S64" s="113"/>
      <c r="T64" s="113"/>
      <c r="U64" s="113"/>
      <c r="V64" s="113"/>
      <c r="W64" s="113"/>
      <c r="X64" s="113"/>
      <c r="Y64" s="113"/>
      <c r="Z64" s="113"/>
      <c r="AA64" s="113"/>
      <c r="AB64" s="113"/>
      <c r="AC64" s="113"/>
      <c r="AD64" s="45" t="s">
        <v>77</v>
      </c>
      <c r="AE64" s="45" t="s">
        <v>77</v>
      </c>
      <c r="AF64" s="45" t="s">
        <v>77</v>
      </c>
      <c r="AG64" s="45"/>
    </row>
    <row r="65" spans="1:33" ht="15" x14ac:dyDescent="0.25">
      <c r="A65" s="112"/>
      <c r="B65" s="112"/>
      <c r="C65" s="112"/>
      <c r="D65" s="112"/>
      <c r="E65" s="112"/>
      <c r="F65" s="112"/>
      <c r="G65" s="112"/>
      <c r="H65" s="113"/>
      <c r="I65" s="113"/>
      <c r="J65" s="113"/>
      <c r="K65" s="113"/>
      <c r="L65" s="113"/>
      <c r="M65" s="113"/>
      <c r="N65" s="113"/>
      <c r="O65" s="113"/>
      <c r="P65" s="113"/>
      <c r="Q65" s="113"/>
      <c r="R65" s="113"/>
      <c r="S65" s="113"/>
      <c r="T65" s="113"/>
      <c r="U65" s="113"/>
      <c r="V65" s="113"/>
      <c r="W65" s="113"/>
      <c r="X65" s="113"/>
      <c r="Y65" s="113"/>
      <c r="Z65" s="113"/>
      <c r="AA65" s="113"/>
      <c r="AB65" s="113"/>
      <c r="AC65" s="113"/>
      <c r="AD65" s="115" t="s">
        <v>77</v>
      </c>
      <c r="AE65" s="115" t="s">
        <v>77</v>
      </c>
      <c r="AF65" s="115" t="s">
        <v>77</v>
      </c>
      <c r="AG65" s="115"/>
    </row>
    <row r="66" spans="1:33" ht="15" x14ac:dyDescent="0.25">
      <c r="A66" s="112"/>
      <c r="B66" s="112"/>
      <c r="C66" s="112"/>
      <c r="D66" s="112"/>
      <c r="E66" s="112"/>
      <c r="F66" s="112"/>
      <c r="G66" s="112"/>
      <c r="H66" s="113"/>
      <c r="I66" s="113"/>
      <c r="J66" s="113"/>
      <c r="K66" s="113"/>
      <c r="L66" s="113"/>
      <c r="M66" s="113"/>
      <c r="N66" s="113"/>
      <c r="O66" s="113"/>
      <c r="P66" s="113"/>
      <c r="Q66" s="113"/>
      <c r="R66" s="113"/>
      <c r="S66" s="113"/>
      <c r="T66" s="113"/>
      <c r="U66" s="113"/>
      <c r="V66" s="113"/>
      <c r="W66" s="113"/>
      <c r="X66" s="113"/>
      <c r="Y66" s="113"/>
      <c r="Z66" s="113"/>
      <c r="AA66" s="113"/>
      <c r="AB66" s="113"/>
      <c r="AC66" s="113"/>
      <c r="AD66" s="45" t="s">
        <v>77</v>
      </c>
      <c r="AE66" s="45" t="s">
        <v>77</v>
      </c>
      <c r="AF66" s="45" t="s">
        <v>77</v>
      </c>
      <c r="AG66" s="45"/>
    </row>
    <row r="67" spans="1:33" ht="15" x14ac:dyDescent="0.25">
      <c r="A67" s="112"/>
      <c r="B67" s="112"/>
      <c r="C67" s="112"/>
      <c r="D67" s="112"/>
      <c r="E67" s="112"/>
      <c r="F67" s="112"/>
      <c r="G67" s="112"/>
      <c r="H67" s="113"/>
      <c r="I67" s="113"/>
      <c r="J67" s="113"/>
      <c r="K67" s="113"/>
      <c r="L67" s="113"/>
      <c r="M67" s="113"/>
      <c r="N67" s="113"/>
      <c r="O67" s="113"/>
      <c r="P67" s="113"/>
      <c r="Q67" s="113"/>
      <c r="R67" s="113"/>
      <c r="S67" s="113"/>
      <c r="T67" s="113"/>
      <c r="U67" s="113"/>
      <c r="V67" s="113"/>
      <c r="W67" s="113"/>
      <c r="X67" s="113"/>
      <c r="Y67" s="113"/>
      <c r="Z67" s="113"/>
      <c r="AA67" s="113"/>
      <c r="AB67" s="113"/>
      <c r="AC67" s="113"/>
      <c r="AD67" s="115" t="s">
        <v>77</v>
      </c>
      <c r="AE67" s="115" t="s">
        <v>77</v>
      </c>
      <c r="AF67" s="115" t="s">
        <v>77</v>
      </c>
      <c r="AG67" s="115"/>
    </row>
    <row r="68" spans="1:33" ht="15" x14ac:dyDescent="0.25">
      <c r="A68" s="112"/>
      <c r="B68" s="112"/>
      <c r="C68" s="112"/>
      <c r="D68" s="112"/>
      <c r="E68" s="112"/>
      <c r="F68" s="112"/>
      <c r="G68" s="112"/>
      <c r="H68" s="113"/>
      <c r="I68" s="113"/>
      <c r="J68" s="113"/>
      <c r="K68" s="113"/>
      <c r="L68" s="113"/>
      <c r="M68" s="113"/>
      <c r="N68" s="113"/>
      <c r="O68" s="113"/>
      <c r="P68" s="113"/>
      <c r="Q68" s="113"/>
      <c r="R68" s="113"/>
      <c r="S68" s="113"/>
      <c r="T68" s="113"/>
      <c r="U68" s="113"/>
      <c r="V68" s="113"/>
      <c r="W68" s="113"/>
      <c r="X68" s="113"/>
      <c r="Y68" s="113"/>
      <c r="Z68" s="113"/>
      <c r="AA68" s="113"/>
      <c r="AB68" s="113"/>
      <c r="AC68" s="113"/>
      <c r="AD68" s="45" t="s">
        <v>77</v>
      </c>
      <c r="AE68" s="45" t="s">
        <v>77</v>
      </c>
      <c r="AF68" s="45" t="s">
        <v>77</v>
      </c>
      <c r="AG68" s="45"/>
    </row>
    <row r="69" spans="1:33" ht="15" x14ac:dyDescent="0.25">
      <c r="A69" s="112"/>
      <c r="B69" s="112"/>
      <c r="C69" s="112"/>
      <c r="D69" s="112"/>
      <c r="E69" s="112"/>
      <c r="F69" s="112"/>
      <c r="G69" s="112"/>
      <c r="H69" s="113"/>
      <c r="I69" s="113"/>
      <c r="J69" s="113"/>
      <c r="K69" s="113"/>
      <c r="L69" s="113"/>
      <c r="M69" s="113"/>
      <c r="N69" s="113"/>
      <c r="O69" s="113"/>
      <c r="P69" s="113"/>
      <c r="Q69" s="113"/>
      <c r="R69" s="113"/>
      <c r="S69" s="113"/>
      <c r="T69" s="113"/>
      <c r="U69" s="113"/>
      <c r="V69" s="113"/>
      <c r="W69" s="113"/>
      <c r="X69" s="113"/>
      <c r="Y69" s="113"/>
      <c r="Z69" s="113"/>
      <c r="AA69" s="113"/>
      <c r="AB69" s="113"/>
      <c r="AC69" s="113"/>
      <c r="AD69" s="115" t="s">
        <v>77</v>
      </c>
      <c r="AE69" s="115" t="s">
        <v>77</v>
      </c>
      <c r="AF69" s="115" t="s">
        <v>77</v>
      </c>
      <c r="AG69" s="115"/>
    </row>
    <row r="70" spans="1:33" ht="15" x14ac:dyDescent="0.25">
      <c r="A70" s="112"/>
      <c r="B70" s="112"/>
      <c r="C70" s="112"/>
      <c r="D70" s="112"/>
      <c r="E70" s="112"/>
      <c r="F70" s="112"/>
      <c r="G70" s="112"/>
      <c r="H70" s="113"/>
      <c r="I70" s="113"/>
      <c r="J70" s="113"/>
      <c r="K70" s="113"/>
      <c r="L70" s="113"/>
      <c r="M70" s="113"/>
      <c r="N70" s="113"/>
      <c r="O70" s="113"/>
      <c r="P70" s="113"/>
      <c r="Q70" s="113"/>
      <c r="R70" s="113"/>
      <c r="S70" s="113"/>
      <c r="T70" s="113"/>
      <c r="U70" s="113"/>
      <c r="V70" s="113"/>
      <c r="W70" s="113"/>
      <c r="X70" s="113"/>
      <c r="Y70" s="113"/>
      <c r="Z70" s="113"/>
      <c r="AA70" s="113"/>
      <c r="AB70" s="113"/>
      <c r="AC70" s="113"/>
      <c r="AD70" s="45" t="s">
        <v>77</v>
      </c>
      <c r="AE70" s="45" t="s">
        <v>77</v>
      </c>
      <c r="AF70" s="45" t="s">
        <v>77</v>
      </c>
      <c r="AG70" s="45"/>
    </row>
    <row r="71" spans="1:33" ht="15" x14ac:dyDescent="0.25">
      <c r="A71" s="112"/>
      <c r="B71" s="112"/>
      <c r="C71" s="112"/>
      <c r="D71" s="112"/>
      <c r="E71" s="112"/>
      <c r="F71" s="112"/>
      <c r="G71" s="112"/>
      <c r="H71" s="113"/>
      <c r="I71" s="113"/>
      <c r="J71" s="113"/>
      <c r="K71" s="113"/>
      <c r="L71" s="113"/>
      <c r="M71" s="113"/>
      <c r="N71" s="113"/>
      <c r="O71" s="113"/>
      <c r="P71" s="113"/>
      <c r="Q71" s="113"/>
      <c r="R71" s="113"/>
      <c r="S71" s="113"/>
      <c r="T71" s="113"/>
      <c r="U71" s="113"/>
      <c r="V71" s="113"/>
      <c r="W71" s="113"/>
      <c r="X71" s="113"/>
      <c r="Y71" s="113"/>
      <c r="Z71" s="113"/>
      <c r="AA71" s="113"/>
      <c r="AB71" s="113"/>
      <c r="AC71" s="113"/>
      <c r="AD71" s="115" t="s">
        <v>78</v>
      </c>
      <c r="AE71" s="115" t="s">
        <v>77</v>
      </c>
      <c r="AF71" s="115" t="s">
        <v>77</v>
      </c>
      <c r="AG71" s="115"/>
    </row>
    <row r="72" spans="1:33" ht="15" x14ac:dyDescent="0.25">
      <c r="A72" s="112"/>
      <c r="B72" s="112"/>
      <c r="C72" s="112"/>
      <c r="D72" s="112"/>
      <c r="E72" s="112"/>
      <c r="F72" s="112"/>
      <c r="G72" s="112"/>
      <c r="H72" s="113"/>
      <c r="I72" s="113"/>
      <c r="J72" s="113"/>
      <c r="K72" s="113"/>
      <c r="L72" s="113"/>
      <c r="M72" s="113"/>
      <c r="N72" s="113"/>
      <c r="O72" s="113"/>
      <c r="P72" s="113"/>
      <c r="Q72" s="113"/>
      <c r="R72" s="113"/>
      <c r="S72" s="113"/>
      <c r="T72" s="113"/>
      <c r="U72" s="113"/>
      <c r="V72" s="113"/>
      <c r="W72" s="113"/>
      <c r="X72" s="113"/>
      <c r="Y72" s="113"/>
      <c r="Z72" s="113"/>
      <c r="AA72" s="113"/>
      <c r="AB72" s="113"/>
      <c r="AC72" s="113"/>
      <c r="AD72" s="45" t="s">
        <v>78</v>
      </c>
      <c r="AE72" s="45" t="s">
        <v>77</v>
      </c>
      <c r="AF72" s="45" t="s">
        <v>77</v>
      </c>
      <c r="AG72" s="45"/>
    </row>
    <row r="73" spans="1:33" ht="15" x14ac:dyDescent="0.25">
      <c r="A73" s="112"/>
      <c r="B73" s="112"/>
      <c r="C73" s="112"/>
      <c r="D73" s="112"/>
      <c r="E73" s="112"/>
      <c r="F73" s="112"/>
      <c r="G73" s="112"/>
      <c r="H73" s="113"/>
      <c r="I73" s="113"/>
      <c r="J73" s="113"/>
      <c r="K73" s="113"/>
      <c r="L73" s="113"/>
      <c r="M73" s="113"/>
      <c r="N73" s="113"/>
      <c r="O73" s="113"/>
      <c r="P73" s="113"/>
      <c r="Q73" s="113"/>
      <c r="R73" s="113"/>
      <c r="S73" s="113"/>
      <c r="T73" s="113"/>
      <c r="U73" s="113"/>
      <c r="V73" s="113"/>
      <c r="W73" s="113"/>
      <c r="X73" s="113"/>
      <c r="Y73" s="113"/>
      <c r="Z73" s="113"/>
      <c r="AA73" s="113"/>
      <c r="AB73" s="113"/>
      <c r="AC73" s="113"/>
      <c r="AD73" s="115" t="s">
        <v>77</v>
      </c>
      <c r="AE73" s="115" t="s">
        <v>77</v>
      </c>
      <c r="AF73" s="115" t="s">
        <v>77</v>
      </c>
      <c r="AG73" s="115"/>
    </row>
    <row r="74" spans="1:33" ht="15" x14ac:dyDescent="0.25">
      <c r="A74" s="112"/>
      <c r="B74" s="112"/>
      <c r="C74" s="112"/>
      <c r="D74" s="112"/>
      <c r="E74" s="112"/>
      <c r="F74" s="112"/>
      <c r="G74" s="112"/>
      <c r="H74" s="113"/>
      <c r="I74" s="113"/>
      <c r="J74" s="113"/>
      <c r="K74" s="113"/>
      <c r="L74" s="113"/>
      <c r="M74" s="113"/>
      <c r="N74" s="113"/>
      <c r="O74" s="113"/>
      <c r="P74" s="113"/>
      <c r="Q74" s="113"/>
      <c r="R74" s="113"/>
      <c r="S74" s="113"/>
      <c r="T74" s="113"/>
      <c r="U74" s="113"/>
      <c r="V74" s="113"/>
      <c r="W74" s="113"/>
      <c r="X74" s="113"/>
      <c r="Y74" s="113"/>
      <c r="Z74" s="113"/>
      <c r="AA74" s="113"/>
      <c r="AB74" s="113"/>
      <c r="AC74" s="113"/>
      <c r="AD74" s="45" t="s">
        <v>78</v>
      </c>
      <c r="AE74" s="45" t="s">
        <v>78</v>
      </c>
      <c r="AF74" s="45" t="s">
        <v>77</v>
      </c>
      <c r="AG74" s="45"/>
    </row>
    <row r="75" spans="1:33" ht="15" x14ac:dyDescent="0.25">
      <c r="A75" s="112"/>
      <c r="B75" s="112"/>
      <c r="C75" s="112"/>
      <c r="D75" s="112"/>
      <c r="E75" s="112"/>
      <c r="F75" s="112"/>
      <c r="G75" s="112"/>
      <c r="H75" s="113"/>
      <c r="I75" s="113"/>
      <c r="J75" s="113"/>
      <c r="K75" s="113"/>
      <c r="L75" s="113"/>
      <c r="M75" s="113"/>
      <c r="N75" s="113"/>
      <c r="O75" s="113"/>
      <c r="P75" s="113"/>
      <c r="Q75" s="113"/>
      <c r="R75" s="113"/>
      <c r="S75" s="113"/>
      <c r="T75" s="113"/>
      <c r="U75" s="113"/>
      <c r="V75" s="113"/>
      <c r="W75" s="113"/>
      <c r="X75" s="113"/>
      <c r="Y75" s="113"/>
      <c r="Z75" s="113"/>
      <c r="AA75" s="113"/>
      <c r="AB75" s="113"/>
      <c r="AC75" s="113"/>
      <c r="AD75" s="115" t="s">
        <v>78</v>
      </c>
      <c r="AE75" s="115" t="s">
        <v>77</v>
      </c>
      <c r="AF75" s="115" t="s">
        <v>77</v>
      </c>
      <c r="AG75" s="115"/>
    </row>
    <row r="76" spans="1:33" ht="15" x14ac:dyDescent="0.25">
      <c r="A76" s="112"/>
      <c r="B76" s="112"/>
      <c r="C76" s="112"/>
      <c r="D76" s="112"/>
      <c r="E76" s="112"/>
      <c r="F76" s="112"/>
      <c r="G76" s="112"/>
      <c r="H76" s="113"/>
      <c r="I76" s="113"/>
      <c r="J76" s="113"/>
      <c r="K76" s="113"/>
      <c r="L76" s="113"/>
      <c r="M76" s="113"/>
      <c r="N76" s="113"/>
      <c r="O76" s="113"/>
      <c r="P76" s="113"/>
      <c r="Q76" s="113"/>
      <c r="R76" s="113"/>
      <c r="S76" s="113"/>
      <c r="T76" s="113"/>
      <c r="U76" s="113"/>
      <c r="V76" s="113"/>
      <c r="W76" s="113"/>
      <c r="X76" s="113"/>
      <c r="Y76" s="113"/>
      <c r="Z76" s="113"/>
      <c r="AA76" s="113"/>
      <c r="AB76" s="113"/>
      <c r="AC76" s="113"/>
      <c r="AD76" s="45" t="s">
        <v>77</v>
      </c>
      <c r="AE76" s="45" t="s">
        <v>77</v>
      </c>
      <c r="AF76" s="45" t="s">
        <v>77</v>
      </c>
      <c r="AG76" s="45"/>
    </row>
    <row r="77" spans="1:33" ht="15"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3"/>
      <c r="Z77" s="113"/>
      <c r="AA77" s="113"/>
      <c r="AB77" s="113"/>
      <c r="AC77" s="113"/>
      <c r="AD77" s="115" t="s">
        <v>77</v>
      </c>
      <c r="AE77" s="115" t="s">
        <v>77</v>
      </c>
      <c r="AF77" s="115" t="s">
        <v>77</v>
      </c>
      <c r="AG77" s="115"/>
    </row>
    <row r="78" spans="1:33" ht="15" x14ac:dyDescent="0.25">
      <c r="A78" s="112"/>
      <c r="B78" s="112"/>
      <c r="C78" s="112"/>
      <c r="D78" s="112"/>
      <c r="E78" s="112"/>
      <c r="F78" s="112"/>
      <c r="G78" s="112"/>
      <c r="H78" s="113"/>
      <c r="I78" s="113"/>
      <c r="J78" s="113"/>
      <c r="K78" s="113"/>
      <c r="L78" s="113"/>
      <c r="M78" s="113"/>
      <c r="N78" s="113"/>
      <c r="O78" s="113"/>
      <c r="P78" s="113"/>
      <c r="Q78" s="113"/>
      <c r="R78" s="113"/>
      <c r="S78" s="113"/>
      <c r="T78" s="113"/>
      <c r="U78" s="113"/>
      <c r="V78" s="113"/>
      <c r="W78" s="113"/>
      <c r="X78" s="113"/>
      <c r="Y78" s="113"/>
      <c r="Z78" s="113"/>
      <c r="AA78" s="113"/>
      <c r="AB78" s="113"/>
      <c r="AC78" s="113"/>
      <c r="AD78" s="45" t="s">
        <v>78</v>
      </c>
      <c r="AE78" s="45" t="s">
        <v>77</v>
      </c>
      <c r="AF78" s="45" t="s">
        <v>77</v>
      </c>
      <c r="AG78" s="45"/>
    </row>
    <row r="79" spans="1:33" ht="15"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3"/>
      <c r="Z79" s="113"/>
      <c r="AA79" s="113"/>
      <c r="AB79" s="113"/>
      <c r="AC79" s="113"/>
      <c r="AD79" s="115" t="s">
        <v>78</v>
      </c>
      <c r="AE79" s="115" t="s">
        <v>77</v>
      </c>
      <c r="AF79" s="115" t="s">
        <v>78</v>
      </c>
      <c r="AG79" s="115"/>
    </row>
    <row r="80" spans="1:33" ht="15" x14ac:dyDescent="0.25">
      <c r="A80" s="112"/>
      <c r="B80" s="112"/>
      <c r="C80" s="112"/>
      <c r="D80" s="112"/>
      <c r="E80" s="112"/>
      <c r="F80" s="112"/>
      <c r="G80" s="112"/>
      <c r="H80" s="113"/>
      <c r="I80" s="113"/>
      <c r="J80" s="113"/>
      <c r="K80" s="113"/>
      <c r="L80" s="113"/>
      <c r="M80" s="113"/>
      <c r="N80" s="113"/>
      <c r="O80" s="113"/>
      <c r="P80" s="113"/>
      <c r="Q80" s="113"/>
      <c r="R80" s="113"/>
      <c r="S80" s="113"/>
      <c r="T80" s="113"/>
      <c r="U80" s="113"/>
      <c r="V80" s="113"/>
      <c r="W80" s="113"/>
      <c r="X80" s="113"/>
      <c r="Y80" s="113"/>
      <c r="Z80" s="113"/>
      <c r="AA80" s="113"/>
      <c r="AB80" s="113"/>
      <c r="AC80" s="113"/>
      <c r="AD80" s="45" t="s">
        <v>78</v>
      </c>
      <c r="AE80" s="45" t="s">
        <v>77</v>
      </c>
      <c r="AF80" s="45" t="s">
        <v>77</v>
      </c>
      <c r="AG80" s="45"/>
    </row>
    <row r="81" spans="1:33" ht="15"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3"/>
      <c r="Z81" s="113"/>
      <c r="AA81" s="113"/>
      <c r="AB81" s="113"/>
      <c r="AC81" s="113"/>
      <c r="AD81" s="115" t="s">
        <v>78</v>
      </c>
      <c r="AE81" s="115" t="s">
        <v>77</v>
      </c>
      <c r="AF81" s="115" t="s">
        <v>77</v>
      </c>
      <c r="AG81" s="115"/>
    </row>
    <row r="82" spans="1:33" ht="15" x14ac:dyDescent="0.25">
      <c r="A82" s="112"/>
      <c r="B82" s="112"/>
      <c r="C82" s="112"/>
      <c r="D82" s="112"/>
      <c r="E82" s="112"/>
      <c r="F82" s="112"/>
      <c r="G82" s="112"/>
      <c r="H82" s="113"/>
      <c r="I82" s="113"/>
      <c r="J82" s="113"/>
      <c r="K82" s="113"/>
      <c r="L82" s="113"/>
      <c r="M82" s="113"/>
      <c r="N82" s="113"/>
      <c r="O82" s="113"/>
      <c r="P82" s="113"/>
      <c r="Q82" s="113"/>
      <c r="R82" s="113"/>
      <c r="S82" s="113"/>
      <c r="T82" s="113"/>
      <c r="U82" s="113"/>
      <c r="V82" s="113"/>
      <c r="W82" s="113"/>
      <c r="X82" s="113"/>
      <c r="Y82" s="113"/>
      <c r="Z82" s="113"/>
      <c r="AA82" s="113"/>
      <c r="AB82" s="113"/>
      <c r="AC82" s="113"/>
      <c r="AD82" s="45" t="s">
        <v>77</v>
      </c>
      <c r="AE82" s="45" t="s">
        <v>77</v>
      </c>
      <c r="AF82" s="45" t="s">
        <v>219</v>
      </c>
      <c r="AG82" s="45"/>
    </row>
    <row r="83" spans="1:33" ht="15"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13"/>
      <c r="Z83" s="113"/>
      <c r="AA83" s="113"/>
      <c r="AB83" s="113"/>
      <c r="AC83" s="113"/>
      <c r="AD83" s="115" t="s">
        <v>77</v>
      </c>
      <c r="AE83" s="115" t="s">
        <v>77</v>
      </c>
      <c r="AF83" s="115" t="s">
        <v>77</v>
      </c>
      <c r="AG83" s="115"/>
    </row>
    <row r="84" spans="1:33" ht="15" x14ac:dyDescent="0.25">
      <c r="A84" s="112"/>
      <c r="B84" s="112"/>
      <c r="C84" s="112"/>
      <c r="D84" s="112"/>
      <c r="E84" s="112"/>
      <c r="F84" s="112"/>
      <c r="G84" s="112"/>
      <c r="H84" s="113"/>
      <c r="I84" s="113"/>
      <c r="J84" s="113"/>
      <c r="K84" s="113"/>
      <c r="L84" s="113"/>
      <c r="M84" s="113"/>
      <c r="N84" s="113"/>
      <c r="O84" s="113"/>
      <c r="P84" s="113"/>
      <c r="Q84" s="113"/>
      <c r="R84" s="113"/>
      <c r="S84" s="113"/>
      <c r="T84" s="113"/>
      <c r="U84" s="113"/>
      <c r="V84" s="113"/>
      <c r="W84" s="113"/>
      <c r="X84" s="113"/>
      <c r="Y84" s="113"/>
      <c r="Z84" s="113"/>
      <c r="AA84" s="113"/>
      <c r="AB84" s="113"/>
      <c r="AC84" s="113"/>
      <c r="AD84" s="45" t="s">
        <v>77</v>
      </c>
      <c r="AE84" s="45" t="s">
        <v>77</v>
      </c>
      <c r="AF84" s="45" t="s">
        <v>78</v>
      </c>
      <c r="AG84" s="45"/>
    </row>
    <row r="85" spans="1:33" ht="15"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13"/>
      <c r="Z85" s="113"/>
      <c r="AA85" s="113"/>
      <c r="AB85" s="113"/>
      <c r="AC85" s="113"/>
      <c r="AD85" s="115" t="s">
        <v>78</v>
      </c>
      <c r="AE85" s="115" t="s">
        <v>77</v>
      </c>
      <c r="AF85" s="115" t="s">
        <v>77</v>
      </c>
      <c r="AG85" s="115"/>
    </row>
    <row r="86" spans="1:33" ht="15" x14ac:dyDescent="0.25">
      <c r="A86" s="112"/>
      <c r="B86" s="112"/>
      <c r="C86" s="112"/>
      <c r="D86" s="112"/>
      <c r="E86" s="112"/>
      <c r="F86" s="112"/>
      <c r="G86" s="112"/>
      <c r="H86" s="113"/>
      <c r="I86" s="113"/>
      <c r="J86" s="113"/>
      <c r="K86" s="113"/>
      <c r="L86" s="113"/>
      <c r="M86" s="113"/>
      <c r="N86" s="113"/>
      <c r="O86" s="113"/>
      <c r="P86" s="113"/>
      <c r="Q86" s="113"/>
      <c r="R86" s="113"/>
      <c r="S86" s="113"/>
      <c r="T86" s="113"/>
      <c r="U86" s="113"/>
      <c r="V86" s="113"/>
      <c r="W86" s="113"/>
      <c r="X86" s="113"/>
      <c r="Y86" s="113"/>
      <c r="Z86" s="113"/>
      <c r="AA86" s="113"/>
      <c r="AB86" s="113"/>
      <c r="AC86" s="113"/>
      <c r="AD86" s="45" t="s">
        <v>78</v>
      </c>
      <c r="AE86" s="45" t="s">
        <v>77</v>
      </c>
      <c r="AF86" s="45" t="s">
        <v>77</v>
      </c>
      <c r="AG86" s="45"/>
    </row>
    <row r="87" spans="1:33" ht="15"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13"/>
      <c r="Z87" s="113"/>
      <c r="AA87" s="113"/>
      <c r="AB87" s="113"/>
      <c r="AC87" s="113"/>
      <c r="AD87" s="115" t="s">
        <v>78</v>
      </c>
      <c r="AE87" s="115" t="s">
        <v>77</v>
      </c>
      <c r="AF87" s="115" t="s">
        <v>77</v>
      </c>
      <c r="AG87" s="115"/>
    </row>
    <row r="88" spans="1:33" ht="15" x14ac:dyDescent="0.25">
      <c r="A88" s="112"/>
      <c r="B88" s="112"/>
      <c r="C88" s="112"/>
      <c r="D88" s="112"/>
      <c r="E88" s="112"/>
      <c r="F88" s="112"/>
      <c r="G88" s="112"/>
      <c r="H88" s="113"/>
      <c r="I88" s="113"/>
      <c r="J88" s="113"/>
      <c r="K88" s="113"/>
      <c r="L88" s="113"/>
      <c r="M88" s="113"/>
      <c r="N88" s="113"/>
      <c r="O88" s="113"/>
      <c r="P88" s="113"/>
      <c r="Q88" s="113"/>
      <c r="R88" s="113"/>
      <c r="S88" s="113"/>
      <c r="T88" s="113"/>
      <c r="U88" s="113"/>
      <c r="V88" s="113"/>
      <c r="W88" s="113"/>
      <c r="X88" s="113"/>
      <c r="Y88" s="113"/>
      <c r="Z88" s="113"/>
      <c r="AA88" s="113"/>
      <c r="AB88" s="113"/>
      <c r="AC88" s="113"/>
      <c r="AD88" s="45" t="s">
        <v>77</v>
      </c>
      <c r="AE88" s="45" t="s">
        <v>77</v>
      </c>
      <c r="AF88" s="45" t="s">
        <v>77</v>
      </c>
      <c r="AG88" s="45"/>
    </row>
    <row r="89" spans="1:33" ht="15"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13"/>
      <c r="Z89" s="113"/>
      <c r="AA89" s="113"/>
      <c r="AB89" s="113"/>
      <c r="AC89" s="113"/>
      <c r="AD89" s="115" t="s">
        <v>78</v>
      </c>
      <c r="AE89" s="115" t="s">
        <v>77</v>
      </c>
      <c r="AF89" s="115" t="s">
        <v>77</v>
      </c>
      <c r="AG89" s="115"/>
    </row>
    <row r="90" spans="1:33" ht="15" x14ac:dyDescent="0.25">
      <c r="A90" s="112"/>
      <c r="B90" s="112"/>
      <c r="C90" s="112"/>
      <c r="D90" s="112"/>
      <c r="E90" s="112"/>
      <c r="F90" s="112"/>
      <c r="G90" s="112"/>
      <c r="H90" s="113"/>
      <c r="I90" s="113"/>
      <c r="J90" s="113"/>
      <c r="K90" s="113"/>
      <c r="L90" s="113"/>
      <c r="M90" s="113"/>
      <c r="N90" s="113"/>
      <c r="O90" s="113"/>
      <c r="P90" s="113"/>
      <c r="Q90" s="113"/>
      <c r="R90" s="113"/>
      <c r="S90" s="113"/>
      <c r="T90" s="113"/>
      <c r="U90" s="113"/>
      <c r="V90" s="113"/>
      <c r="W90" s="113"/>
      <c r="X90" s="113"/>
      <c r="Y90" s="113"/>
      <c r="Z90" s="113"/>
      <c r="AA90" s="113"/>
      <c r="AB90" s="113"/>
      <c r="AC90" s="113"/>
      <c r="AD90" s="45" t="s">
        <v>77</v>
      </c>
      <c r="AE90" s="45" t="s">
        <v>77</v>
      </c>
      <c r="AF90" s="45" t="s">
        <v>77</v>
      </c>
      <c r="AG90" s="45"/>
    </row>
    <row r="91" spans="1:33" ht="15"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13"/>
      <c r="Z91" s="113"/>
      <c r="AA91" s="113"/>
      <c r="AB91" s="113"/>
      <c r="AC91" s="113"/>
      <c r="AD91" s="115" t="s">
        <v>77</v>
      </c>
      <c r="AE91" s="115" t="s">
        <v>77</v>
      </c>
      <c r="AF91" s="115" t="s">
        <v>77</v>
      </c>
      <c r="AG91" s="115"/>
    </row>
    <row r="92" spans="1:33" ht="15" x14ac:dyDescent="0.25">
      <c r="A92" s="112"/>
      <c r="B92" s="112"/>
      <c r="C92" s="112"/>
      <c r="D92" s="112"/>
      <c r="E92" s="112"/>
      <c r="F92" s="112"/>
      <c r="G92" s="112"/>
      <c r="H92" s="113"/>
      <c r="I92" s="113"/>
      <c r="J92" s="113"/>
      <c r="K92" s="113"/>
      <c r="L92" s="113"/>
      <c r="M92" s="113"/>
      <c r="N92" s="113"/>
      <c r="O92" s="113"/>
      <c r="P92" s="113"/>
      <c r="Q92" s="113"/>
      <c r="R92" s="113"/>
      <c r="S92" s="113"/>
      <c r="T92" s="113"/>
      <c r="U92" s="113"/>
      <c r="V92" s="113"/>
      <c r="W92" s="113"/>
      <c r="X92" s="113"/>
      <c r="Y92" s="113"/>
      <c r="Z92" s="113"/>
      <c r="AA92" s="113"/>
      <c r="AB92" s="113"/>
      <c r="AC92" s="113"/>
      <c r="AD92" s="45" t="s">
        <v>77</v>
      </c>
      <c r="AE92" s="45" t="s">
        <v>77</v>
      </c>
      <c r="AF92" s="45" t="s">
        <v>77</v>
      </c>
      <c r="AG92" s="45"/>
    </row>
    <row r="93" spans="1:33" ht="15"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13"/>
      <c r="Z93" s="113"/>
      <c r="AA93" s="113"/>
      <c r="AB93" s="113"/>
      <c r="AC93" s="113"/>
      <c r="AD93" s="115" t="s">
        <v>77</v>
      </c>
      <c r="AE93" s="115" t="s">
        <v>77</v>
      </c>
      <c r="AF93" s="115" t="s">
        <v>78</v>
      </c>
      <c r="AG93" s="115" t="s">
        <v>77</v>
      </c>
    </row>
    <row r="94" spans="1:33" ht="15" x14ac:dyDescent="0.25">
      <c r="A94" s="112"/>
      <c r="B94" s="112"/>
      <c r="C94" s="112"/>
      <c r="D94" s="112"/>
      <c r="E94" s="112"/>
      <c r="F94" s="112"/>
      <c r="G94" s="112"/>
      <c r="H94" s="113"/>
      <c r="I94" s="113"/>
      <c r="J94" s="113"/>
      <c r="K94" s="113"/>
      <c r="L94" s="113"/>
      <c r="M94" s="113"/>
      <c r="N94" s="113"/>
      <c r="O94" s="113"/>
      <c r="P94" s="113"/>
      <c r="Q94" s="113"/>
      <c r="R94" s="113"/>
      <c r="S94" s="113"/>
      <c r="T94" s="113"/>
      <c r="U94" s="113"/>
      <c r="V94" s="113"/>
      <c r="W94" s="113"/>
      <c r="X94" s="113"/>
      <c r="Y94" s="113"/>
      <c r="Z94" s="113"/>
      <c r="AA94" s="113"/>
      <c r="AB94" s="113"/>
      <c r="AC94" s="113"/>
      <c r="AD94" s="45" t="s">
        <v>77</v>
      </c>
      <c r="AE94" s="45" t="s">
        <v>77</v>
      </c>
      <c r="AF94" s="45" t="s">
        <v>77</v>
      </c>
      <c r="AG94" s="45" t="s">
        <v>77</v>
      </c>
    </row>
    <row r="95" spans="1:33" ht="15"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13"/>
      <c r="Z95" s="113"/>
      <c r="AA95" s="113"/>
      <c r="AB95" s="113"/>
      <c r="AC95" s="113"/>
      <c r="AD95" s="115" t="s">
        <v>77</v>
      </c>
      <c r="AE95" s="115" t="s">
        <v>77</v>
      </c>
      <c r="AF95" s="115" t="s">
        <v>77</v>
      </c>
      <c r="AG95" s="115" t="s">
        <v>77</v>
      </c>
    </row>
    <row r="96" spans="1:33" ht="15" x14ac:dyDescent="0.25">
      <c r="A96" s="112"/>
      <c r="B96" s="112"/>
      <c r="C96" s="112"/>
      <c r="D96" s="112"/>
      <c r="E96" s="112"/>
      <c r="F96" s="112"/>
      <c r="G96" s="112"/>
      <c r="H96" s="113"/>
      <c r="I96" s="113"/>
      <c r="J96" s="113"/>
      <c r="K96" s="113"/>
      <c r="L96" s="113"/>
      <c r="M96" s="113"/>
      <c r="N96" s="113"/>
      <c r="O96" s="113"/>
      <c r="P96" s="113"/>
      <c r="Q96" s="113"/>
      <c r="R96" s="113"/>
      <c r="S96" s="113"/>
      <c r="T96" s="113"/>
      <c r="U96" s="113"/>
      <c r="V96" s="113"/>
      <c r="W96" s="113"/>
      <c r="X96" s="113"/>
      <c r="Y96" s="113"/>
      <c r="Z96" s="113"/>
      <c r="AA96" s="113"/>
      <c r="AB96" s="113"/>
      <c r="AC96" s="113"/>
      <c r="AD96" s="45" t="s">
        <v>77</v>
      </c>
      <c r="AE96" s="45" t="s">
        <v>77</v>
      </c>
      <c r="AF96" s="45" t="s">
        <v>77</v>
      </c>
      <c r="AG96" s="45" t="s">
        <v>77</v>
      </c>
    </row>
    <row r="97" spans="1:33" ht="15"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13"/>
      <c r="Z97" s="113"/>
      <c r="AA97" s="113"/>
      <c r="AB97" s="113"/>
      <c r="AC97" s="113"/>
      <c r="AD97" s="115" t="s">
        <v>77</v>
      </c>
      <c r="AE97" s="115" t="s">
        <v>77</v>
      </c>
      <c r="AF97" s="115" t="s">
        <v>77</v>
      </c>
      <c r="AG97" s="115" t="s">
        <v>77</v>
      </c>
    </row>
    <row r="98" spans="1:33" ht="15" x14ac:dyDescent="0.25">
      <c r="A98" s="112"/>
      <c r="B98" s="112"/>
      <c r="C98" s="112"/>
      <c r="D98" s="112"/>
      <c r="E98" s="112"/>
      <c r="F98" s="112"/>
      <c r="G98" s="112"/>
      <c r="H98" s="113"/>
      <c r="I98" s="113"/>
      <c r="J98" s="113"/>
      <c r="K98" s="113"/>
      <c r="L98" s="113"/>
      <c r="M98" s="113"/>
      <c r="N98" s="113"/>
      <c r="O98" s="113"/>
      <c r="P98" s="113"/>
      <c r="Q98" s="113"/>
      <c r="R98" s="113"/>
      <c r="S98" s="113"/>
      <c r="T98" s="113"/>
      <c r="U98" s="113"/>
      <c r="V98" s="113"/>
      <c r="W98" s="113"/>
      <c r="X98" s="113"/>
      <c r="Y98" s="113"/>
      <c r="Z98" s="113"/>
      <c r="AA98" s="113"/>
      <c r="AB98" s="113"/>
      <c r="AC98" s="113"/>
      <c r="AD98" s="45" t="s">
        <v>78</v>
      </c>
      <c r="AE98" s="45" t="s">
        <v>77</v>
      </c>
      <c r="AF98" s="45" t="s">
        <v>77</v>
      </c>
      <c r="AG98" s="45" t="s">
        <v>77</v>
      </c>
    </row>
    <row r="99" spans="1:33" ht="15" x14ac:dyDescent="0.25">
      <c r="A99" s="112"/>
      <c r="B99" s="112"/>
      <c r="C99" s="112"/>
      <c r="D99" s="112"/>
      <c r="E99" s="112"/>
      <c r="F99" s="112"/>
      <c r="G99" s="112"/>
      <c r="H99" s="113"/>
      <c r="I99" s="113"/>
      <c r="J99" s="113"/>
      <c r="K99" s="113"/>
      <c r="L99" s="113"/>
      <c r="M99" s="113"/>
      <c r="N99" s="113"/>
      <c r="O99" s="113"/>
      <c r="P99" s="113"/>
      <c r="Q99" s="113"/>
      <c r="R99" s="113"/>
      <c r="S99" s="113"/>
      <c r="T99" s="113"/>
      <c r="U99" s="113"/>
      <c r="V99" s="113"/>
      <c r="W99" s="113"/>
      <c r="X99" s="113"/>
      <c r="Y99" s="113"/>
      <c r="Z99" s="113"/>
      <c r="AA99" s="113"/>
      <c r="AB99" s="113"/>
      <c r="AC99" s="113"/>
      <c r="AD99" s="115" t="s">
        <v>77</v>
      </c>
      <c r="AE99" s="115" t="s">
        <v>77</v>
      </c>
      <c r="AF99" s="115" t="s">
        <v>77</v>
      </c>
      <c r="AG99" s="115" t="s">
        <v>77</v>
      </c>
    </row>
    <row r="100" spans="1:33" ht="15" hidden="1" x14ac:dyDescent="0.25">
      <c r="A100"/>
      <c r="B100"/>
      <c r="C100"/>
      <c r="D100"/>
      <c r="E100"/>
      <c r="F100"/>
      <c r="G100"/>
      <c r="H100" s="92"/>
      <c r="I100"/>
      <c r="J100"/>
      <c r="K100"/>
      <c r="L100"/>
      <c r="M100"/>
      <c r="N100"/>
      <c r="O100"/>
      <c r="P100"/>
      <c r="Q100"/>
      <c r="R100"/>
      <c r="S100"/>
      <c r="T100"/>
      <c r="U100"/>
      <c r="V100"/>
      <c r="W100"/>
      <c r="X100"/>
      <c r="Y100"/>
      <c r="Z100"/>
      <c r="AA100"/>
      <c r="AB100"/>
      <c r="AC100"/>
    </row>
    <row r="101" spans="1:33" ht="15" hidden="1" x14ac:dyDescent="0.25">
      <c r="A101"/>
      <c r="B101"/>
      <c r="C101"/>
      <c r="D101"/>
      <c r="E101"/>
      <c r="F101"/>
      <c r="G101"/>
      <c r="H101" s="92"/>
      <c r="I101"/>
      <c r="J101"/>
      <c r="K101"/>
      <c r="L101"/>
      <c r="M101"/>
      <c r="N101"/>
      <c r="O101"/>
      <c r="P101"/>
      <c r="Q101"/>
      <c r="R101"/>
      <c r="S101"/>
      <c r="T101"/>
      <c r="U101"/>
      <c r="V101"/>
      <c r="W101"/>
      <c r="X101"/>
      <c r="Y101"/>
      <c r="Z101"/>
      <c r="AA101"/>
      <c r="AB101"/>
      <c r="AC101"/>
    </row>
    <row r="102" spans="1:33" ht="15" hidden="1" x14ac:dyDescent="0.25">
      <c r="A102"/>
      <c r="B102"/>
      <c r="C102"/>
      <c r="D102"/>
      <c r="E102"/>
      <c r="F102"/>
      <c r="G102"/>
      <c r="H102" s="92"/>
      <c r="I102"/>
      <c r="J102"/>
      <c r="K102"/>
      <c r="L102"/>
      <c r="M102"/>
      <c r="N102"/>
      <c r="O102"/>
      <c r="P102"/>
      <c r="Q102"/>
      <c r="R102"/>
      <c r="S102"/>
      <c r="T102"/>
      <c r="U102"/>
      <c r="V102"/>
      <c r="W102"/>
      <c r="X102"/>
      <c r="Y102"/>
      <c r="Z102"/>
      <c r="AA102"/>
      <c r="AB102"/>
      <c r="AC102"/>
    </row>
    <row r="103" spans="1:33" ht="15" hidden="1" x14ac:dyDescent="0.25">
      <c r="A103"/>
      <c r="B103"/>
      <c r="C103"/>
      <c r="D103"/>
      <c r="E103"/>
      <c r="F103"/>
      <c r="G103"/>
      <c r="H103" s="92"/>
      <c r="I103"/>
      <c r="J103"/>
      <c r="K103"/>
      <c r="L103"/>
      <c r="M103"/>
      <c r="N103"/>
      <c r="O103"/>
      <c r="P103"/>
      <c r="Q103"/>
      <c r="R103"/>
      <c r="S103"/>
      <c r="T103"/>
      <c r="U103"/>
      <c r="V103"/>
      <c r="W103"/>
      <c r="X103"/>
      <c r="Y103"/>
      <c r="Z103"/>
      <c r="AA103"/>
      <c r="AB103"/>
      <c r="AC103"/>
    </row>
    <row r="104" spans="1:33" ht="15" hidden="1" x14ac:dyDescent="0.25">
      <c r="A104"/>
      <c r="B104"/>
      <c r="C104"/>
      <c r="D104"/>
      <c r="E104"/>
      <c r="F104"/>
      <c r="G104"/>
      <c r="H104" s="92"/>
      <c r="I104"/>
      <c r="J104"/>
      <c r="K104"/>
      <c r="L104"/>
      <c r="M104"/>
      <c r="N104"/>
      <c r="O104"/>
      <c r="P104"/>
      <c r="Q104"/>
      <c r="R104"/>
      <c r="S104"/>
      <c r="T104"/>
      <c r="U104"/>
      <c r="V104"/>
      <c r="W104"/>
      <c r="X104"/>
      <c r="Y104"/>
      <c r="Z104"/>
      <c r="AA104"/>
      <c r="AB104"/>
      <c r="AC104"/>
    </row>
    <row r="105" spans="1:33" ht="15" hidden="1" x14ac:dyDescent="0.25">
      <c r="A105"/>
      <c r="B105"/>
      <c r="C105"/>
      <c r="D105"/>
      <c r="E105"/>
      <c r="F105"/>
      <c r="G105"/>
      <c r="H105" s="92"/>
      <c r="I105"/>
      <c r="J105"/>
      <c r="K105"/>
      <c r="L105"/>
      <c r="M105"/>
      <c r="N105"/>
      <c r="O105"/>
      <c r="P105"/>
      <c r="Q105"/>
      <c r="R105"/>
      <c r="S105"/>
      <c r="T105"/>
      <c r="U105"/>
      <c r="V105"/>
      <c r="W105"/>
      <c r="X105"/>
      <c r="Y105"/>
      <c r="Z105"/>
      <c r="AA105"/>
      <c r="AB105"/>
      <c r="AC105"/>
    </row>
    <row r="106" spans="1:33" ht="15" hidden="1" x14ac:dyDescent="0.25">
      <c r="A106"/>
      <c r="B106"/>
      <c r="C106"/>
      <c r="D106"/>
      <c r="E106"/>
      <c r="F106"/>
      <c r="G106"/>
      <c r="H106" s="92"/>
      <c r="I106"/>
      <c r="J106"/>
      <c r="K106"/>
      <c r="L106"/>
      <c r="M106"/>
      <c r="N106"/>
      <c r="O106"/>
      <c r="P106"/>
      <c r="Q106"/>
      <c r="R106"/>
      <c r="S106"/>
      <c r="T106"/>
      <c r="U106"/>
      <c r="V106"/>
      <c r="W106"/>
      <c r="X106"/>
      <c r="Y106"/>
      <c r="Z106"/>
      <c r="AA106"/>
      <c r="AB106"/>
      <c r="AC106"/>
    </row>
    <row r="107" spans="1:33" ht="15" hidden="1" x14ac:dyDescent="0.25">
      <c r="A107"/>
      <c r="B107"/>
      <c r="C107"/>
      <c r="D107"/>
      <c r="E107"/>
      <c r="F107"/>
      <c r="G107"/>
      <c r="H107" s="92"/>
      <c r="I107"/>
      <c r="J107"/>
      <c r="K107"/>
      <c r="L107"/>
      <c r="M107"/>
      <c r="N107"/>
      <c r="O107"/>
      <c r="P107"/>
      <c r="Q107"/>
      <c r="R107"/>
      <c r="S107"/>
      <c r="T107"/>
      <c r="U107"/>
      <c r="V107"/>
      <c r="W107"/>
      <c r="X107"/>
      <c r="Y107"/>
      <c r="Z107"/>
      <c r="AA107"/>
      <c r="AB107"/>
      <c r="AC107"/>
    </row>
    <row r="108" spans="1:33" ht="15" hidden="1" x14ac:dyDescent="0.25">
      <c r="A108"/>
      <c r="B108"/>
      <c r="C108"/>
      <c r="D108"/>
      <c r="E108"/>
      <c r="F108"/>
      <c r="G108"/>
      <c r="H108" s="92"/>
      <c r="I108"/>
      <c r="J108"/>
      <c r="K108"/>
      <c r="L108"/>
      <c r="M108"/>
      <c r="N108"/>
      <c r="O108"/>
      <c r="P108"/>
      <c r="Q108"/>
      <c r="R108"/>
      <c r="S108"/>
      <c r="T108"/>
      <c r="U108"/>
      <c r="V108"/>
      <c r="W108"/>
      <c r="X108"/>
      <c r="Y108"/>
      <c r="Z108"/>
      <c r="AA108"/>
      <c r="AB108"/>
      <c r="AC108"/>
    </row>
    <row r="109" spans="1:33" ht="15" hidden="1" x14ac:dyDescent="0.25">
      <c r="A109"/>
      <c r="B109"/>
      <c r="C109"/>
      <c r="D109"/>
      <c r="E109"/>
      <c r="F109"/>
      <c r="G109"/>
      <c r="H109" s="92"/>
      <c r="I109"/>
      <c r="J109"/>
      <c r="K109"/>
      <c r="L109"/>
      <c r="M109"/>
      <c r="N109"/>
      <c r="O109"/>
      <c r="P109"/>
      <c r="Q109"/>
      <c r="R109"/>
      <c r="S109"/>
      <c r="T109"/>
      <c r="U109"/>
      <c r="V109"/>
      <c r="W109"/>
      <c r="X109"/>
      <c r="Y109"/>
      <c r="Z109"/>
      <c r="AA109"/>
      <c r="AB109"/>
      <c r="AC109"/>
    </row>
    <row r="110" spans="1:33" ht="15" hidden="1" x14ac:dyDescent="0.25">
      <c r="A110"/>
      <c r="B110"/>
      <c r="C110"/>
      <c r="D110"/>
      <c r="E110"/>
      <c r="F110"/>
      <c r="G110"/>
      <c r="H110" s="92"/>
      <c r="I110"/>
      <c r="J110"/>
      <c r="K110"/>
      <c r="L110"/>
      <c r="M110"/>
      <c r="N110"/>
      <c r="O110"/>
      <c r="P110"/>
      <c r="Q110"/>
      <c r="R110"/>
      <c r="S110"/>
      <c r="T110"/>
      <c r="U110"/>
      <c r="V110"/>
      <c r="W110"/>
      <c r="X110"/>
      <c r="Y110"/>
      <c r="Z110"/>
      <c r="AA110"/>
      <c r="AB110"/>
      <c r="AC110"/>
    </row>
    <row r="111" spans="1:33" ht="15" hidden="1" x14ac:dyDescent="0.25">
      <c r="A111"/>
      <c r="B111"/>
      <c r="C111"/>
      <c r="D111"/>
      <c r="E111"/>
      <c r="F111"/>
      <c r="G111"/>
      <c r="H111" s="92"/>
      <c r="I111"/>
      <c r="J111"/>
      <c r="K111"/>
      <c r="L111"/>
      <c r="M111"/>
      <c r="N111"/>
      <c r="O111"/>
      <c r="P111"/>
      <c r="Q111"/>
      <c r="R111"/>
      <c r="S111"/>
      <c r="T111"/>
      <c r="U111"/>
      <c r="V111"/>
      <c r="W111"/>
      <c r="X111"/>
      <c r="Y111"/>
      <c r="Z111"/>
      <c r="AA111"/>
      <c r="AB111"/>
      <c r="AC111"/>
    </row>
    <row r="112" spans="1:33" ht="15" hidden="1" x14ac:dyDescent="0.25">
      <c r="A112"/>
      <c r="B112"/>
      <c r="C112"/>
      <c r="D112"/>
      <c r="E112"/>
      <c r="F112"/>
      <c r="G112"/>
      <c r="H112" s="92"/>
      <c r="I112"/>
      <c r="J112"/>
      <c r="K112"/>
      <c r="L112"/>
      <c r="M112"/>
      <c r="N112"/>
      <c r="O112"/>
      <c r="P112"/>
      <c r="Q112"/>
      <c r="R112"/>
      <c r="S112"/>
      <c r="T112"/>
      <c r="U112"/>
      <c r="V112"/>
      <c r="W112"/>
      <c r="X112"/>
      <c r="Y112"/>
      <c r="Z112"/>
      <c r="AA112"/>
      <c r="AB112"/>
      <c r="AC112"/>
    </row>
    <row r="113" spans="1:29" ht="15" hidden="1" x14ac:dyDescent="0.25">
      <c r="A113"/>
      <c r="B113"/>
      <c r="C113"/>
      <c r="D113"/>
      <c r="E113"/>
      <c r="F113"/>
      <c r="G113"/>
      <c r="H113" s="92"/>
      <c r="I113"/>
      <c r="J113"/>
      <c r="K113"/>
      <c r="L113"/>
      <c r="M113"/>
      <c r="N113"/>
      <c r="O113"/>
      <c r="P113"/>
      <c r="Q113"/>
      <c r="R113"/>
      <c r="S113"/>
      <c r="T113"/>
      <c r="U113"/>
      <c r="V113"/>
      <c r="W113"/>
      <c r="X113"/>
      <c r="Y113"/>
      <c r="Z113"/>
      <c r="AA113"/>
      <c r="AB113"/>
      <c r="AC113"/>
    </row>
    <row r="114" spans="1:29" ht="15" hidden="1" x14ac:dyDescent="0.25">
      <c r="A114"/>
      <c r="B114"/>
      <c r="C114"/>
      <c r="D114"/>
      <c r="E114"/>
      <c r="F114"/>
      <c r="G114"/>
      <c r="H114" s="92"/>
      <c r="I114"/>
      <c r="J114"/>
      <c r="K114"/>
      <c r="L114"/>
      <c r="M114"/>
      <c r="N114"/>
      <c r="O114"/>
      <c r="P114"/>
      <c r="Q114"/>
      <c r="R114"/>
      <c r="S114"/>
      <c r="T114"/>
      <c r="U114"/>
      <c r="V114"/>
      <c r="W114"/>
      <c r="X114"/>
      <c r="Y114"/>
      <c r="Z114"/>
      <c r="AA114"/>
      <c r="AB114"/>
      <c r="AC114"/>
    </row>
    <row r="115" spans="1:29" ht="15" hidden="1" x14ac:dyDescent="0.25">
      <c r="A115"/>
      <c r="B115"/>
      <c r="C115"/>
      <c r="D115"/>
      <c r="E115"/>
      <c r="F115"/>
      <c r="G115"/>
      <c r="H115" s="92"/>
      <c r="I115"/>
      <c r="J115"/>
      <c r="K115"/>
      <c r="L115"/>
      <c r="M115"/>
      <c r="N115"/>
      <c r="O115"/>
      <c r="P115"/>
      <c r="Q115"/>
      <c r="R115"/>
      <c r="S115"/>
      <c r="T115"/>
      <c r="U115"/>
      <c r="V115"/>
      <c r="W115"/>
      <c r="X115"/>
      <c r="Y115"/>
      <c r="Z115"/>
      <c r="AA115"/>
      <c r="AB115"/>
      <c r="AC115"/>
    </row>
    <row r="116" spans="1:29" ht="15" hidden="1" x14ac:dyDescent="0.25">
      <c r="A116"/>
      <c r="B116"/>
      <c r="C116"/>
      <c r="D116"/>
      <c r="E116"/>
      <c r="F116"/>
      <c r="G116"/>
      <c r="H116" s="92"/>
      <c r="I116"/>
      <c r="J116"/>
      <c r="K116"/>
      <c r="L116"/>
      <c r="M116"/>
      <c r="N116"/>
      <c r="O116"/>
      <c r="P116"/>
      <c r="Q116"/>
      <c r="R116"/>
      <c r="S116"/>
      <c r="T116"/>
      <c r="U116"/>
      <c r="V116"/>
      <c r="W116"/>
      <c r="X116"/>
      <c r="Y116"/>
      <c r="Z116"/>
      <c r="AA116"/>
      <c r="AB116"/>
      <c r="AC116"/>
    </row>
    <row r="117" spans="1:29" ht="15" hidden="1" x14ac:dyDescent="0.25">
      <c r="A117"/>
      <c r="B117"/>
      <c r="C117"/>
      <c r="D117"/>
      <c r="E117"/>
      <c r="F117"/>
      <c r="G117"/>
      <c r="H117" s="92"/>
      <c r="I117"/>
      <c r="J117"/>
      <c r="K117"/>
      <c r="L117"/>
      <c r="M117"/>
      <c r="N117"/>
      <c r="O117"/>
      <c r="P117"/>
      <c r="Q117"/>
      <c r="R117"/>
      <c r="S117"/>
      <c r="T117"/>
      <c r="U117"/>
      <c r="V117"/>
      <c r="W117"/>
      <c r="X117"/>
      <c r="Y117"/>
      <c r="Z117"/>
      <c r="AA117"/>
      <c r="AB117"/>
      <c r="AC117"/>
    </row>
    <row r="118" spans="1:29" ht="15" hidden="1" x14ac:dyDescent="0.25">
      <c r="A118"/>
      <c r="B118"/>
      <c r="C118"/>
      <c r="D118"/>
      <c r="E118"/>
      <c r="F118"/>
      <c r="G118"/>
      <c r="H118" s="92"/>
      <c r="I118"/>
      <c r="J118"/>
      <c r="K118"/>
      <c r="L118"/>
      <c r="M118"/>
      <c r="N118"/>
      <c r="O118"/>
      <c r="P118"/>
      <c r="Q118"/>
      <c r="R118"/>
      <c r="S118"/>
      <c r="T118"/>
      <c r="U118"/>
      <c r="V118"/>
      <c r="W118"/>
      <c r="X118"/>
      <c r="Y118"/>
      <c r="Z118"/>
      <c r="AA118"/>
      <c r="AB118"/>
      <c r="AC118"/>
    </row>
    <row r="119" spans="1:29" ht="15" hidden="1" x14ac:dyDescent="0.25">
      <c r="A119"/>
      <c r="B119"/>
      <c r="C119"/>
      <c r="D119"/>
      <c r="E119"/>
      <c r="F119"/>
      <c r="G119"/>
      <c r="H119" s="92"/>
      <c r="I119"/>
      <c r="J119"/>
      <c r="K119"/>
      <c r="L119"/>
      <c r="M119"/>
      <c r="N119"/>
      <c r="O119"/>
      <c r="P119"/>
      <c r="Q119"/>
      <c r="R119"/>
      <c r="S119"/>
      <c r="T119"/>
      <c r="U119"/>
      <c r="V119"/>
      <c r="W119"/>
      <c r="X119"/>
      <c r="Y119"/>
      <c r="Z119"/>
      <c r="AA119"/>
      <c r="AB119"/>
      <c r="AC119"/>
    </row>
    <row r="120" spans="1:29" ht="15" hidden="1" x14ac:dyDescent="0.25">
      <c r="A120"/>
      <c r="B120"/>
      <c r="C120"/>
      <c r="D120"/>
      <c r="E120"/>
      <c r="F120"/>
      <c r="G120"/>
      <c r="H120" s="92"/>
      <c r="I120"/>
      <c r="J120"/>
      <c r="K120"/>
      <c r="L120"/>
      <c r="M120"/>
      <c r="N120"/>
      <c r="O120"/>
      <c r="P120"/>
      <c r="Q120"/>
      <c r="R120"/>
      <c r="S120"/>
      <c r="T120"/>
      <c r="U120"/>
      <c r="V120"/>
      <c r="W120"/>
      <c r="X120"/>
      <c r="Y120"/>
      <c r="Z120"/>
      <c r="AA120"/>
      <c r="AB120"/>
      <c r="AC120"/>
    </row>
    <row r="121" spans="1:29" ht="15" hidden="1" x14ac:dyDescent="0.25">
      <c r="A121"/>
      <c r="B121"/>
      <c r="C121"/>
      <c r="D121"/>
      <c r="E121"/>
      <c r="F121"/>
      <c r="G121"/>
      <c r="H121" s="92"/>
      <c r="I121"/>
      <c r="J121"/>
      <c r="K121"/>
      <c r="L121"/>
      <c r="M121"/>
      <c r="N121"/>
      <c r="O121"/>
      <c r="P121"/>
      <c r="Q121"/>
      <c r="R121"/>
      <c r="S121"/>
      <c r="T121"/>
      <c r="U121"/>
      <c r="V121"/>
      <c r="W121"/>
      <c r="X121"/>
      <c r="Y121"/>
      <c r="Z121"/>
      <c r="AA121"/>
      <c r="AB121"/>
      <c r="AC121"/>
    </row>
    <row r="122" spans="1:29" ht="15" hidden="1" x14ac:dyDescent="0.25">
      <c r="A122"/>
      <c r="B122"/>
      <c r="C122"/>
      <c r="D122"/>
      <c r="E122"/>
      <c r="F122"/>
      <c r="G122"/>
      <c r="H122" s="92"/>
      <c r="I122"/>
      <c r="J122"/>
      <c r="K122"/>
      <c r="L122"/>
      <c r="M122"/>
      <c r="N122"/>
      <c r="O122"/>
      <c r="P122"/>
      <c r="Q122"/>
      <c r="R122"/>
      <c r="S122"/>
      <c r="T122"/>
      <c r="U122"/>
      <c r="V122"/>
      <c r="W122"/>
      <c r="X122"/>
      <c r="Y122"/>
      <c r="Z122"/>
      <c r="AA122"/>
      <c r="AB122"/>
      <c r="AC122"/>
    </row>
    <row r="123" spans="1:29" ht="15" hidden="1" x14ac:dyDescent="0.25">
      <c r="A123"/>
      <c r="B123"/>
      <c r="C123"/>
      <c r="D123"/>
      <c r="E123"/>
      <c r="F123"/>
      <c r="G123"/>
      <c r="H123" s="92"/>
      <c r="I123"/>
      <c r="J123"/>
      <c r="K123"/>
      <c r="L123"/>
      <c r="M123"/>
      <c r="N123"/>
      <c r="O123"/>
      <c r="P123"/>
      <c r="Q123"/>
      <c r="R123"/>
      <c r="S123"/>
      <c r="T123"/>
      <c r="U123"/>
      <c r="V123"/>
      <c r="W123"/>
      <c r="X123"/>
      <c r="Y123"/>
      <c r="Z123"/>
      <c r="AA123"/>
      <c r="AB123"/>
      <c r="AC123"/>
    </row>
    <row r="124" spans="1:29" ht="15" hidden="1" x14ac:dyDescent="0.25">
      <c r="A124"/>
      <c r="B124"/>
      <c r="C124"/>
      <c r="D124"/>
      <c r="E124"/>
      <c r="F124"/>
      <c r="G124"/>
      <c r="H124" s="92"/>
      <c r="I124"/>
      <c r="J124"/>
      <c r="K124"/>
      <c r="L124"/>
      <c r="M124"/>
      <c r="N124"/>
      <c r="O124"/>
      <c r="P124"/>
      <c r="Q124"/>
      <c r="R124"/>
      <c r="S124"/>
      <c r="T124"/>
      <c r="U124"/>
      <c r="V124"/>
      <c r="W124"/>
      <c r="X124"/>
      <c r="Y124"/>
      <c r="Z124"/>
      <c r="AA124"/>
      <c r="AB124"/>
      <c r="AC124"/>
    </row>
    <row r="125" spans="1:29" ht="15" hidden="1" x14ac:dyDescent="0.25">
      <c r="A125"/>
      <c r="B125"/>
      <c r="C125"/>
      <c r="D125"/>
      <c r="E125"/>
      <c r="F125"/>
      <c r="G125"/>
      <c r="H125" s="92"/>
      <c r="I125"/>
      <c r="J125"/>
      <c r="K125"/>
      <c r="L125"/>
      <c r="M125"/>
      <c r="N125"/>
      <c r="O125"/>
      <c r="P125"/>
      <c r="Q125"/>
      <c r="R125"/>
      <c r="S125"/>
      <c r="T125"/>
      <c r="U125"/>
      <c r="V125"/>
      <c r="W125"/>
      <c r="X125"/>
      <c r="Y125"/>
      <c r="Z125"/>
      <c r="AA125"/>
      <c r="AB125"/>
      <c r="AC125"/>
    </row>
    <row r="126" spans="1:29" ht="15" hidden="1" x14ac:dyDescent="0.25">
      <c r="A126"/>
      <c r="B126"/>
      <c r="C126"/>
      <c r="D126"/>
      <c r="E126"/>
      <c r="F126"/>
      <c r="G126"/>
      <c r="H126" s="92"/>
      <c r="I126"/>
      <c r="J126"/>
      <c r="K126"/>
      <c r="L126"/>
      <c r="M126"/>
      <c r="N126"/>
      <c r="O126"/>
      <c r="P126"/>
      <c r="Q126"/>
      <c r="R126"/>
      <c r="S126"/>
      <c r="T126"/>
      <c r="U126"/>
      <c r="V126"/>
      <c r="W126"/>
      <c r="X126"/>
      <c r="Y126"/>
      <c r="Z126"/>
      <c r="AA126"/>
      <c r="AB126"/>
      <c r="AC126"/>
    </row>
    <row r="127" spans="1:29" ht="15" hidden="1" x14ac:dyDescent="0.25">
      <c r="A127"/>
      <c r="B127"/>
      <c r="C127"/>
      <c r="D127"/>
      <c r="E127"/>
      <c r="F127"/>
      <c r="G127"/>
      <c r="H127" s="92"/>
      <c r="I127"/>
      <c r="J127"/>
      <c r="K127"/>
      <c r="L127"/>
      <c r="M127"/>
      <c r="N127"/>
      <c r="O127"/>
      <c r="P127"/>
      <c r="Q127"/>
      <c r="R127"/>
      <c r="S127"/>
      <c r="T127"/>
      <c r="U127"/>
      <c r="V127"/>
      <c r="W127"/>
      <c r="X127"/>
      <c r="Y127"/>
      <c r="Z127"/>
      <c r="AA127"/>
      <c r="AB127"/>
      <c r="AC127"/>
    </row>
    <row r="128" spans="1:29" ht="15" hidden="1" x14ac:dyDescent="0.25">
      <c r="A128"/>
      <c r="B128"/>
      <c r="C128"/>
      <c r="D128"/>
      <c r="E128"/>
      <c r="F128"/>
      <c r="G128"/>
      <c r="H128" s="92"/>
      <c r="I128"/>
      <c r="J128"/>
      <c r="K128"/>
      <c r="L128"/>
      <c r="M128"/>
      <c r="N128"/>
      <c r="O128"/>
      <c r="P128"/>
      <c r="Q128"/>
      <c r="R128"/>
      <c r="S128"/>
      <c r="T128"/>
      <c r="U128"/>
      <c r="V128"/>
      <c r="W128"/>
      <c r="X128"/>
      <c r="Y128"/>
      <c r="Z128"/>
      <c r="AA128"/>
      <c r="AB128"/>
      <c r="AC128"/>
    </row>
    <row r="129" spans="1:29" ht="15" hidden="1" x14ac:dyDescent="0.25">
      <c r="A129"/>
      <c r="B129"/>
      <c r="C129"/>
      <c r="D129"/>
      <c r="E129"/>
      <c r="F129"/>
      <c r="G129"/>
      <c r="H129" s="92"/>
      <c r="I129"/>
      <c r="J129"/>
      <c r="K129"/>
      <c r="L129"/>
      <c r="M129"/>
      <c r="N129"/>
      <c r="O129"/>
      <c r="P129"/>
      <c r="Q129"/>
      <c r="R129"/>
      <c r="S129"/>
      <c r="T129"/>
      <c r="U129"/>
      <c r="V129"/>
      <c r="W129"/>
      <c r="X129"/>
      <c r="Y129"/>
      <c r="Z129"/>
      <c r="AA129"/>
      <c r="AB129"/>
      <c r="AC129"/>
    </row>
    <row r="130" spans="1:29" ht="15" hidden="1" x14ac:dyDescent="0.25">
      <c r="A130"/>
      <c r="B130"/>
      <c r="C130"/>
      <c r="D130"/>
      <c r="E130"/>
      <c r="F130"/>
      <c r="G130"/>
      <c r="H130" s="92"/>
      <c r="I130"/>
      <c r="J130"/>
      <c r="K130"/>
      <c r="L130"/>
      <c r="M130"/>
      <c r="N130"/>
      <c r="O130"/>
      <c r="P130"/>
      <c r="Q130"/>
      <c r="R130"/>
      <c r="S130"/>
      <c r="T130"/>
      <c r="U130"/>
      <c r="V130"/>
      <c r="W130"/>
      <c r="X130"/>
      <c r="Y130"/>
      <c r="Z130"/>
      <c r="AA130"/>
      <c r="AB130"/>
      <c r="AC130"/>
    </row>
    <row r="131" spans="1:29" ht="15" hidden="1" x14ac:dyDescent="0.25">
      <c r="A131"/>
      <c r="B131"/>
      <c r="C131"/>
      <c r="D131"/>
      <c r="E131"/>
      <c r="F131"/>
      <c r="G131"/>
      <c r="H131" s="92"/>
      <c r="I131"/>
      <c r="J131"/>
      <c r="K131"/>
      <c r="L131"/>
      <c r="M131"/>
      <c r="N131"/>
      <c r="O131"/>
      <c r="P131"/>
      <c r="Q131"/>
      <c r="R131"/>
      <c r="S131"/>
      <c r="T131"/>
      <c r="U131"/>
      <c r="V131"/>
      <c r="W131"/>
      <c r="X131"/>
      <c r="Y131"/>
      <c r="Z131"/>
      <c r="AA131"/>
      <c r="AB131"/>
      <c r="AC131"/>
    </row>
    <row r="132" spans="1:29" ht="15" hidden="1" x14ac:dyDescent="0.25">
      <c r="A132"/>
      <c r="B132"/>
      <c r="C132"/>
      <c r="D132"/>
      <c r="E132"/>
      <c r="F132"/>
      <c r="G132"/>
      <c r="H132" s="92"/>
      <c r="I132"/>
      <c r="J132"/>
      <c r="K132"/>
      <c r="L132"/>
      <c r="M132"/>
      <c r="N132"/>
      <c r="O132"/>
      <c r="P132"/>
      <c r="Q132"/>
      <c r="R132"/>
      <c r="S132"/>
      <c r="T132"/>
      <c r="U132"/>
      <c r="V132"/>
      <c r="W132"/>
      <c r="X132"/>
      <c r="Y132"/>
      <c r="Z132"/>
      <c r="AA132"/>
      <c r="AB132"/>
      <c r="AC132"/>
    </row>
    <row r="133" spans="1:29" ht="15" hidden="1" x14ac:dyDescent="0.25">
      <c r="A133"/>
      <c r="B133"/>
      <c r="C133"/>
      <c r="D133"/>
      <c r="E133"/>
      <c r="F133"/>
      <c r="G133"/>
      <c r="H133" s="92"/>
      <c r="I133"/>
      <c r="J133"/>
      <c r="K133"/>
      <c r="L133"/>
      <c r="M133"/>
      <c r="N133"/>
      <c r="O133"/>
      <c r="P133"/>
      <c r="Q133"/>
      <c r="R133"/>
      <c r="S133"/>
      <c r="T133"/>
      <c r="U133"/>
      <c r="V133"/>
      <c r="W133"/>
      <c r="X133"/>
      <c r="Y133"/>
      <c r="Z133"/>
      <c r="AA133"/>
      <c r="AB133"/>
      <c r="AC133"/>
    </row>
    <row r="134" spans="1:29" ht="15" hidden="1" x14ac:dyDescent="0.25">
      <c r="A134"/>
      <c r="B134"/>
      <c r="C134"/>
      <c r="D134"/>
      <c r="E134"/>
      <c r="F134"/>
      <c r="G134"/>
      <c r="H134" s="92"/>
      <c r="I134"/>
      <c r="J134"/>
      <c r="K134"/>
      <c r="L134"/>
      <c r="M134"/>
      <c r="N134"/>
      <c r="O134"/>
      <c r="P134"/>
      <c r="Q134"/>
      <c r="R134"/>
      <c r="S134"/>
      <c r="T134"/>
      <c r="U134"/>
      <c r="V134"/>
      <c r="W134"/>
      <c r="X134"/>
      <c r="Y134"/>
      <c r="Z134"/>
      <c r="AA134"/>
      <c r="AB134"/>
      <c r="AC134"/>
    </row>
    <row r="135" spans="1:29" ht="15" hidden="1" x14ac:dyDescent="0.25">
      <c r="A135"/>
      <c r="B135"/>
      <c r="C135"/>
      <c r="D135"/>
      <c r="E135"/>
      <c r="F135"/>
      <c r="G135"/>
      <c r="H135" s="92"/>
      <c r="I135"/>
      <c r="J135"/>
      <c r="K135"/>
      <c r="L135"/>
      <c r="M135"/>
      <c r="N135"/>
      <c r="O135"/>
      <c r="P135"/>
      <c r="Q135"/>
      <c r="R135"/>
      <c r="S135"/>
      <c r="T135"/>
      <c r="U135"/>
      <c r="V135"/>
      <c r="W135"/>
      <c r="X135"/>
      <c r="Y135"/>
      <c r="Z135"/>
      <c r="AA135"/>
      <c r="AB135"/>
      <c r="AC135"/>
    </row>
    <row r="136" spans="1:29" ht="15" hidden="1" x14ac:dyDescent="0.25">
      <c r="A136"/>
      <c r="B136"/>
      <c r="C136"/>
      <c r="D136"/>
      <c r="E136"/>
      <c r="F136"/>
      <c r="G136"/>
      <c r="H136" s="92"/>
      <c r="I136"/>
      <c r="J136"/>
      <c r="K136"/>
      <c r="L136"/>
      <c r="M136"/>
      <c r="N136"/>
      <c r="O136"/>
      <c r="P136"/>
      <c r="Q136"/>
      <c r="R136"/>
      <c r="S136"/>
      <c r="T136"/>
      <c r="U136"/>
      <c r="V136"/>
      <c r="W136"/>
      <c r="X136"/>
      <c r="Y136"/>
      <c r="Z136"/>
      <c r="AA136"/>
      <c r="AB136"/>
      <c r="AC136"/>
    </row>
    <row r="137" spans="1:29" ht="15" hidden="1" x14ac:dyDescent="0.25">
      <c r="A137"/>
      <c r="B137"/>
      <c r="C137"/>
      <c r="D137"/>
      <c r="E137"/>
      <c r="F137"/>
      <c r="G137"/>
      <c r="H137" s="92"/>
      <c r="I137"/>
      <c r="J137"/>
      <c r="K137"/>
      <c r="L137"/>
      <c r="M137"/>
      <c r="N137"/>
      <c r="O137"/>
      <c r="P137"/>
      <c r="Q137"/>
      <c r="R137"/>
      <c r="S137"/>
      <c r="T137"/>
      <c r="U137"/>
      <c r="V137"/>
      <c r="W137"/>
      <c r="X137"/>
      <c r="Y137"/>
      <c r="Z137"/>
      <c r="AA137"/>
      <c r="AB137"/>
      <c r="AC137"/>
    </row>
    <row r="138" spans="1:29" ht="15" hidden="1" x14ac:dyDescent="0.25">
      <c r="A138"/>
      <c r="B138"/>
      <c r="C138"/>
      <c r="D138"/>
      <c r="E138"/>
      <c r="F138"/>
      <c r="G138"/>
      <c r="H138" s="92"/>
      <c r="I138"/>
      <c r="J138"/>
      <c r="K138"/>
      <c r="L138"/>
      <c r="M138"/>
      <c r="N138"/>
      <c r="O138"/>
      <c r="P138"/>
      <c r="Q138"/>
      <c r="R138"/>
      <c r="S138"/>
      <c r="T138"/>
      <c r="U138"/>
      <c r="V138"/>
      <c r="W138"/>
      <c r="X138"/>
      <c r="Y138"/>
      <c r="Z138"/>
      <c r="AA138"/>
      <c r="AB138"/>
      <c r="AC138"/>
    </row>
    <row r="139" spans="1:29" ht="15" hidden="1" x14ac:dyDescent="0.25">
      <c r="A139"/>
      <c r="B139"/>
      <c r="C139"/>
      <c r="D139"/>
      <c r="E139"/>
      <c r="F139"/>
      <c r="G139"/>
      <c r="H139" s="92"/>
      <c r="I139"/>
      <c r="J139"/>
      <c r="K139"/>
      <c r="L139"/>
      <c r="M139"/>
      <c r="N139"/>
      <c r="O139"/>
      <c r="P139"/>
      <c r="Q139"/>
      <c r="R139"/>
      <c r="S139"/>
      <c r="T139"/>
      <c r="U139"/>
      <c r="V139"/>
      <c r="W139"/>
      <c r="X139"/>
      <c r="Y139"/>
      <c r="Z139"/>
      <c r="AA139"/>
      <c r="AB139"/>
      <c r="AC139"/>
    </row>
    <row r="140" spans="1:29" ht="15" hidden="1" x14ac:dyDescent="0.25">
      <c r="A140"/>
      <c r="B140"/>
      <c r="C140"/>
      <c r="D140"/>
      <c r="E140"/>
      <c r="F140"/>
      <c r="G140"/>
      <c r="H140" s="92"/>
      <c r="I140"/>
      <c r="J140"/>
      <c r="K140"/>
      <c r="L140"/>
      <c r="M140"/>
      <c r="N140"/>
      <c r="O140"/>
      <c r="P140"/>
      <c r="Q140"/>
      <c r="R140"/>
      <c r="S140"/>
      <c r="T140"/>
      <c r="U140"/>
      <c r="V140"/>
      <c r="W140"/>
      <c r="X140"/>
      <c r="Y140"/>
      <c r="Z140"/>
      <c r="AA140"/>
      <c r="AB140"/>
      <c r="AC140"/>
    </row>
    <row r="141" spans="1:29" ht="15" hidden="1" x14ac:dyDescent="0.25">
      <c r="A141"/>
      <c r="B141"/>
      <c r="C141"/>
      <c r="D141"/>
      <c r="E141"/>
      <c r="F141"/>
      <c r="G141"/>
      <c r="H141" s="92"/>
      <c r="I141"/>
      <c r="J141"/>
      <c r="K141"/>
      <c r="L141"/>
      <c r="M141"/>
      <c r="N141"/>
      <c r="O141"/>
      <c r="P141"/>
      <c r="Q141"/>
      <c r="R141"/>
      <c r="S141"/>
      <c r="T141"/>
      <c r="U141"/>
      <c r="V141"/>
      <c r="W141"/>
      <c r="X141"/>
      <c r="Y141"/>
      <c r="Z141"/>
      <c r="AA141"/>
      <c r="AB141"/>
      <c r="AC141"/>
    </row>
    <row r="142" spans="1:29" ht="15" hidden="1" x14ac:dyDescent="0.25">
      <c r="A142"/>
      <c r="B142"/>
      <c r="C142"/>
      <c r="D142"/>
      <c r="E142"/>
      <c r="F142"/>
      <c r="G142"/>
      <c r="H142" s="92"/>
      <c r="I142"/>
      <c r="J142"/>
      <c r="K142"/>
      <c r="L142"/>
      <c r="M142"/>
      <c r="N142"/>
      <c r="O142"/>
      <c r="P142"/>
      <c r="Q142"/>
      <c r="R142"/>
      <c r="S142"/>
      <c r="T142"/>
      <c r="U142"/>
      <c r="V142"/>
      <c r="W142"/>
      <c r="X142"/>
      <c r="Y142"/>
      <c r="Z142"/>
      <c r="AA142"/>
      <c r="AB142"/>
      <c r="AC142"/>
    </row>
    <row r="143" spans="1:29" ht="15" hidden="1" x14ac:dyDescent="0.25">
      <c r="A143"/>
      <c r="B143"/>
      <c r="C143"/>
      <c r="D143"/>
      <c r="E143"/>
      <c r="F143"/>
      <c r="G143"/>
      <c r="H143" s="92"/>
      <c r="I143"/>
      <c r="J143"/>
      <c r="K143"/>
      <c r="L143"/>
      <c r="M143"/>
      <c r="N143"/>
      <c r="O143"/>
      <c r="P143"/>
      <c r="Q143"/>
      <c r="R143"/>
      <c r="S143"/>
      <c r="T143"/>
      <c r="U143"/>
      <c r="V143"/>
      <c r="W143"/>
      <c r="X143"/>
      <c r="Y143"/>
      <c r="Z143"/>
      <c r="AA143"/>
      <c r="AB143"/>
      <c r="AC143"/>
    </row>
    <row r="144" spans="1:29" ht="15" hidden="1" x14ac:dyDescent="0.25">
      <c r="A144"/>
      <c r="B144"/>
      <c r="C144"/>
      <c r="D144"/>
      <c r="E144"/>
      <c r="F144"/>
      <c r="G144"/>
      <c r="H144" s="92"/>
      <c r="I144"/>
      <c r="J144"/>
      <c r="K144"/>
      <c r="L144"/>
      <c r="M144"/>
      <c r="N144"/>
      <c r="O144"/>
      <c r="P144"/>
      <c r="Q144"/>
      <c r="R144"/>
      <c r="S144"/>
      <c r="T144"/>
      <c r="U144"/>
      <c r="V144"/>
      <c r="W144"/>
      <c r="X144"/>
      <c r="Y144"/>
      <c r="Z144"/>
      <c r="AA144"/>
      <c r="AB144"/>
      <c r="AC144"/>
    </row>
    <row r="145" spans="1:29" ht="15" hidden="1" x14ac:dyDescent="0.25">
      <c r="A145"/>
      <c r="B145"/>
      <c r="C145"/>
      <c r="D145"/>
      <c r="E145"/>
      <c r="F145"/>
      <c r="G145"/>
      <c r="H145" s="92"/>
      <c r="I145"/>
      <c r="J145"/>
      <c r="K145"/>
      <c r="L145"/>
      <c r="M145"/>
      <c r="N145"/>
      <c r="O145"/>
      <c r="P145"/>
      <c r="Q145"/>
      <c r="R145"/>
      <c r="S145"/>
      <c r="T145"/>
      <c r="U145"/>
      <c r="V145"/>
      <c r="W145"/>
      <c r="X145"/>
      <c r="Y145"/>
      <c r="Z145"/>
      <c r="AA145"/>
      <c r="AB145"/>
      <c r="AC145"/>
    </row>
    <row r="146" spans="1:29" ht="15" hidden="1" x14ac:dyDescent="0.25">
      <c r="A146"/>
      <c r="B146"/>
      <c r="C146"/>
      <c r="D146"/>
      <c r="E146"/>
      <c r="F146"/>
      <c r="G146"/>
      <c r="H146" s="92"/>
      <c r="I146"/>
      <c r="J146"/>
      <c r="K146"/>
      <c r="L146"/>
      <c r="M146"/>
      <c r="N146"/>
      <c r="O146"/>
      <c r="P146"/>
      <c r="Q146"/>
      <c r="R146"/>
      <c r="S146"/>
      <c r="T146"/>
      <c r="U146"/>
      <c r="V146"/>
      <c r="W146"/>
      <c r="X146"/>
      <c r="Y146"/>
      <c r="Z146"/>
      <c r="AA146"/>
      <c r="AB146"/>
      <c r="AC146"/>
    </row>
    <row r="147" spans="1:29" ht="15" hidden="1" x14ac:dyDescent="0.25">
      <c r="A147"/>
      <c r="B147"/>
      <c r="C147"/>
      <c r="D147"/>
      <c r="E147"/>
      <c r="F147"/>
      <c r="G147"/>
      <c r="H147" s="92"/>
      <c r="I147"/>
      <c r="J147"/>
      <c r="K147"/>
      <c r="L147"/>
      <c r="M147"/>
      <c r="N147"/>
      <c r="O147"/>
      <c r="P147"/>
      <c r="Q147"/>
      <c r="R147"/>
      <c r="S147"/>
      <c r="T147"/>
      <c r="U147"/>
      <c r="V147"/>
      <c r="W147"/>
      <c r="X147"/>
      <c r="Y147"/>
      <c r="Z147"/>
      <c r="AA147"/>
      <c r="AB147"/>
      <c r="AC147"/>
    </row>
    <row r="148" spans="1:29" ht="15" hidden="1" x14ac:dyDescent="0.25">
      <c r="A148"/>
      <c r="B148"/>
      <c r="C148"/>
      <c r="D148"/>
      <c r="E148"/>
      <c r="F148"/>
      <c r="G148"/>
      <c r="H148" s="92"/>
      <c r="I148"/>
      <c r="J148"/>
      <c r="K148"/>
      <c r="L148"/>
      <c r="M148"/>
      <c r="N148"/>
      <c r="O148"/>
      <c r="P148"/>
      <c r="Q148"/>
      <c r="R148"/>
      <c r="S148"/>
      <c r="T148"/>
      <c r="U148"/>
      <c r="V148"/>
      <c r="W148"/>
      <c r="X148"/>
      <c r="Y148"/>
      <c r="Z148"/>
      <c r="AA148"/>
      <c r="AB148"/>
      <c r="AC148"/>
    </row>
    <row r="149" spans="1:29" ht="15" hidden="1" x14ac:dyDescent="0.25">
      <c r="A149"/>
      <c r="B149"/>
      <c r="C149"/>
      <c r="D149"/>
      <c r="E149"/>
      <c r="F149"/>
      <c r="G149"/>
      <c r="H149" s="92"/>
      <c r="I149"/>
      <c r="J149"/>
      <c r="K149"/>
      <c r="L149"/>
      <c r="M149"/>
      <c r="N149"/>
      <c r="O149"/>
      <c r="P149"/>
      <c r="Q149"/>
      <c r="R149"/>
      <c r="S149"/>
      <c r="T149"/>
      <c r="U149"/>
      <c r="V149"/>
      <c r="W149"/>
      <c r="X149"/>
      <c r="Y149"/>
      <c r="Z149"/>
      <c r="AA149"/>
      <c r="AB149"/>
      <c r="AC149"/>
    </row>
    <row r="150" spans="1:29" ht="15" hidden="1" x14ac:dyDescent="0.25">
      <c r="A150"/>
      <c r="B150"/>
      <c r="C150"/>
      <c r="D150"/>
      <c r="E150"/>
      <c r="F150"/>
      <c r="G150"/>
      <c r="H150" s="92"/>
      <c r="I150"/>
      <c r="J150"/>
      <c r="K150"/>
      <c r="L150"/>
      <c r="M150"/>
      <c r="N150"/>
      <c r="O150"/>
      <c r="P150"/>
      <c r="Q150"/>
      <c r="R150"/>
      <c r="S150"/>
      <c r="T150"/>
      <c r="U150"/>
      <c r="V150"/>
      <c r="W150"/>
      <c r="X150"/>
      <c r="Y150"/>
      <c r="Z150"/>
      <c r="AA150"/>
      <c r="AB150"/>
      <c r="AC150"/>
    </row>
    <row r="151" spans="1:29" ht="15" hidden="1" x14ac:dyDescent="0.25">
      <c r="A151"/>
      <c r="B151"/>
      <c r="C151"/>
      <c r="D151"/>
      <c r="E151"/>
      <c r="F151"/>
      <c r="G151"/>
      <c r="H151" s="92"/>
      <c r="I151"/>
      <c r="J151"/>
      <c r="K151"/>
      <c r="L151"/>
      <c r="M151"/>
      <c r="N151"/>
      <c r="O151"/>
      <c r="P151"/>
      <c r="Q151"/>
      <c r="R151"/>
      <c r="S151"/>
      <c r="T151"/>
      <c r="U151"/>
      <c r="V151"/>
      <c r="W151"/>
      <c r="X151"/>
      <c r="Y151"/>
      <c r="Z151"/>
      <c r="AA151"/>
      <c r="AB151"/>
      <c r="AC151"/>
    </row>
    <row r="152" spans="1:29" ht="15" hidden="1" x14ac:dyDescent="0.25">
      <c r="A152"/>
      <c r="B152"/>
      <c r="C152"/>
      <c r="D152"/>
      <c r="E152"/>
      <c r="F152"/>
      <c r="G152"/>
      <c r="H152" s="92"/>
      <c r="I152"/>
      <c r="J152"/>
      <c r="K152"/>
      <c r="L152"/>
      <c r="M152"/>
      <c r="N152"/>
      <c r="O152"/>
      <c r="P152"/>
      <c r="Q152"/>
      <c r="R152"/>
      <c r="S152"/>
      <c r="T152"/>
      <c r="U152"/>
      <c r="V152"/>
      <c r="W152"/>
      <c r="X152"/>
      <c r="Y152"/>
      <c r="Z152"/>
      <c r="AA152"/>
      <c r="AB152"/>
      <c r="AC152"/>
    </row>
    <row r="153" spans="1:29" ht="15" hidden="1" x14ac:dyDescent="0.25">
      <c r="A153"/>
      <c r="B153"/>
      <c r="C153"/>
      <c r="D153"/>
      <c r="E153"/>
      <c r="F153"/>
      <c r="G153"/>
      <c r="H153" s="92"/>
      <c r="I153"/>
      <c r="J153"/>
      <c r="K153"/>
      <c r="L153"/>
      <c r="M153"/>
      <c r="N153"/>
      <c r="O153"/>
      <c r="P153"/>
      <c r="Q153"/>
      <c r="R153"/>
      <c r="S153"/>
      <c r="T153"/>
      <c r="U153"/>
      <c r="V153"/>
      <c r="W153"/>
      <c r="X153"/>
      <c r="Y153"/>
      <c r="Z153"/>
      <c r="AA153"/>
      <c r="AB153"/>
      <c r="AC153"/>
    </row>
    <row r="154" spans="1:29" ht="15" hidden="1" x14ac:dyDescent="0.25">
      <c r="A154"/>
      <c r="B154"/>
      <c r="C154"/>
      <c r="D154"/>
      <c r="E154"/>
      <c r="F154"/>
      <c r="G154"/>
      <c r="H154" s="92"/>
      <c r="I154"/>
      <c r="J154"/>
      <c r="K154"/>
      <c r="L154"/>
      <c r="M154"/>
      <c r="N154"/>
      <c r="O154"/>
      <c r="P154"/>
      <c r="Q154"/>
      <c r="R154"/>
      <c r="S154"/>
      <c r="T154"/>
      <c r="U154"/>
      <c r="V154"/>
      <c r="W154"/>
      <c r="X154"/>
      <c r="Y154"/>
      <c r="Z154"/>
      <c r="AA154"/>
      <c r="AB154"/>
      <c r="AC154"/>
    </row>
    <row r="155" spans="1:29" ht="15" hidden="1" x14ac:dyDescent="0.25">
      <c r="A155"/>
      <c r="B155"/>
      <c r="C155"/>
      <c r="D155"/>
      <c r="E155"/>
      <c r="F155"/>
      <c r="G155"/>
      <c r="H155" s="92"/>
      <c r="I155"/>
      <c r="J155"/>
      <c r="K155"/>
      <c r="L155"/>
      <c r="M155"/>
      <c r="N155"/>
      <c r="O155"/>
      <c r="P155"/>
      <c r="Q155"/>
      <c r="R155"/>
      <c r="S155"/>
      <c r="T155"/>
      <c r="U155"/>
      <c r="V155"/>
      <c r="W155"/>
      <c r="X155"/>
      <c r="Y155"/>
      <c r="Z155"/>
      <c r="AA155"/>
      <c r="AB155"/>
      <c r="AC155"/>
    </row>
    <row r="156" spans="1:29" ht="15" hidden="1" x14ac:dyDescent="0.25">
      <c r="A156"/>
      <c r="B156"/>
      <c r="C156"/>
      <c r="D156"/>
      <c r="E156"/>
      <c r="F156"/>
      <c r="G156"/>
      <c r="H156" s="92"/>
      <c r="I156"/>
      <c r="J156"/>
      <c r="K156"/>
      <c r="L156"/>
      <c r="M156"/>
      <c r="N156"/>
      <c r="O156"/>
      <c r="P156"/>
      <c r="Q156"/>
      <c r="R156"/>
      <c r="S156"/>
      <c r="T156"/>
      <c r="U156"/>
      <c r="V156"/>
      <c r="W156"/>
      <c r="X156"/>
      <c r="Y156"/>
      <c r="Z156"/>
      <c r="AA156"/>
      <c r="AB156"/>
      <c r="AC156"/>
    </row>
    <row r="157" spans="1:29" ht="15" hidden="1" x14ac:dyDescent="0.25">
      <c r="A157"/>
      <c r="B157"/>
      <c r="C157"/>
      <c r="D157"/>
      <c r="E157"/>
      <c r="F157"/>
      <c r="G157"/>
      <c r="H157" s="92"/>
      <c r="I157"/>
      <c r="J157"/>
      <c r="K157"/>
      <c r="L157"/>
      <c r="M157"/>
      <c r="N157"/>
      <c r="O157"/>
      <c r="P157"/>
      <c r="Q157"/>
      <c r="R157"/>
      <c r="S157"/>
      <c r="T157"/>
      <c r="U157"/>
      <c r="V157"/>
      <c r="W157"/>
      <c r="X157"/>
      <c r="Y157"/>
      <c r="Z157"/>
      <c r="AA157"/>
      <c r="AB157"/>
      <c r="AC157"/>
    </row>
    <row r="158" spans="1:29" ht="15" hidden="1" x14ac:dyDescent="0.25">
      <c r="A158"/>
      <c r="B158"/>
      <c r="C158"/>
      <c r="D158"/>
      <c r="E158"/>
      <c r="F158"/>
      <c r="G158"/>
      <c r="H158" s="92"/>
      <c r="I158"/>
      <c r="J158"/>
      <c r="K158"/>
      <c r="L158"/>
      <c r="M158"/>
      <c r="N158"/>
      <c r="O158"/>
      <c r="P158"/>
      <c r="Q158"/>
      <c r="R158"/>
      <c r="S158"/>
      <c r="T158"/>
      <c r="U158"/>
      <c r="V158"/>
      <c r="W158"/>
      <c r="X158"/>
      <c r="Y158"/>
      <c r="Z158"/>
      <c r="AA158"/>
      <c r="AB158"/>
      <c r="AC158"/>
    </row>
    <row r="159" spans="1:29" ht="15" hidden="1" x14ac:dyDescent="0.25">
      <c r="A159"/>
      <c r="B159"/>
      <c r="C159"/>
      <c r="D159"/>
      <c r="E159"/>
      <c r="F159"/>
      <c r="G159"/>
      <c r="H159" s="92"/>
      <c r="I159"/>
      <c r="J159"/>
      <c r="K159"/>
      <c r="L159"/>
      <c r="M159"/>
      <c r="N159"/>
      <c r="O159"/>
      <c r="P159"/>
      <c r="Q159"/>
      <c r="R159"/>
      <c r="S159"/>
      <c r="T159"/>
      <c r="U159"/>
      <c r="V159"/>
      <c r="W159"/>
      <c r="X159"/>
      <c r="Y159"/>
      <c r="Z159"/>
      <c r="AA159"/>
      <c r="AB159"/>
      <c r="AC159"/>
    </row>
    <row r="160" spans="1:29" ht="15" hidden="1" x14ac:dyDescent="0.25">
      <c r="A160"/>
      <c r="B160"/>
      <c r="C160"/>
      <c r="D160"/>
      <c r="E160"/>
      <c r="F160"/>
      <c r="G160"/>
      <c r="H160" s="92"/>
      <c r="I160"/>
      <c r="J160"/>
      <c r="K160"/>
      <c r="L160"/>
      <c r="M160"/>
      <c r="N160"/>
      <c r="O160"/>
      <c r="P160"/>
      <c r="Q160"/>
      <c r="R160"/>
      <c r="S160"/>
      <c r="T160"/>
      <c r="U160"/>
      <c r="V160"/>
      <c r="W160"/>
      <c r="X160"/>
      <c r="Y160"/>
      <c r="Z160"/>
      <c r="AA160"/>
      <c r="AB160"/>
      <c r="AC160"/>
    </row>
    <row r="161" spans="1:29" ht="15" hidden="1" x14ac:dyDescent="0.25">
      <c r="A161"/>
      <c r="B161"/>
      <c r="C161"/>
      <c r="D161"/>
      <c r="E161"/>
      <c r="F161"/>
      <c r="G161"/>
      <c r="H161" s="92"/>
      <c r="I161"/>
      <c r="J161"/>
      <c r="K161"/>
      <c r="L161"/>
      <c r="M161"/>
      <c r="N161"/>
      <c r="O161"/>
      <c r="P161"/>
      <c r="Q161"/>
      <c r="R161"/>
      <c r="S161"/>
      <c r="T161"/>
      <c r="U161"/>
      <c r="V161"/>
      <c r="W161"/>
      <c r="X161"/>
      <c r="Y161"/>
      <c r="Z161"/>
      <c r="AA161"/>
      <c r="AB161"/>
      <c r="AC161"/>
    </row>
    <row r="162" spans="1:29" ht="15" hidden="1" x14ac:dyDescent="0.25">
      <c r="A162"/>
      <c r="B162"/>
      <c r="C162"/>
      <c r="D162"/>
      <c r="E162"/>
      <c r="F162"/>
      <c r="G162"/>
      <c r="H162" s="92"/>
      <c r="I162"/>
      <c r="J162"/>
      <c r="K162"/>
      <c r="L162"/>
      <c r="M162"/>
      <c r="N162"/>
      <c r="O162"/>
      <c r="P162"/>
      <c r="Q162"/>
      <c r="R162"/>
      <c r="S162"/>
      <c r="T162"/>
      <c r="U162"/>
      <c r="V162"/>
      <c r="W162"/>
      <c r="X162"/>
      <c r="Y162"/>
      <c r="Z162"/>
      <c r="AA162"/>
      <c r="AB162"/>
      <c r="AC162"/>
    </row>
    <row r="163" spans="1:29" ht="15" hidden="1" x14ac:dyDescent="0.25">
      <c r="A163"/>
      <c r="B163"/>
      <c r="C163"/>
      <c r="D163"/>
      <c r="E163"/>
      <c r="F163"/>
      <c r="G163"/>
      <c r="H163" s="92"/>
      <c r="I163"/>
      <c r="J163"/>
      <c r="K163"/>
      <c r="L163"/>
      <c r="M163"/>
      <c r="N163"/>
      <c r="O163"/>
      <c r="P163"/>
      <c r="Q163"/>
      <c r="R163"/>
      <c r="S163"/>
      <c r="T163"/>
      <c r="U163"/>
      <c r="V163"/>
      <c r="W163"/>
      <c r="X163"/>
      <c r="Y163"/>
      <c r="Z163"/>
      <c r="AA163"/>
      <c r="AB163"/>
      <c r="AC163"/>
    </row>
    <row r="164" spans="1:29" ht="15" hidden="1" x14ac:dyDescent="0.25">
      <c r="A164"/>
      <c r="B164"/>
      <c r="C164"/>
      <c r="D164"/>
      <c r="E164"/>
      <c r="F164"/>
      <c r="G164"/>
      <c r="H164" s="92"/>
      <c r="I164"/>
      <c r="J164"/>
      <c r="K164"/>
      <c r="L164"/>
      <c r="M164"/>
      <c r="N164"/>
      <c r="O164"/>
      <c r="P164"/>
      <c r="Q164"/>
      <c r="R164"/>
      <c r="S164"/>
      <c r="T164"/>
      <c r="U164"/>
      <c r="V164"/>
      <c r="W164"/>
      <c r="X164"/>
      <c r="Y164"/>
      <c r="Z164"/>
      <c r="AA164"/>
      <c r="AB164"/>
      <c r="AC164"/>
    </row>
    <row r="165" spans="1:29" ht="15" hidden="1" x14ac:dyDescent="0.25">
      <c r="A165"/>
      <c r="B165"/>
      <c r="C165"/>
      <c r="D165"/>
      <c r="E165"/>
      <c r="F165"/>
      <c r="G165"/>
      <c r="H165" s="92"/>
      <c r="I165"/>
      <c r="J165"/>
      <c r="K165"/>
      <c r="L165"/>
      <c r="M165"/>
      <c r="N165"/>
      <c r="O165"/>
      <c r="P165"/>
      <c r="Q165"/>
      <c r="R165"/>
      <c r="S165"/>
      <c r="T165"/>
      <c r="U165"/>
      <c r="V165"/>
      <c r="W165"/>
      <c r="X165"/>
      <c r="Y165"/>
      <c r="Z165"/>
      <c r="AA165"/>
      <c r="AB165"/>
      <c r="AC165"/>
    </row>
    <row r="166" spans="1:29" ht="15" hidden="1" x14ac:dyDescent="0.25">
      <c r="A166"/>
      <c r="B166"/>
      <c r="C166"/>
      <c r="D166"/>
      <c r="E166"/>
      <c r="F166"/>
      <c r="G166"/>
      <c r="H166" s="92"/>
      <c r="I166"/>
      <c r="J166"/>
      <c r="K166"/>
      <c r="L166"/>
      <c r="M166"/>
      <c r="N166"/>
      <c r="O166"/>
      <c r="P166"/>
      <c r="Q166"/>
      <c r="R166"/>
      <c r="S166"/>
      <c r="T166"/>
      <c r="U166"/>
      <c r="V166"/>
      <c r="W166"/>
      <c r="X166"/>
      <c r="Y166"/>
      <c r="Z166"/>
      <c r="AA166"/>
      <c r="AB166"/>
      <c r="AC166"/>
    </row>
    <row r="167" spans="1:29" ht="15" hidden="1" x14ac:dyDescent="0.25">
      <c r="A167"/>
      <c r="B167"/>
      <c r="C167"/>
      <c r="D167"/>
      <c r="E167"/>
      <c r="F167"/>
      <c r="G167"/>
      <c r="H167" s="92"/>
      <c r="I167"/>
      <c r="J167"/>
      <c r="K167"/>
      <c r="L167"/>
      <c r="M167"/>
      <c r="N167"/>
      <c r="O167"/>
      <c r="P167"/>
      <c r="Q167"/>
      <c r="R167"/>
      <c r="S167"/>
      <c r="T167"/>
      <c r="U167"/>
      <c r="V167"/>
      <c r="W167"/>
      <c r="X167"/>
      <c r="Y167"/>
      <c r="Z167"/>
      <c r="AA167"/>
      <c r="AB167"/>
      <c r="AC167"/>
    </row>
    <row r="168" spans="1:29" ht="15" hidden="1" x14ac:dyDescent="0.25">
      <c r="A168"/>
      <c r="B168"/>
      <c r="C168"/>
      <c r="D168"/>
      <c r="E168"/>
      <c r="F168"/>
      <c r="G168"/>
      <c r="H168" s="92"/>
      <c r="I168"/>
      <c r="J168"/>
      <c r="K168"/>
      <c r="L168"/>
      <c r="M168"/>
      <c r="N168"/>
      <c r="O168"/>
      <c r="P168"/>
      <c r="Q168"/>
      <c r="R168"/>
      <c r="S168"/>
      <c r="T168"/>
      <c r="U168"/>
      <c r="V168"/>
      <c r="W168"/>
      <c r="X168"/>
      <c r="Y168"/>
      <c r="Z168"/>
      <c r="AA168"/>
      <c r="AB168"/>
      <c r="AC168"/>
    </row>
    <row r="169" spans="1:29" ht="15" hidden="1" x14ac:dyDescent="0.25">
      <c r="A169"/>
      <c r="B169"/>
      <c r="C169"/>
      <c r="D169"/>
      <c r="E169"/>
      <c r="F169"/>
      <c r="G169"/>
      <c r="H169" s="92"/>
      <c r="I169"/>
      <c r="J169"/>
      <c r="K169"/>
      <c r="L169"/>
      <c r="M169"/>
      <c r="N169"/>
      <c r="O169"/>
      <c r="P169"/>
      <c r="Q169"/>
      <c r="R169"/>
      <c r="S169"/>
      <c r="T169"/>
      <c r="U169"/>
      <c r="V169"/>
      <c r="W169"/>
      <c r="X169"/>
      <c r="Y169"/>
      <c r="Z169"/>
      <c r="AA169"/>
      <c r="AB169"/>
      <c r="AC169"/>
    </row>
    <row r="170" spans="1:29" ht="15" hidden="1" x14ac:dyDescent="0.25">
      <c r="A170"/>
      <c r="B170"/>
      <c r="C170"/>
      <c r="D170"/>
      <c r="E170"/>
      <c r="F170"/>
      <c r="G170"/>
      <c r="H170" s="92"/>
      <c r="I170"/>
      <c r="J170"/>
      <c r="K170"/>
      <c r="L170"/>
      <c r="M170"/>
      <c r="N170"/>
      <c r="O170"/>
      <c r="P170"/>
      <c r="Q170"/>
      <c r="R170"/>
      <c r="S170"/>
      <c r="T170"/>
      <c r="U170"/>
      <c r="V170"/>
      <c r="W170"/>
      <c r="X170"/>
      <c r="Y170"/>
      <c r="Z170"/>
      <c r="AA170"/>
      <c r="AB170"/>
      <c r="AC170"/>
    </row>
    <row r="171" spans="1:29" ht="15" hidden="1" x14ac:dyDescent="0.25">
      <c r="A171"/>
      <c r="B171"/>
      <c r="C171"/>
      <c r="D171"/>
      <c r="E171"/>
      <c r="F171"/>
      <c r="G171"/>
      <c r="H171" s="92"/>
      <c r="I171"/>
      <c r="J171"/>
      <c r="K171"/>
      <c r="L171"/>
      <c r="M171"/>
      <c r="N171"/>
      <c r="O171"/>
      <c r="P171"/>
      <c r="Q171"/>
      <c r="R171"/>
      <c r="S171"/>
      <c r="T171"/>
      <c r="U171"/>
      <c r="V171"/>
      <c r="W171"/>
      <c r="X171"/>
      <c r="Y171"/>
      <c r="Z171"/>
      <c r="AA171"/>
      <c r="AB171"/>
      <c r="AC171"/>
    </row>
    <row r="172" spans="1:29" ht="15" hidden="1" x14ac:dyDescent="0.25">
      <c r="A172"/>
      <c r="B172"/>
      <c r="C172"/>
      <c r="D172"/>
      <c r="E172"/>
      <c r="F172"/>
      <c r="G172"/>
      <c r="H172" s="92"/>
      <c r="I172"/>
      <c r="J172"/>
      <c r="K172"/>
      <c r="L172"/>
      <c r="M172"/>
      <c r="N172"/>
      <c r="O172"/>
      <c r="P172"/>
      <c r="Q172"/>
      <c r="R172"/>
      <c r="S172"/>
      <c r="T172"/>
      <c r="U172"/>
      <c r="V172"/>
      <c r="W172"/>
      <c r="X172"/>
      <c r="Y172"/>
      <c r="Z172"/>
      <c r="AA172"/>
      <c r="AB172"/>
      <c r="AC172"/>
    </row>
    <row r="173" spans="1:29" ht="15" hidden="1" x14ac:dyDescent="0.25">
      <c r="A173"/>
      <c r="B173"/>
      <c r="C173"/>
      <c r="D173"/>
      <c r="E173"/>
      <c r="F173"/>
      <c r="G173"/>
      <c r="H173" s="92"/>
      <c r="I173"/>
      <c r="J173"/>
      <c r="K173"/>
      <c r="L173"/>
      <c r="M173"/>
      <c r="N173"/>
      <c r="O173"/>
      <c r="P173"/>
      <c r="Q173"/>
      <c r="R173"/>
      <c r="S173"/>
      <c r="T173"/>
      <c r="U173"/>
      <c r="V173"/>
      <c r="W173"/>
      <c r="X173"/>
      <c r="Y173"/>
      <c r="Z173"/>
      <c r="AA173"/>
      <c r="AB173"/>
      <c r="AC173"/>
    </row>
    <row r="174" spans="1:29" ht="15" hidden="1" x14ac:dyDescent="0.25">
      <c r="A174"/>
      <c r="B174"/>
      <c r="C174"/>
      <c r="D174"/>
      <c r="E174"/>
      <c r="F174"/>
      <c r="G174"/>
      <c r="H174" s="92"/>
      <c r="I174"/>
      <c r="J174"/>
      <c r="K174"/>
      <c r="L174"/>
      <c r="M174"/>
      <c r="N174"/>
      <c r="O174"/>
      <c r="P174"/>
      <c r="Q174"/>
      <c r="R174"/>
      <c r="S174"/>
      <c r="T174"/>
      <c r="U174"/>
      <c r="V174"/>
      <c r="W174"/>
      <c r="X174"/>
      <c r="Y174"/>
      <c r="Z174"/>
      <c r="AA174"/>
      <c r="AB174"/>
      <c r="AC174"/>
    </row>
    <row r="175" spans="1:29" ht="15" hidden="1" x14ac:dyDescent="0.25">
      <c r="A175"/>
      <c r="B175"/>
      <c r="C175"/>
      <c r="D175"/>
      <c r="E175"/>
      <c r="F175"/>
      <c r="G175"/>
      <c r="H175" s="92"/>
      <c r="I175"/>
      <c r="J175"/>
      <c r="K175"/>
      <c r="L175"/>
      <c r="M175"/>
      <c r="N175"/>
      <c r="O175"/>
      <c r="P175"/>
      <c r="Q175"/>
      <c r="R175"/>
      <c r="S175"/>
      <c r="T175"/>
      <c r="U175"/>
      <c r="V175"/>
      <c r="W175"/>
      <c r="X175"/>
      <c r="Y175"/>
      <c r="Z175"/>
      <c r="AA175"/>
      <c r="AB175"/>
      <c r="AC175"/>
    </row>
    <row r="176" spans="1:29" ht="15" hidden="1" x14ac:dyDescent="0.25">
      <c r="A176"/>
      <c r="B176"/>
      <c r="C176"/>
      <c r="D176"/>
      <c r="E176"/>
      <c r="F176"/>
      <c r="G176"/>
      <c r="H176" s="92"/>
      <c r="I176"/>
      <c r="J176"/>
      <c r="K176"/>
      <c r="L176"/>
      <c r="M176"/>
      <c r="N176"/>
      <c r="O176"/>
      <c r="P176"/>
      <c r="Q176"/>
      <c r="R176"/>
      <c r="S176"/>
      <c r="T176"/>
      <c r="U176"/>
      <c r="V176"/>
      <c r="W176"/>
      <c r="X176"/>
      <c r="Y176"/>
      <c r="Z176"/>
      <c r="AA176"/>
      <c r="AB176"/>
      <c r="AC176"/>
    </row>
    <row r="177" spans="1:29" ht="15" hidden="1" x14ac:dyDescent="0.25">
      <c r="A177"/>
      <c r="B177"/>
      <c r="C177"/>
      <c r="D177"/>
      <c r="E177"/>
      <c r="F177"/>
      <c r="G177"/>
      <c r="H177" s="92"/>
      <c r="I177"/>
      <c r="J177"/>
      <c r="K177"/>
      <c r="L177"/>
      <c r="M177"/>
      <c r="N177"/>
      <c r="O177"/>
      <c r="P177"/>
      <c r="Q177"/>
      <c r="R177"/>
      <c r="S177"/>
      <c r="T177"/>
      <c r="U177"/>
      <c r="V177"/>
      <c r="W177"/>
      <c r="X177"/>
      <c r="Y177"/>
      <c r="Z177"/>
      <c r="AA177"/>
      <c r="AB177"/>
      <c r="AC177"/>
    </row>
    <row r="178" spans="1:29" ht="15" hidden="1" x14ac:dyDescent="0.25">
      <c r="A178"/>
      <c r="B178"/>
      <c r="C178"/>
      <c r="D178"/>
      <c r="E178"/>
      <c r="F178"/>
      <c r="G178"/>
      <c r="H178" s="92"/>
      <c r="I178"/>
      <c r="J178"/>
      <c r="K178"/>
      <c r="L178"/>
      <c r="M178"/>
      <c r="N178"/>
      <c r="O178"/>
      <c r="P178"/>
      <c r="Q178"/>
      <c r="R178"/>
      <c r="S178"/>
      <c r="T178"/>
      <c r="U178"/>
      <c r="V178"/>
      <c r="W178"/>
      <c r="X178"/>
      <c r="Y178"/>
      <c r="Z178"/>
      <c r="AA178"/>
      <c r="AB178"/>
      <c r="AC178"/>
    </row>
    <row r="179" spans="1:29" ht="15" hidden="1" x14ac:dyDescent="0.25">
      <c r="A179"/>
      <c r="B179"/>
      <c r="C179"/>
      <c r="D179"/>
      <c r="E179"/>
      <c r="F179"/>
      <c r="G179"/>
      <c r="H179" s="92"/>
      <c r="I179"/>
      <c r="J179"/>
      <c r="K179"/>
      <c r="L179"/>
      <c r="M179"/>
      <c r="N179"/>
      <c r="O179"/>
      <c r="P179"/>
      <c r="Q179"/>
      <c r="R179"/>
      <c r="S179"/>
      <c r="T179"/>
      <c r="U179"/>
      <c r="V179"/>
      <c r="W179"/>
      <c r="X179"/>
      <c r="Y179"/>
      <c r="Z179"/>
      <c r="AA179"/>
      <c r="AB179"/>
      <c r="AC179"/>
    </row>
    <row r="180" spans="1:29" ht="15" hidden="1" x14ac:dyDescent="0.25">
      <c r="A180"/>
      <c r="B180"/>
      <c r="C180"/>
      <c r="D180"/>
      <c r="E180"/>
      <c r="F180"/>
      <c r="G180"/>
      <c r="H180" s="92"/>
      <c r="I180"/>
      <c r="J180"/>
      <c r="K180"/>
      <c r="L180"/>
      <c r="M180"/>
      <c r="N180"/>
      <c r="O180"/>
      <c r="P180"/>
      <c r="Q180"/>
      <c r="R180"/>
      <c r="S180"/>
      <c r="T180"/>
      <c r="U180"/>
      <c r="V180"/>
      <c r="W180"/>
      <c r="X180"/>
      <c r="Y180"/>
      <c r="Z180"/>
      <c r="AA180"/>
      <c r="AB180"/>
      <c r="AC180"/>
    </row>
    <row r="181" spans="1:29" ht="15" hidden="1" x14ac:dyDescent="0.25">
      <c r="A181"/>
      <c r="B181"/>
      <c r="C181"/>
      <c r="D181"/>
      <c r="E181"/>
      <c r="F181"/>
      <c r="G181"/>
      <c r="H181" s="92"/>
      <c r="I181"/>
      <c r="J181"/>
      <c r="K181"/>
      <c r="L181"/>
      <c r="M181"/>
      <c r="N181"/>
      <c r="O181"/>
      <c r="P181"/>
      <c r="Q181"/>
      <c r="R181"/>
      <c r="S181"/>
      <c r="T181"/>
      <c r="U181"/>
      <c r="V181"/>
      <c r="W181"/>
      <c r="X181"/>
      <c r="Y181"/>
      <c r="Z181"/>
      <c r="AA181"/>
      <c r="AB181"/>
      <c r="AC181"/>
    </row>
    <row r="182" spans="1:29" ht="15" hidden="1" x14ac:dyDescent="0.25">
      <c r="A182"/>
      <c r="B182"/>
      <c r="C182"/>
      <c r="D182"/>
      <c r="E182"/>
      <c r="F182"/>
      <c r="G182"/>
      <c r="H182" s="92"/>
      <c r="I182"/>
      <c r="J182"/>
      <c r="K182"/>
      <c r="L182"/>
      <c r="M182"/>
      <c r="N182"/>
      <c r="O182"/>
      <c r="P182"/>
      <c r="Q182"/>
      <c r="R182"/>
      <c r="S182"/>
      <c r="T182"/>
      <c r="U182"/>
      <c r="V182"/>
      <c r="W182"/>
      <c r="X182"/>
      <c r="Y182"/>
      <c r="Z182"/>
      <c r="AA182"/>
      <c r="AB182"/>
      <c r="AC182"/>
    </row>
    <row r="183" spans="1:29" ht="15" hidden="1" x14ac:dyDescent="0.25">
      <c r="A183"/>
      <c r="B183"/>
      <c r="C183"/>
      <c r="D183"/>
      <c r="E183"/>
      <c r="F183"/>
      <c r="G183"/>
      <c r="H183" s="92"/>
      <c r="I183"/>
      <c r="J183"/>
      <c r="K183"/>
      <c r="L183"/>
      <c r="M183"/>
      <c r="N183"/>
      <c r="O183"/>
      <c r="P183"/>
      <c r="Q183"/>
      <c r="R183"/>
      <c r="S183"/>
      <c r="T183"/>
      <c r="U183"/>
      <c r="V183"/>
      <c r="W183"/>
      <c r="X183"/>
      <c r="Y183"/>
      <c r="Z183"/>
      <c r="AA183"/>
      <c r="AB183"/>
      <c r="AC183"/>
    </row>
    <row r="184" spans="1:29" ht="15" hidden="1" x14ac:dyDescent="0.25">
      <c r="A184"/>
      <c r="B184"/>
      <c r="C184"/>
      <c r="D184"/>
      <c r="E184"/>
      <c r="F184"/>
      <c r="G184"/>
      <c r="H184" s="92"/>
      <c r="I184"/>
      <c r="J184"/>
      <c r="K184"/>
      <c r="L184"/>
      <c r="M184"/>
      <c r="N184"/>
      <c r="O184"/>
      <c r="P184"/>
      <c r="Q184"/>
      <c r="R184"/>
      <c r="S184"/>
      <c r="T184"/>
      <c r="U184"/>
      <c r="V184"/>
      <c r="W184"/>
      <c r="X184"/>
      <c r="Y184"/>
      <c r="Z184"/>
      <c r="AA184"/>
      <c r="AB184"/>
      <c r="AC184"/>
    </row>
    <row r="185" spans="1:29" ht="15" hidden="1" x14ac:dyDescent="0.25">
      <c r="A185"/>
      <c r="B185"/>
      <c r="C185"/>
      <c r="D185"/>
      <c r="E185"/>
      <c r="F185"/>
      <c r="G185"/>
      <c r="H185" s="92"/>
      <c r="I185"/>
      <c r="J185"/>
      <c r="K185"/>
      <c r="L185"/>
      <c r="M185"/>
      <c r="N185"/>
      <c r="O185"/>
      <c r="P185"/>
      <c r="Q185"/>
      <c r="R185"/>
      <c r="S185"/>
      <c r="T185"/>
      <c r="U185"/>
      <c r="V185"/>
      <c r="W185"/>
      <c r="X185"/>
      <c r="Y185"/>
      <c r="Z185"/>
      <c r="AA185"/>
      <c r="AB185"/>
      <c r="AC185"/>
    </row>
    <row r="186" spans="1:29" ht="15" hidden="1" x14ac:dyDescent="0.25">
      <c r="A186"/>
      <c r="B186"/>
      <c r="C186"/>
      <c r="D186"/>
      <c r="E186"/>
      <c r="F186"/>
      <c r="G186"/>
      <c r="H186" s="92"/>
      <c r="I186"/>
      <c r="J186"/>
      <c r="K186"/>
      <c r="L186"/>
      <c r="M186"/>
      <c r="N186"/>
      <c r="O186"/>
      <c r="P186"/>
      <c r="Q186"/>
      <c r="R186"/>
      <c r="S186"/>
      <c r="T186"/>
      <c r="U186"/>
      <c r="V186"/>
      <c r="W186"/>
      <c r="X186"/>
      <c r="Y186"/>
      <c r="Z186"/>
      <c r="AA186"/>
      <c r="AB186"/>
      <c r="AC186"/>
    </row>
    <row r="187" spans="1:29" ht="15" hidden="1" x14ac:dyDescent="0.25">
      <c r="A187"/>
      <c r="B187"/>
      <c r="C187"/>
      <c r="D187"/>
      <c r="E187"/>
      <c r="F187"/>
      <c r="G187"/>
      <c r="H187" s="92"/>
      <c r="I187"/>
      <c r="J187"/>
      <c r="K187"/>
      <c r="L187"/>
      <c r="M187"/>
      <c r="N187"/>
      <c r="O187"/>
      <c r="P187"/>
      <c r="Q187"/>
      <c r="R187"/>
      <c r="S187"/>
      <c r="T187"/>
      <c r="U187"/>
      <c r="V187"/>
      <c r="W187"/>
      <c r="X187"/>
      <c r="Y187"/>
      <c r="Z187"/>
      <c r="AA187"/>
      <c r="AB187"/>
      <c r="AC187"/>
    </row>
    <row r="188" spans="1:29" ht="15" hidden="1" x14ac:dyDescent="0.25">
      <c r="A188"/>
      <c r="B188"/>
      <c r="C188"/>
      <c r="D188"/>
      <c r="E188"/>
      <c r="F188"/>
      <c r="G188"/>
      <c r="H188" s="92"/>
      <c r="I188"/>
      <c r="J188"/>
      <c r="K188"/>
      <c r="L188"/>
      <c r="M188"/>
      <c r="N188"/>
      <c r="O188"/>
      <c r="P188"/>
      <c r="Q188"/>
      <c r="R188"/>
      <c r="S188"/>
      <c r="T188"/>
      <c r="U188"/>
      <c r="V188"/>
      <c r="W188"/>
      <c r="X188"/>
      <c r="Y188"/>
      <c r="Z188"/>
      <c r="AA188"/>
      <c r="AB188"/>
      <c r="AC188"/>
    </row>
    <row r="189" spans="1:29" ht="15" hidden="1" x14ac:dyDescent="0.25">
      <c r="A189"/>
      <c r="B189"/>
      <c r="C189"/>
      <c r="D189"/>
      <c r="E189"/>
      <c r="F189"/>
      <c r="G189"/>
      <c r="H189" s="92"/>
      <c r="I189"/>
      <c r="J189"/>
      <c r="K189"/>
      <c r="L189"/>
      <c r="M189"/>
      <c r="N189"/>
      <c r="O189"/>
      <c r="P189"/>
      <c r="Q189"/>
      <c r="R189"/>
      <c r="S189"/>
      <c r="T189"/>
      <c r="U189"/>
      <c r="V189"/>
      <c r="W189"/>
      <c r="X189"/>
      <c r="Y189"/>
      <c r="Z189"/>
      <c r="AA189"/>
      <c r="AB189"/>
      <c r="AC189"/>
    </row>
    <row r="190" spans="1:29" ht="15" hidden="1" x14ac:dyDescent="0.25">
      <c r="A190"/>
      <c r="B190"/>
      <c r="C190"/>
      <c r="D190"/>
      <c r="E190"/>
      <c r="F190"/>
      <c r="G190"/>
      <c r="H190" s="92"/>
      <c r="I190"/>
      <c r="J190"/>
      <c r="K190"/>
      <c r="L190"/>
      <c r="M190"/>
      <c r="N190"/>
      <c r="O190"/>
      <c r="P190"/>
      <c r="Q190"/>
      <c r="R190"/>
      <c r="S190"/>
      <c r="T190"/>
      <c r="U190"/>
      <c r="V190"/>
      <c r="W190"/>
      <c r="X190"/>
      <c r="Y190"/>
      <c r="Z190"/>
      <c r="AA190"/>
      <c r="AB190"/>
      <c r="AC190"/>
    </row>
    <row r="191" spans="1:29" ht="15" hidden="1" x14ac:dyDescent="0.25">
      <c r="A191"/>
      <c r="B191"/>
      <c r="C191"/>
      <c r="D191"/>
      <c r="E191"/>
      <c r="F191"/>
      <c r="G191"/>
      <c r="H191" s="92"/>
      <c r="I191"/>
      <c r="J191"/>
      <c r="K191"/>
      <c r="L191"/>
      <c r="M191"/>
      <c r="N191"/>
      <c r="O191"/>
      <c r="P191"/>
      <c r="Q191"/>
      <c r="R191"/>
      <c r="S191"/>
      <c r="T191"/>
      <c r="U191"/>
      <c r="V191"/>
      <c r="W191"/>
      <c r="X191"/>
      <c r="Y191"/>
      <c r="Z191"/>
      <c r="AA191"/>
      <c r="AB191"/>
      <c r="AC191"/>
    </row>
    <row r="192" spans="1:29" ht="15" hidden="1" x14ac:dyDescent="0.25">
      <c r="A192"/>
      <c r="B192"/>
      <c r="C192"/>
      <c r="D192"/>
      <c r="E192"/>
      <c r="F192"/>
      <c r="G192"/>
      <c r="H192" s="92"/>
      <c r="I192"/>
      <c r="J192"/>
      <c r="K192"/>
      <c r="L192"/>
      <c r="M192"/>
      <c r="N192"/>
      <c r="O192"/>
      <c r="P192"/>
      <c r="Q192"/>
      <c r="R192"/>
      <c r="S192"/>
      <c r="T192"/>
      <c r="U192"/>
      <c r="V192"/>
      <c r="W192"/>
      <c r="X192"/>
      <c r="Y192"/>
      <c r="Z192"/>
      <c r="AA192"/>
      <c r="AB192"/>
      <c r="AC192"/>
    </row>
    <row r="193" spans="1:29" ht="15" hidden="1" x14ac:dyDescent="0.25">
      <c r="A193"/>
      <c r="B193"/>
      <c r="C193"/>
      <c r="D193"/>
      <c r="E193"/>
      <c r="F193"/>
      <c r="G193"/>
      <c r="H193" s="92"/>
      <c r="I193"/>
      <c r="J193"/>
      <c r="K193"/>
      <c r="L193"/>
      <c r="M193"/>
      <c r="N193"/>
      <c r="O193"/>
      <c r="P193"/>
      <c r="Q193"/>
      <c r="R193"/>
      <c r="S193"/>
      <c r="T193"/>
      <c r="U193"/>
      <c r="V193"/>
      <c r="W193"/>
      <c r="X193"/>
      <c r="Y193"/>
      <c r="Z193"/>
      <c r="AA193"/>
      <c r="AB193"/>
      <c r="AC193"/>
    </row>
    <row r="194" spans="1:29" ht="15" hidden="1" x14ac:dyDescent="0.25">
      <c r="A194"/>
      <c r="B194"/>
      <c r="C194"/>
      <c r="D194"/>
      <c r="E194"/>
      <c r="F194"/>
      <c r="G194"/>
      <c r="H194" s="92"/>
      <c r="I194"/>
      <c r="J194"/>
      <c r="K194"/>
      <c r="L194"/>
      <c r="M194"/>
      <c r="N194"/>
      <c r="O194"/>
      <c r="P194"/>
      <c r="Q194"/>
      <c r="R194"/>
      <c r="S194"/>
      <c r="T194"/>
      <c r="U194"/>
      <c r="V194"/>
      <c r="W194"/>
      <c r="X194"/>
      <c r="Y194"/>
      <c r="Z194"/>
      <c r="AA194"/>
      <c r="AB194"/>
      <c r="AC194"/>
    </row>
    <row r="195" spans="1:29" ht="15" hidden="1" x14ac:dyDescent="0.25">
      <c r="A195"/>
      <c r="B195"/>
      <c r="C195"/>
      <c r="D195"/>
      <c r="E195"/>
      <c r="F195"/>
      <c r="G195"/>
      <c r="H195" s="92"/>
      <c r="I195"/>
      <c r="J195"/>
      <c r="K195"/>
      <c r="L195"/>
      <c r="M195"/>
      <c r="N195"/>
      <c r="O195"/>
      <c r="P195"/>
      <c r="Q195"/>
      <c r="R195"/>
      <c r="S195"/>
      <c r="T195"/>
      <c r="U195"/>
      <c r="V195"/>
      <c r="W195"/>
      <c r="X195"/>
      <c r="Y195"/>
      <c r="Z195"/>
      <c r="AA195"/>
      <c r="AB195"/>
      <c r="AC195"/>
    </row>
    <row r="196" spans="1:29" ht="15" hidden="1" x14ac:dyDescent="0.25">
      <c r="A196"/>
      <c r="B196"/>
      <c r="C196"/>
      <c r="D196"/>
      <c r="E196"/>
      <c r="F196"/>
      <c r="G196"/>
      <c r="H196" s="92"/>
      <c r="I196"/>
      <c r="J196"/>
      <c r="K196"/>
      <c r="L196"/>
      <c r="M196"/>
      <c r="N196"/>
      <c r="O196"/>
      <c r="P196"/>
      <c r="Q196"/>
      <c r="R196"/>
      <c r="S196"/>
      <c r="T196"/>
      <c r="U196"/>
      <c r="V196"/>
      <c r="W196"/>
      <c r="X196"/>
      <c r="Y196"/>
      <c r="Z196"/>
      <c r="AA196"/>
      <c r="AB196"/>
      <c r="AC196"/>
    </row>
    <row r="197" spans="1:29" ht="15" hidden="1" x14ac:dyDescent="0.25">
      <c r="A197"/>
      <c r="B197"/>
      <c r="C197"/>
      <c r="D197"/>
      <c r="E197"/>
      <c r="F197"/>
      <c r="G197"/>
      <c r="H197" s="92"/>
      <c r="I197"/>
      <c r="J197"/>
      <c r="K197"/>
      <c r="L197"/>
      <c r="M197"/>
      <c r="N197"/>
      <c r="O197"/>
      <c r="P197"/>
      <c r="Q197"/>
      <c r="R197"/>
      <c r="S197"/>
      <c r="T197"/>
      <c r="U197"/>
      <c r="V197"/>
      <c r="W197"/>
      <c r="X197"/>
      <c r="Y197"/>
      <c r="Z197"/>
      <c r="AA197"/>
      <c r="AB197"/>
      <c r="AC197"/>
    </row>
    <row r="198" spans="1:29" ht="15" hidden="1" x14ac:dyDescent="0.25">
      <c r="A198"/>
      <c r="B198"/>
      <c r="C198"/>
      <c r="D198"/>
      <c r="E198"/>
      <c r="F198"/>
      <c r="G198"/>
      <c r="H198" s="92"/>
      <c r="I198"/>
      <c r="J198"/>
      <c r="K198"/>
      <c r="L198"/>
      <c r="M198"/>
      <c r="N198"/>
      <c r="O198"/>
      <c r="P198"/>
      <c r="Q198"/>
      <c r="R198"/>
      <c r="S198"/>
      <c r="T198"/>
      <c r="U198"/>
      <c r="V198"/>
      <c r="W198"/>
      <c r="X198"/>
      <c r="Y198"/>
      <c r="Z198"/>
      <c r="AA198"/>
      <c r="AB198"/>
      <c r="AC198"/>
    </row>
    <row r="199" spans="1:29" ht="15" hidden="1" x14ac:dyDescent="0.25">
      <c r="A199"/>
      <c r="B199"/>
      <c r="C199"/>
      <c r="D199"/>
      <c r="E199"/>
      <c r="F199"/>
      <c r="G199"/>
      <c r="H199" s="92"/>
      <c r="I199"/>
      <c r="J199"/>
      <c r="K199"/>
      <c r="L199"/>
      <c r="M199"/>
      <c r="N199"/>
      <c r="O199"/>
      <c r="P199"/>
      <c r="Q199"/>
      <c r="R199"/>
      <c r="S199"/>
      <c r="T199"/>
      <c r="U199"/>
      <c r="V199"/>
      <c r="W199"/>
      <c r="X199"/>
      <c r="Y199"/>
      <c r="Z199"/>
      <c r="AA199"/>
      <c r="AB199"/>
      <c r="AC199"/>
    </row>
    <row r="200" spans="1:29" ht="15" hidden="1" x14ac:dyDescent="0.25">
      <c r="A200"/>
      <c r="B200"/>
      <c r="C200"/>
      <c r="D200"/>
      <c r="E200"/>
      <c r="F200"/>
      <c r="G200"/>
      <c r="H200" s="92"/>
      <c r="I200"/>
      <c r="J200"/>
      <c r="K200"/>
      <c r="L200"/>
      <c r="M200"/>
      <c r="N200"/>
      <c r="O200"/>
      <c r="P200"/>
      <c r="Q200"/>
      <c r="R200"/>
      <c r="S200"/>
      <c r="T200"/>
      <c r="U200"/>
      <c r="V200"/>
      <c r="W200"/>
      <c r="X200"/>
      <c r="Y200"/>
      <c r="Z200"/>
      <c r="AA200"/>
      <c r="AB200"/>
      <c r="AC200"/>
    </row>
    <row r="201" spans="1:29" ht="15" hidden="1" x14ac:dyDescent="0.25">
      <c r="A201"/>
      <c r="B201"/>
      <c r="C201"/>
      <c r="D201"/>
      <c r="E201"/>
      <c r="F201"/>
      <c r="G201"/>
      <c r="H201" s="92"/>
      <c r="I201"/>
      <c r="J201"/>
      <c r="K201"/>
      <c r="L201"/>
      <c r="M201"/>
      <c r="N201"/>
      <c r="O201"/>
      <c r="P201"/>
      <c r="Q201"/>
      <c r="R201"/>
      <c r="S201"/>
      <c r="T201"/>
      <c r="U201"/>
      <c r="V201"/>
      <c r="W201"/>
      <c r="X201"/>
      <c r="Y201"/>
      <c r="Z201"/>
      <c r="AA201"/>
      <c r="AB201"/>
      <c r="AC201"/>
    </row>
    <row r="202" spans="1:29" ht="15" hidden="1" x14ac:dyDescent="0.25">
      <c r="A202"/>
      <c r="B202"/>
      <c r="C202"/>
      <c r="D202"/>
      <c r="E202"/>
      <c r="F202"/>
      <c r="G202"/>
      <c r="H202" s="92"/>
      <c r="I202"/>
      <c r="J202"/>
      <c r="K202"/>
      <c r="L202"/>
      <c r="M202"/>
      <c r="N202"/>
      <c r="O202"/>
      <c r="P202"/>
      <c r="Q202"/>
      <c r="R202"/>
      <c r="S202"/>
      <c r="T202"/>
      <c r="U202"/>
      <c r="V202"/>
      <c r="W202"/>
      <c r="X202"/>
      <c r="Y202"/>
      <c r="Z202"/>
      <c r="AA202"/>
      <c r="AB202"/>
      <c r="AC202"/>
    </row>
    <row r="203" spans="1:29" ht="15" hidden="1" x14ac:dyDescent="0.25">
      <c r="A203"/>
      <c r="B203"/>
      <c r="C203"/>
      <c r="D203"/>
      <c r="E203"/>
      <c r="F203"/>
      <c r="G203"/>
      <c r="H203" s="92"/>
      <c r="I203"/>
      <c r="J203"/>
      <c r="K203"/>
      <c r="L203"/>
      <c r="M203"/>
      <c r="N203"/>
      <c r="O203"/>
      <c r="P203"/>
      <c r="Q203"/>
      <c r="R203"/>
      <c r="S203"/>
      <c r="T203"/>
      <c r="U203"/>
      <c r="V203"/>
      <c r="W203"/>
      <c r="X203"/>
      <c r="Y203"/>
      <c r="Z203"/>
      <c r="AA203"/>
      <c r="AB203"/>
      <c r="AC203"/>
    </row>
    <row r="204" spans="1:29" ht="15" hidden="1" x14ac:dyDescent="0.25">
      <c r="A204"/>
      <c r="B204"/>
      <c r="C204"/>
      <c r="D204"/>
      <c r="E204"/>
      <c r="F204"/>
      <c r="G204"/>
      <c r="H204" s="92"/>
      <c r="I204"/>
      <c r="J204"/>
      <c r="K204"/>
      <c r="L204"/>
      <c r="M204"/>
      <c r="N204"/>
      <c r="O204"/>
      <c r="P204"/>
      <c r="Q204"/>
      <c r="R204"/>
      <c r="S204"/>
      <c r="T204"/>
      <c r="U204"/>
      <c r="V204"/>
      <c r="W204"/>
      <c r="X204"/>
      <c r="Y204"/>
      <c r="Z204"/>
      <c r="AA204"/>
      <c r="AB204"/>
      <c r="AC204"/>
    </row>
    <row r="205" spans="1:29" ht="15" hidden="1" x14ac:dyDescent="0.25">
      <c r="A205"/>
      <c r="B205"/>
      <c r="C205"/>
      <c r="D205"/>
      <c r="E205"/>
      <c r="F205"/>
      <c r="G205"/>
      <c r="H205" s="92"/>
      <c r="I205"/>
      <c r="J205"/>
      <c r="K205"/>
      <c r="L205"/>
      <c r="M205"/>
      <c r="N205"/>
      <c r="O205"/>
      <c r="P205"/>
      <c r="Q205"/>
      <c r="R205"/>
      <c r="S205"/>
      <c r="T205"/>
      <c r="U205"/>
      <c r="V205"/>
      <c r="W205"/>
      <c r="X205"/>
      <c r="Y205"/>
      <c r="Z205"/>
      <c r="AA205"/>
      <c r="AB205"/>
      <c r="AC205"/>
    </row>
    <row r="206" spans="1:29" ht="15" hidden="1" x14ac:dyDescent="0.25">
      <c r="A206"/>
      <c r="B206"/>
      <c r="C206"/>
      <c r="D206"/>
      <c r="E206"/>
      <c r="F206"/>
      <c r="G206"/>
      <c r="H206" s="92"/>
      <c r="I206"/>
      <c r="J206"/>
      <c r="K206"/>
      <c r="L206"/>
      <c r="M206"/>
      <c r="N206"/>
      <c r="O206"/>
      <c r="P206"/>
      <c r="Q206"/>
      <c r="R206"/>
      <c r="S206"/>
      <c r="T206"/>
      <c r="U206"/>
      <c r="V206"/>
      <c r="W206"/>
      <c r="X206"/>
      <c r="Y206"/>
      <c r="Z206"/>
      <c r="AA206"/>
      <c r="AB206"/>
      <c r="AC206"/>
    </row>
    <row r="207" spans="1:29" ht="15" hidden="1" x14ac:dyDescent="0.25">
      <c r="A207"/>
      <c r="B207"/>
      <c r="C207"/>
      <c r="D207"/>
      <c r="E207"/>
      <c r="F207"/>
      <c r="G207"/>
      <c r="H207" s="92"/>
      <c r="I207"/>
      <c r="J207"/>
      <c r="K207"/>
      <c r="L207"/>
      <c r="M207"/>
      <c r="N207"/>
      <c r="O207"/>
      <c r="P207"/>
      <c r="Q207"/>
      <c r="R207"/>
      <c r="S207"/>
      <c r="T207"/>
      <c r="U207"/>
      <c r="V207"/>
      <c r="W207"/>
      <c r="X207"/>
      <c r="Y207"/>
      <c r="Z207"/>
      <c r="AA207"/>
      <c r="AB207"/>
      <c r="AC207"/>
    </row>
    <row r="208" spans="1:29" ht="15" hidden="1" x14ac:dyDescent="0.25">
      <c r="A208"/>
      <c r="B208"/>
      <c r="C208"/>
      <c r="D208"/>
      <c r="E208"/>
      <c r="F208"/>
      <c r="G208"/>
      <c r="H208" s="92"/>
      <c r="I208"/>
      <c r="J208"/>
      <c r="K208"/>
      <c r="L208"/>
      <c r="M208"/>
      <c r="N208"/>
      <c r="O208"/>
      <c r="P208"/>
      <c r="Q208"/>
      <c r="R208"/>
      <c r="S208"/>
      <c r="T208"/>
      <c r="U208"/>
      <c r="V208"/>
      <c r="W208"/>
      <c r="X208"/>
      <c r="Y208"/>
      <c r="Z208"/>
      <c r="AA208"/>
      <c r="AB208"/>
      <c r="AC208"/>
    </row>
    <row r="209" spans="1:29" ht="15" hidden="1" x14ac:dyDescent="0.25">
      <c r="A209"/>
      <c r="B209"/>
      <c r="C209"/>
      <c r="D209"/>
      <c r="E209"/>
      <c r="F209"/>
      <c r="G209"/>
      <c r="H209" s="92"/>
      <c r="I209"/>
      <c r="J209"/>
      <c r="K209"/>
      <c r="L209"/>
      <c r="M209"/>
      <c r="N209"/>
      <c r="O209"/>
      <c r="P209"/>
      <c r="Q209"/>
      <c r="R209"/>
      <c r="S209"/>
      <c r="T209"/>
      <c r="U209"/>
      <c r="V209"/>
      <c r="W209"/>
      <c r="X209"/>
      <c r="Y209"/>
      <c r="Z209"/>
      <c r="AA209"/>
      <c r="AB209"/>
      <c r="AC209"/>
    </row>
    <row r="210" spans="1:29" ht="15" hidden="1" x14ac:dyDescent="0.25">
      <c r="A210"/>
      <c r="B210"/>
      <c r="C210"/>
      <c r="D210"/>
      <c r="E210"/>
      <c r="F210"/>
      <c r="G210"/>
      <c r="H210" s="92"/>
      <c r="I210"/>
      <c r="J210"/>
      <c r="K210"/>
      <c r="L210"/>
      <c r="M210"/>
      <c r="N210"/>
      <c r="O210"/>
      <c r="P210"/>
      <c r="Q210"/>
      <c r="R210"/>
      <c r="S210"/>
      <c r="T210"/>
      <c r="U210"/>
      <c r="V210"/>
      <c r="W210"/>
      <c r="X210"/>
      <c r="Y210"/>
      <c r="Z210"/>
      <c r="AA210"/>
      <c r="AB210"/>
      <c r="AC210"/>
    </row>
    <row r="211" spans="1:29" ht="15" hidden="1" x14ac:dyDescent="0.25">
      <c r="A211"/>
      <c r="B211"/>
      <c r="C211"/>
      <c r="D211"/>
      <c r="E211"/>
      <c r="F211"/>
      <c r="G211"/>
      <c r="H211" s="92"/>
      <c r="I211"/>
      <c r="J211"/>
      <c r="K211"/>
      <c r="L211"/>
      <c r="M211"/>
      <c r="N211"/>
      <c r="O211"/>
      <c r="P211"/>
      <c r="Q211"/>
      <c r="R211"/>
      <c r="S211"/>
      <c r="T211"/>
      <c r="U211"/>
      <c r="V211"/>
      <c r="W211"/>
      <c r="X211"/>
      <c r="Y211"/>
      <c r="Z211"/>
      <c r="AA211"/>
      <c r="AB211"/>
      <c r="AC211"/>
    </row>
    <row r="212" spans="1:29" ht="15" hidden="1" x14ac:dyDescent="0.25">
      <c r="A212"/>
      <c r="B212"/>
      <c r="C212"/>
      <c r="D212"/>
      <c r="E212"/>
      <c r="F212"/>
      <c r="G212"/>
      <c r="H212" s="92"/>
      <c r="I212"/>
      <c r="J212"/>
      <c r="K212"/>
      <c r="L212"/>
      <c r="M212"/>
      <c r="N212"/>
      <c r="O212"/>
      <c r="P212"/>
      <c r="Q212"/>
      <c r="R212"/>
      <c r="S212"/>
      <c r="T212"/>
      <c r="U212"/>
      <c r="V212"/>
      <c r="W212"/>
      <c r="X212"/>
      <c r="Y212"/>
      <c r="Z212"/>
      <c r="AA212"/>
      <c r="AB212"/>
      <c r="AC212"/>
    </row>
    <row r="213" spans="1:29" ht="15" hidden="1" x14ac:dyDescent="0.25">
      <c r="A213"/>
      <c r="B213"/>
      <c r="C213"/>
      <c r="D213"/>
      <c r="E213"/>
      <c r="F213"/>
      <c r="G213"/>
      <c r="H213" s="92"/>
      <c r="I213"/>
      <c r="J213"/>
      <c r="K213"/>
      <c r="L213"/>
      <c r="M213"/>
      <c r="N213"/>
      <c r="O213"/>
      <c r="P213"/>
      <c r="Q213"/>
      <c r="R213"/>
      <c r="S213"/>
      <c r="T213"/>
      <c r="U213"/>
      <c r="V213"/>
      <c r="W213"/>
      <c r="X213"/>
      <c r="Y213"/>
      <c r="Z213"/>
      <c r="AA213"/>
      <c r="AB213"/>
      <c r="AC213"/>
    </row>
    <row r="214" spans="1:29" ht="15" hidden="1" x14ac:dyDescent="0.25">
      <c r="A214"/>
      <c r="B214"/>
      <c r="C214"/>
      <c r="D214"/>
      <c r="E214"/>
      <c r="F214"/>
      <c r="G214"/>
      <c r="H214" s="92"/>
      <c r="I214"/>
      <c r="J214"/>
      <c r="K214"/>
      <c r="L214"/>
      <c r="M214"/>
      <c r="N214"/>
      <c r="O214"/>
      <c r="P214"/>
      <c r="Q214"/>
      <c r="R214"/>
      <c r="S214"/>
      <c r="T214"/>
      <c r="U214"/>
      <c r="V214"/>
      <c r="W214"/>
      <c r="X214"/>
      <c r="Y214"/>
      <c r="Z214"/>
      <c r="AA214"/>
      <c r="AB214"/>
      <c r="AC214"/>
    </row>
    <row r="215" spans="1:29" ht="15" hidden="1" x14ac:dyDescent="0.25">
      <c r="A215"/>
      <c r="B215"/>
      <c r="C215"/>
      <c r="D215"/>
      <c r="E215"/>
      <c r="F215"/>
      <c r="G215"/>
      <c r="H215" s="92"/>
      <c r="I215"/>
      <c r="J215"/>
      <c r="K215"/>
      <c r="L215"/>
      <c r="M215"/>
      <c r="N215"/>
      <c r="O215"/>
      <c r="P215"/>
      <c r="Q215"/>
      <c r="R215"/>
      <c r="S215"/>
      <c r="T215"/>
      <c r="U215"/>
      <c r="V215"/>
      <c r="W215"/>
      <c r="X215"/>
      <c r="Y215"/>
      <c r="Z215"/>
      <c r="AA215"/>
      <c r="AB215"/>
      <c r="AC215"/>
    </row>
    <row r="216" spans="1:29" ht="15" hidden="1" x14ac:dyDescent="0.25">
      <c r="A216"/>
      <c r="B216"/>
      <c r="C216"/>
      <c r="D216"/>
      <c r="E216"/>
      <c r="F216"/>
      <c r="G216"/>
      <c r="H216" s="92"/>
      <c r="I216"/>
      <c r="J216"/>
      <c r="K216"/>
      <c r="L216"/>
      <c r="M216"/>
      <c r="N216"/>
      <c r="O216"/>
      <c r="P216"/>
      <c r="Q216"/>
      <c r="R216"/>
      <c r="S216"/>
      <c r="T216"/>
      <c r="U216"/>
      <c r="V216"/>
      <c r="W216"/>
      <c r="X216"/>
      <c r="Y216"/>
      <c r="Z216"/>
      <c r="AA216"/>
      <c r="AB216"/>
      <c r="AC216"/>
    </row>
    <row r="217" spans="1:29" ht="15" hidden="1" x14ac:dyDescent="0.25">
      <c r="A217"/>
      <c r="B217"/>
      <c r="C217"/>
      <c r="D217"/>
      <c r="E217"/>
      <c r="F217"/>
      <c r="G217"/>
      <c r="H217" s="92"/>
      <c r="I217"/>
      <c r="J217"/>
      <c r="K217"/>
      <c r="L217"/>
      <c r="M217"/>
      <c r="N217"/>
      <c r="O217"/>
      <c r="P217"/>
      <c r="Q217"/>
      <c r="R217"/>
      <c r="S217"/>
      <c r="T217"/>
      <c r="U217"/>
      <c r="V217"/>
      <c r="W217"/>
      <c r="X217"/>
      <c r="Y217"/>
      <c r="Z217"/>
      <c r="AA217"/>
      <c r="AB217"/>
      <c r="AC217"/>
    </row>
    <row r="218" spans="1:29" ht="15" hidden="1" x14ac:dyDescent="0.25">
      <c r="A218"/>
      <c r="B218"/>
      <c r="C218"/>
      <c r="D218"/>
      <c r="E218"/>
      <c r="F218"/>
      <c r="G218"/>
      <c r="H218" s="92"/>
      <c r="I218"/>
      <c r="J218"/>
      <c r="K218"/>
      <c r="L218"/>
      <c r="M218"/>
      <c r="N218"/>
      <c r="O218"/>
      <c r="P218"/>
      <c r="Q218"/>
      <c r="R218"/>
      <c r="S218"/>
      <c r="T218"/>
      <c r="U218"/>
      <c r="V218"/>
      <c r="W218"/>
      <c r="X218"/>
      <c r="Y218"/>
      <c r="Z218"/>
      <c r="AA218"/>
      <c r="AB218"/>
      <c r="AC218"/>
    </row>
    <row r="219" spans="1:29" ht="15" hidden="1" x14ac:dyDescent="0.25">
      <c r="A219"/>
      <c r="B219"/>
      <c r="C219"/>
      <c r="D219"/>
      <c r="E219"/>
      <c r="F219"/>
      <c r="G219"/>
      <c r="H219" s="92"/>
      <c r="I219"/>
      <c r="J219"/>
      <c r="K219"/>
      <c r="L219"/>
      <c r="M219"/>
      <c r="N219"/>
      <c r="O219"/>
      <c r="P219"/>
      <c r="Q219"/>
      <c r="R219"/>
      <c r="S219"/>
      <c r="T219"/>
      <c r="U219"/>
      <c r="V219"/>
      <c r="W219"/>
      <c r="X219"/>
      <c r="Y219"/>
      <c r="Z219"/>
      <c r="AA219"/>
      <c r="AB219"/>
      <c r="AC219"/>
    </row>
    <row r="220" spans="1:29" ht="15" hidden="1" x14ac:dyDescent="0.25">
      <c r="A220"/>
      <c r="B220"/>
      <c r="C220"/>
      <c r="D220"/>
      <c r="E220"/>
      <c r="F220"/>
      <c r="G220"/>
      <c r="H220" s="92"/>
      <c r="I220"/>
      <c r="J220"/>
      <c r="K220"/>
      <c r="L220"/>
      <c r="M220"/>
      <c r="N220"/>
      <c r="O220"/>
      <c r="P220"/>
      <c r="Q220"/>
      <c r="R220"/>
      <c r="S220"/>
      <c r="T220"/>
      <c r="U220"/>
      <c r="V220"/>
      <c r="W220"/>
      <c r="X220"/>
      <c r="Y220"/>
      <c r="Z220"/>
      <c r="AA220"/>
      <c r="AB220"/>
      <c r="AC220"/>
    </row>
    <row r="221" spans="1:29" ht="15" hidden="1" x14ac:dyDescent="0.25">
      <c r="A221"/>
      <c r="B221"/>
      <c r="C221"/>
      <c r="D221"/>
      <c r="E221"/>
      <c r="F221"/>
      <c r="G221"/>
      <c r="H221" s="92"/>
      <c r="I221"/>
      <c r="J221"/>
      <c r="K221"/>
      <c r="L221"/>
      <c r="M221"/>
      <c r="N221"/>
      <c r="O221"/>
      <c r="P221"/>
      <c r="Q221"/>
      <c r="R221"/>
      <c r="S221"/>
      <c r="T221"/>
      <c r="U221"/>
      <c r="V221"/>
      <c r="W221"/>
      <c r="X221"/>
      <c r="Y221"/>
      <c r="Z221"/>
      <c r="AA221"/>
      <c r="AB221"/>
      <c r="AC221"/>
    </row>
    <row r="222" spans="1:29" ht="15" hidden="1" x14ac:dyDescent="0.25">
      <c r="A222"/>
      <c r="B222"/>
      <c r="C222"/>
      <c r="D222"/>
      <c r="E222"/>
      <c r="F222"/>
      <c r="G222"/>
      <c r="H222" s="92"/>
      <c r="I222"/>
      <c r="J222"/>
      <c r="K222"/>
      <c r="L222"/>
      <c r="M222"/>
      <c r="N222"/>
      <c r="O222"/>
      <c r="P222"/>
      <c r="Q222"/>
      <c r="R222"/>
      <c r="S222"/>
      <c r="T222"/>
      <c r="U222"/>
      <c r="V222"/>
      <c r="W222"/>
      <c r="X222"/>
      <c r="Y222"/>
      <c r="Z222"/>
      <c r="AA222"/>
      <c r="AB222"/>
      <c r="AC222"/>
    </row>
    <row r="223" spans="1:29" ht="15" hidden="1" x14ac:dyDescent="0.25">
      <c r="A223"/>
      <c r="B223"/>
      <c r="C223"/>
      <c r="D223"/>
      <c r="E223"/>
      <c r="F223"/>
      <c r="G223"/>
      <c r="H223" s="92"/>
      <c r="I223"/>
      <c r="J223"/>
      <c r="K223"/>
      <c r="L223"/>
      <c r="M223"/>
      <c r="N223"/>
      <c r="O223"/>
      <c r="P223"/>
      <c r="Q223"/>
      <c r="R223"/>
      <c r="S223"/>
      <c r="T223"/>
      <c r="U223"/>
      <c r="V223"/>
      <c r="W223"/>
      <c r="X223"/>
      <c r="Y223"/>
      <c r="Z223"/>
      <c r="AA223"/>
      <c r="AB223"/>
      <c r="AC223"/>
    </row>
    <row r="224" spans="1:29" ht="15" hidden="1" x14ac:dyDescent="0.25">
      <c r="A224"/>
      <c r="B224"/>
      <c r="C224"/>
      <c r="D224"/>
      <c r="E224"/>
      <c r="F224"/>
      <c r="G224"/>
      <c r="H224" s="92"/>
      <c r="I224"/>
      <c r="J224"/>
      <c r="K224"/>
      <c r="L224"/>
      <c r="M224"/>
      <c r="N224"/>
      <c r="O224"/>
      <c r="P224"/>
      <c r="Q224"/>
      <c r="R224"/>
      <c r="S224"/>
      <c r="T224"/>
      <c r="U224"/>
      <c r="V224"/>
      <c r="W224"/>
      <c r="X224"/>
      <c r="Y224"/>
      <c r="Z224"/>
      <c r="AA224"/>
      <c r="AB224"/>
      <c r="AC224"/>
    </row>
    <row r="225" spans="1:29" ht="15" hidden="1" x14ac:dyDescent="0.25">
      <c r="A225"/>
      <c r="B225"/>
      <c r="C225"/>
      <c r="D225"/>
      <c r="E225"/>
      <c r="F225"/>
      <c r="G225"/>
      <c r="H225" s="92"/>
      <c r="I225"/>
      <c r="J225"/>
      <c r="K225"/>
      <c r="L225"/>
      <c r="M225"/>
      <c r="N225"/>
      <c r="O225"/>
      <c r="P225"/>
      <c r="Q225"/>
      <c r="R225"/>
      <c r="S225"/>
      <c r="T225"/>
      <c r="U225"/>
      <c r="V225"/>
      <c r="W225"/>
      <c r="X225"/>
      <c r="Y225"/>
      <c r="Z225"/>
      <c r="AA225"/>
      <c r="AB225"/>
      <c r="AC225"/>
    </row>
    <row r="226" spans="1:29" ht="15" hidden="1" x14ac:dyDescent="0.25">
      <c r="A226"/>
      <c r="B226"/>
      <c r="C226"/>
      <c r="D226"/>
      <c r="E226"/>
      <c r="F226"/>
      <c r="G226"/>
      <c r="H226" s="92"/>
      <c r="I226"/>
      <c r="J226"/>
      <c r="K226"/>
      <c r="L226"/>
      <c r="M226"/>
      <c r="N226"/>
      <c r="O226"/>
      <c r="P226"/>
      <c r="Q226"/>
      <c r="R226"/>
      <c r="S226"/>
      <c r="T226"/>
      <c r="U226"/>
      <c r="V226"/>
      <c r="W226"/>
      <c r="X226"/>
      <c r="Y226"/>
      <c r="Z226"/>
      <c r="AA226"/>
      <c r="AB226"/>
      <c r="AC226"/>
    </row>
    <row r="227" spans="1:29" ht="15" hidden="1" x14ac:dyDescent="0.25">
      <c r="A227"/>
      <c r="B227"/>
      <c r="C227"/>
      <c r="D227"/>
      <c r="E227"/>
      <c r="F227"/>
      <c r="G227"/>
      <c r="H227" s="92"/>
      <c r="I227"/>
      <c r="J227"/>
      <c r="K227"/>
      <c r="L227"/>
      <c r="M227"/>
      <c r="N227"/>
      <c r="O227"/>
      <c r="P227"/>
      <c r="Q227"/>
      <c r="R227"/>
      <c r="S227"/>
      <c r="T227"/>
      <c r="U227"/>
      <c r="V227"/>
      <c r="W227"/>
      <c r="X227"/>
      <c r="Y227"/>
      <c r="Z227"/>
      <c r="AA227"/>
      <c r="AB227"/>
      <c r="AC227"/>
    </row>
    <row r="228" spans="1:29" ht="15" hidden="1" x14ac:dyDescent="0.25">
      <c r="A228"/>
      <c r="B228"/>
      <c r="C228"/>
      <c r="D228"/>
      <c r="E228"/>
      <c r="F228"/>
      <c r="G228"/>
      <c r="H228" s="92"/>
      <c r="I228"/>
      <c r="J228"/>
      <c r="K228"/>
      <c r="L228"/>
      <c r="M228"/>
      <c r="N228"/>
      <c r="O228"/>
      <c r="P228"/>
      <c r="Q228"/>
      <c r="R228"/>
      <c r="S228"/>
      <c r="T228"/>
      <c r="U228"/>
      <c r="V228"/>
      <c r="W228"/>
      <c r="X228"/>
      <c r="Y228"/>
      <c r="Z228"/>
      <c r="AA228"/>
      <c r="AB228"/>
      <c r="AC228"/>
    </row>
    <row r="229" spans="1:29" ht="15" hidden="1" x14ac:dyDescent="0.25">
      <c r="A229"/>
      <c r="B229"/>
      <c r="C229"/>
      <c r="D229"/>
      <c r="E229"/>
      <c r="F229"/>
      <c r="G229"/>
      <c r="H229" s="92"/>
      <c r="I229"/>
      <c r="J229"/>
      <c r="K229"/>
      <c r="L229"/>
      <c r="M229"/>
      <c r="N229"/>
      <c r="O229"/>
      <c r="P229"/>
      <c r="Q229"/>
      <c r="R229"/>
      <c r="S229"/>
      <c r="T229"/>
      <c r="U229"/>
      <c r="V229"/>
      <c r="W229"/>
      <c r="X229"/>
      <c r="Y229"/>
      <c r="Z229"/>
      <c r="AA229"/>
      <c r="AB229"/>
      <c r="AC229"/>
    </row>
    <row r="230" spans="1:29" ht="15" hidden="1" x14ac:dyDescent="0.25">
      <c r="A230"/>
      <c r="B230"/>
      <c r="C230"/>
      <c r="D230"/>
      <c r="E230"/>
      <c r="F230"/>
      <c r="G230"/>
      <c r="H230" s="92"/>
      <c r="I230"/>
      <c r="J230"/>
      <c r="K230"/>
      <c r="L230"/>
      <c r="M230"/>
      <c r="N230"/>
      <c r="O230"/>
      <c r="P230"/>
      <c r="Q230"/>
      <c r="R230"/>
      <c r="S230"/>
      <c r="T230"/>
      <c r="U230"/>
      <c r="V230"/>
      <c r="W230"/>
      <c r="X230"/>
      <c r="Y230"/>
      <c r="Z230"/>
      <c r="AA230"/>
      <c r="AB230"/>
      <c r="AC230"/>
    </row>
    <row r="231" spans="1:29" ht="15" hidden="1" x14ac:dyDescent="0.25">
      <c r="A231"/>
      <c r="B231"/>
      <c r="C231"/>
      <c r="D231"/>
      <c r="E231"/>
      <c r="F231"/>
      <c r="G231"/>
      <c r="H231" s="92"/>
      <c r="I231"/>
      <c r="J231"/>
      <c r="K231"/>
      <c r="L231"/>
      <c r="M231"/>
      <c r="N231"/>
      <c r="O231"/>
      <c r="P231"/>
      <c r="Q231"/>
      <c r="R231"/>
      <c r="S231"/>
      <c r="T231"/>
      <c r="U231"/>
      <c r="V231"/>
      <c r="W231"/>
      <c r="X231"/>
      <c r="Y231"/>
      <c r="Z231"/>
      <c r="AA231"/>
      <c r="AB231"/>
      <c r="AC231"/>
    </row>
    <row r="232" spans="1:29" ht="15" hidden="1" x14ac:dyDescent="0.25">
      <c r="A232"/>
      <c r="B232"/>
      <c r="C232"/>
      <c r="D232"/>
      <c r="E232"/>
      <c r="F232"/>
      <c r="G232"/>
      <c r="H232" s="92"/>
      <c r="I232"/>
      <c r="J232"/>
      <c r="K232"/>
      <c r="L232"/>
      <c r="M232"/>
      <c r="N232"/>
      <c r="O232"/>
      <c r="P232"/>
      <c r="Q232"/>
      <c r="R232"/>
      <c r="S232"/>
      <c r="T232"/>
      <c r="U232"/>
      <c r="V232"/>
      <c r="W232"/>
      <c r="X232"/>
      <c r="Y232"/>
      <c r="Z232"/>
      <c r="AA232"/>
      <c r="AB232"/>
      <c r="AC232"/>
    </row>
    <row r="233" spans="1:29" ht="15" hidden="1" x14ac:dyDescent="0.25">
      <c r="A233"/>
      <c r="B233"/>
      <c r="C233"/>
      <c r="D233"/>
      <c r="E233"/>
      <c r="F233"/>
      <c r="G233"/>
      <c r="H233" s="92"/>
      <c r="I233"/>
      <c r="J233"/>
      <c r="K233"/>
      <c r="L233"/>
      <c r="M233"/>
      <c r="N233"/>
      <c r="O233"/>
      <c r="P233"/>
      <c r="Q233"/>
      <c r="R233"/>
      <c r="S233"/>
      <c r="T233"/>
      <c r="U233"/>
      <c r="V233"/>
      <c r="W233"/>
      <c r="X233"/>
      <c r="Y233"/>
      <c r="Z233"/>
      <c r="AA233"/>
      <c r="AB233"/>
      <c r="AC233"/>
    </row>
    <row r="234" spans="1:29" ht="15" hidden="1" x14ac:dyDescent="0.25">
      <c r="A234"/>
      <c r="B234"/>
      <c r="C234"/>
      <c r="D234"/>
      <c r="E234"/>
      <c r="F234"/>
      <c r="G234"/>
      <c r="H234" s="92"/>
      <c r="I234"/>
      <c r="J234"/>
      <c r="K234"/>
      <c r="L234"/>
      <c r="M234"/>
      <c r="N234"/>
      <c r="O234"/>
      <c r="P234"/>
      <c r="Q234"/>
      <c r="R234"/>
      <c r="S234"/>
      <c r="T234"/>
      <c r="U234"/>
      <c r="V234"/>
      <c r="W234"/>
      <c r="X234"/>
      <c r="Y234"/>
      <c r="Z234"/>
      <c r="AA234"/>
      <c r="AB234"/>
      <c r="AC234"/>
    </row>
    <row r="235" spans="1:29" ht="15" hidden="1" x14ac:dyDescent="0.25">
      <c r="A235"/>
      <c r="B235"/>
      <c r="C235"/>
      <c r="D235"/>
      <c r="E235"/>
      <c r="F235"/>
      <c r="G235"/>
      <c r="H235" s="92"/>
      <c r="I235"/>
      <c r="J235"/>
      <c r="K235"/>
      <c r="L235"/>
      <c r="M235"/>
      <c r="N235"/>
      <c r="O235"/>
      <c r="P235"/>
      <c r="Q235"/>
      <c r="R235"/>
      <c r="S235"/>
      <c r="T235"/>
      <c r="U235"/>
      <c r="V235"/>
      <c r="W235"/>
      <c r="X235"/>
      <c r="Y235"/>
      <c r="Z235"/>
      <c r="AA235"/>
      <c r="AB235"/>
      <c r="AC235"/>
    </row>
    <row r="236" spans="1:29" ht="15" hidden="1" x14ac:dyDescent="0.25">
      <c r="A236"/>
      <c r="B236"/>
      <c r="C236"/>
      <c r="D236"/>
      <c r="E236"/>
      <c r="F236"/>
      <c r="G236"/>
      <c r="H236" s="92"/>
      <c r="I236"/>
      <c r="J236"/>
      <c r="K236"/>
      <c r="L236"/>
      <c r="M236"/>
      <c r="N236"/>
      <c r="O236"/>
      <c r="P236"/>
      <c r="Q236"/>
      <c r="R236"/>
      <c r="S236"/>
      <c r="T236"/>
      <c r="U236"/>
      <c r="V236"/>
      <c r="W236"/>
      <c r="X236"/>
      <c r="Y236"/>
      <c r="Z236"/>
      <c r="AA236"/>
      <c r="AB236"/>
      <c r="AC236"/>
    </row>
    <row r="237" spans="1:29" ht="15" hidden="1" x14ac:dyDescent="0.25">
      <c r="A237"/>
      <c r="B237"/>
      <c r="C237"/>
      <c r="D237"/>
      <c r="E237"/>
      <c r="F237"/>
      <c r="G237"/>
      <c r="H237" s="92"/>
      <c r="I237"/>
      <c r="J237"/>
      <c r="K237"/>
      <c r="L237"/>
      <c r="M237"/>
      <c r="N237"/>
      <c r="O237"/>
      <c r="P237"/>
      <c r="Q237"/>
      <c r="R237"/>
      <c r="S237"/>
      <c r="T237"/>
      <c r="U237"/>
      <c r="V237"/>
      <c r="W237"/>
      <c r="X237"/>
      <c r="Y237"/>
      <c r="Z237"/>
      <c r="AA237"/>
      <c r="AB237"/>
      <c r="AC237"/>
    </row>
    <row r="238" spans="1:29" ht="15" hidden="1" x14ac:dyDescent="0.25">
      <c r="A238"/>
      <c r="B238"/>
      <c r="C238"/>
      <c r="D238"/>
      <c r="E238"/>
      <c r="F238"/>
      <c r="G238"/>
      <c r="H238" s="92"/>
      <c r="I238"/>
      <c r="J238"/>
      <c r="K238"/>
      <c r="L238"/>
      <c r="M238"/>
      <c r="N238"/>
      <c r="O238"/>
      <c r="P238"/>
      <c r="Q238"/>
      <c r="R238"/>
      <c r="S238"/>
      <c r="T238"/>
      <c r="U238"/>
      <c r="V238"/>
      <c r="W238"/>
      <c r="X238"/>
      <c r="Y238"/>
      <c r="Z238"/>
      <c r="AA238"/>
      <c r="AB238"/>
      <c r="AC238"/>
    </row>
    <row r="239" spans="1:29" ht="15" hidden="1" x14ac:dyDescent="0.25">
      <c r="A239"/>
      <c r="B239"/>
      <c r="C239"/>
      <c r="D239"/>
      <c r="E239"/>
      <c r="F239"/>
      <c r="G239"/>
      <c r="H239" s="92"/>
      <c r="I239"/>
      <c r="J239"/>
      <c r="K239"/>
      <c r="L239"/>
      <c r="M239"/>
      <c r="N239"/>
      <c r="O239"/>
      <c r="P239"/>
      <c r="Q239"/>
      <c r="R239"/>
      <c r="S239"/>
      <c r="T239"/>
      <c r="U239"/>
      <c r="V239"/>
      <c r="W239"/>
      <c r="X239"/>
      <c r="Y239"/>
      <c r="Z239"/>
      <c r="AA239"/>
      <c r="AB239"/>
      <c r="AC239"/>
    </row>
    <row r="240" spans="1:29" ht="15" hidden="1" x14ac:dyDescent="0.25">
      <c r="A240"/>
      <c r="B240"/>
      <c r="C240"/>
      <c r="D240"/>
      <c r="E240"/>
      <c r="F240"/>
      <c r="G240"/>
      <c r="H240" s="92"/>
      <c r="I240"/>
      <c r="J240"/>
      <c r="K240"/>
      <c r="L240"/>
      <c r="M240"/>
      <c r="N240"/>
      <c r="O240"/>
      <c r="P240"/>
      <c r="Q240"/>
      <c r="R240"/>
      <c r="S240"/>
      <c r="T240"/>
      <c r="U240"/>
      <c r="V240"/>
      <c r="W240"/>
      <c r="X240"/>
      <c r="Y240"/>
      <c r="Z240"/>
      <c r="AA240"/>
      <c r="AB240"/>
      <c r="AC240"/>
    </row>
    <row r="241" spans="1:29" ht="15" hidden="1" x14ac:dyDescent="0.25">
      <c r="A241"/>
      <c r="B241"/>
      <c r="C241"/>
      <c r="D241"/>
      <c r="E241"/>
      <c r="F241"/>
      <c r="G241"/>
      <c r="H241" s="92"/>
      <c r="I241"/>
      <c r="J241"/>
      <c r="K241"/>
      <c r="L241"/>
      <c r="M241"/>
      <c r="N241"/>
      <c r="O241"/>
      <c r="P241"/>
      <c r="Q241"/>
      <c r="R241"/>
      <c r="S241"/>
      <c r="T241"/>
      <c r="U241"/>
      <c r="V241"/>
      <c r="W241"/>
      <c r="X241"/>
      <c r="Y241"/>
      <c r="Z241"/>
      <c r="AA241"/>
      <c r="AB241"/>
      <c r="AC241"/>
    </row>
    <row r="242" spans="1:29" ht="15" hidden="1" x14ac:dyDescent="0.25">
      <c r="A242"/>
      <c r="B242"/>
      <c r="C242"/>
      <c r="D242"/>
      <c r="E242"/>
      <c r="F242"/>
      <c r="G242"/>
      <c r="H242" s="92"/>
      <c r="I242"/>
      <c r="J242"/>
      <c r="K242"/>
      <c r="L242"/>
      <c r="M242"/>
      <c r="N242"/>
      <c r="O242"/>
      <c r="P242"/>
      <c r="Q242"/>
      <c r="R242"/>
      <c r="S242"/>
      <c r="T242"/>
      <c r="U242"/>
      <c r="V242"/>
      <c r="W242"/>
      <c r="X242"/>
      <c r="Y242"/>
      <c r="Z242"/>
      <c r="AA242"/>
      <c r="AB242"/>
      <c r="AC242"/>
    </row>
    <row r="243" spans="1:29" ht="15" hidden="1" x14ac:dyDescent="0.25">
      <c r="A243"/>
      <c r="B243"/>
      <c r="C243"/>
      <c r="D243"/>
      <c r="E243"/>
      <c r="F243"/>
      <c r="G243"/>
      <c r="H243" s="92"/>
      <c r="I243"/>
      <c r="J243"/>
      <c r="K243"/>
      <c r="L243"/>
      <c r="M243"/>
      <c r="N243"/>
      <c r="O243"/>
      <c r="P243"/>
      <c r="Q243"/>
      <c r="R243"/>
      <c r="S243"/>
      <c r="T243"/>
      <c r="U243"/>
      <c r="V243"/>
      <c r="W243"/>
      <c r="X243"/>
      <c r="Y243"/>
      <c r="Z243"/>
      <c r="AA243"/>
      <c r="AB243"/>
      <c r="AC243"/>
    </row>
    <row r="244" spans="1:29" ht="15" hidden="1" x14ac:dyDescent="0.25">
      <c r="A244"/>
      <c r="B244"/>
      <c r="C244"/>
      <c r="D244"/>
      <c r="E244"/>
      <c r="F244"/>
      <c r="G244"/>
      <c r="H244" s="92"/>
      <c r="I244"/>
      <c r="J244"/>
      <c r="K244"/>
      <c r="L244"/>
      <c r="M244"/>
      <c r="N244"/>
      <c r="O244"/>
      <c r="P244"/>
      <c r="Q244"/>
      <c r="R244"/>
      <c r="S244"/>
      <c r="T244"/>
      <c r="U244"/>
      <c r="V244"/>
      <c r="W244"/>
      <c r="X244"/>
      <c r="Y244"/>
      <c r="Z244"/>
      <c r="AA244"/>
      <c r="AB244"/>
      <c r="AC244"/>
    </row>
    <row r="245" spans="1:29" ht="15" hidden="1" x14ac:dyDescent="0.25">
      <c r="A245"/>
      <c r="B245"/>
      <c r="C245"/>
      <c r="D245"/>
      <c r="E245"/>
      <c r="F245"/>
      <c r="G245"/>
      <c r="H245" s="92"/>
      <c r="I245"/>
      <c r="J245"/>
      <c r="K245"/>
      <c r="L245"/>
      <c r="M245"/>
      <c r="N245"/>
      <c r="O245"/>
      <c r="P245"/>
      <c r="Q245"/>
      <c r="R245"/>
      <c r="S245"/>
      <c r="T245"/>
      <c r="U245"/>
      <c r="V245"/>
      <c r="W245"/>
      <c r="X245"/>
      <c r="Y245"/>
      <c r="Z245"/>
      <c r="AA245"/>
      <c r="AB245"/>
      <c r="AC245"/>
    </row>
    <row r="246" spans="1:29" ht="15" hidden="1" x14ac:dyDescent="0.25">
      <c r="A246"/>
      <c r="B246"/>
      <c r="C246"/>
      <c r="D246"/>
      <c r="E246"/>
      <c r="F246"/>
      <c r="G246"/>
      <c r="H246" s="92"/>
      <c r="I246"/>
      <c r="J246"/>
      <c r="K246"/>
      <c r="L246"/>
      <c r="M246"/>
      <c r="N246"/>
      <c r="O246"/>
      <c r="P246"/>
      <c r="Q246"/>
      <c r="R246"/>
      <c r="S246"/>
      <c r="T246"/>
      <c r="U246"/>
      <c r="V246"/>
      <c r="W246"/>
      <c r="X246"/>
      <c r="Y246"/>
      <c r="Z246"/>
      <c r="AA246"/>
      <c r="AB246"/>
      <c r="AC246"/>
    </row>
    <row r="247" spans="1:29" ht="15" hidden="1" x14ac:dyDescent="0.25">
      <c r="A247"/>
      <c r="B247"/>
      <c r="C247"/>
      <c r="D247"/>
      <c r="E247"/>
      <c r="F247"/>
      <c r="G247"/>
      <c r="H247" s="92"/>
      <c r="I247"/>
      <c r="J247"/>
      <c r="K247"/>
      <c r="L247"/>
      <c r="M247"/>
      <c r="N247"/>
      <c r="O247"/>
      <c r="P247"/>
      <c r="Q247"/>
      <c r="R247"/>
      <c r="S247"/>
      <c r="T247"/>
      <c r="U247"/>
      <c r="V247"/>
      <c r="W247"/>
      <c r="X247"/>
      <c r="Y247"/>
      <c r="Z247"/>
      <c r="AA247"/>
      <c r="AB247"/>
      <c r="AC247"/>
    </row>
    <row r="248" spans="1:29" ht="15" hidden="1" x14ac:dyDescent="0.25">
      <c r="A248"/>
      <c r="B248"/>
      <c r="C248"/>
      <c r="D248"/>
      <c r="E248"/>
      <c r="F248"/>
      <c r="G248"/>
      <c r="H248" s="92"/>
      <c r="I248"/>
      <c r="J248"/>
      <c r="K248"/>
      <c r="L248"/>
      <c r="M248"/>
      <c r="N248"/>
      <c r="O248"/>
      <c r="P248"/>
      <c r="Q248"/>
      <c r="R248"/>
      <c r="S248"/>
      <c r="T248"/>
      <c r="U248"/>
      <c r="V248"/>
      <c r="W248"/>
      <c r="X248"/>
      <c r="Y248"/>
      <c r="Z248"/>
      <c r="AA248"/>
      <c r="AB248"/>
      <c r="AC248"/>
    </row>
    <row r="249" spans="1:29" ht="15" hidden="1" x14ac:dyDescent="0.25">
      <c r="A249"/>
      <c r="B249"/>
      <c r="C249"/>
      <c r="D249"/>
      <c r="E249"/>
      <c r="F249"/>
      <c r="G249"/>
      <c r="H249" s="92"/>
      <c r="I249"/>
      <c r="J249"/>
      <c r="K249"/>
      <c r="L249"/>
      <c r="M249"/>
      <c r="N249"/>
      <c r="O249"/>
      <c r="P249"/>
      <c r="Q249"/>
      <c r="R249"/>
      <c r="S249"/>
      <c r="T249"/>
      <c r="U249"/>
      <c r="V249"/>
      <c r="W249"/>
      <c r="X249"/>
      <c r="Y249"/>
      <c r="Z249"/>
      <c r="AA249"/>
      <c r="AB249"/>
      <c r="AC249"/>
    </row>
    <row r="250" spans="1:29" ht="15" hidden="1" x14ac:dyDescent="0.25">
      <c r="A250"/>
      <c r="B250"/>
      <c r="C250"/>
      <c r="D250"/>
      <c r="E250"/>
      <c r="F250"/>
      <c r="G250"/>
      <c r="H250" s="92"/>
      <c r="I250"/>
      <c r="J250"/>
      <c r="K250"/>
      <c r="L250"/>
      <c r="M250"/>
      <c r="N250"/>
      <c r="O250"/>
      <c r="P250"/>
      <c r="Q250"/>
      <c r="R250"/>
      <c r="S250"/>
      <c r="T250"/>
      <c r="U250"/>
      <c r="V250"/>
      <c r="W250"/>
      <c r="X250"/>
      <c r="Y250"/>
      <c r="Z250"/>
      <c r="AA250"/>
      <c r="AB250"/>
      <c r="AC250"/>
    </row>
    <row r="251" spans="1:29" ht="15" hidden="1" x14ac:dyDescent="0.25">
      <c r="A251"/>
      <c r="B251"/>
      <c r="C251"/>
      <c r="D251"/>
      <c r="E251"/>
      <c r="F251"/>
      <c r="G251"/>
      <c r="H251" s="92"/>
      <c r="I251"/>
      <c r="J251"/>
      <c r="K251"/>
      <c r="L251"/>
      <c r="M251"/>
      <c r="N251"/>
      <c r="O251"/>
      <c r="P251"/>
      <c r="Q251"/>
      <c r="R251"/>
      <c r="S251"/>
      <c r="T251"/>
      <c r="U251"/>
      <c r="V251"/>
      <c r="W251"/>
      <c r="X251"/>
      <c r="Y251"/>
      <c r="Z251"/>
      <c r="AA251"/>
      <c r="AB251"/>
      <c r="AC251"/>
    </row>
    <row r="252" spans="1:29" ht="15" hidden="1" x14ac:dyDescent="0.25">
      <c r="A252"/>
      <c r="B252"/>
      <c r="C252"/>
      <c r="D252"/>
      <c r="E252"/>
      <c r="F252"/>
      <c r="G252"/>
      <c r="H252" s="92"/>
      <c r="I252"/>
      <c r="J252"/>
      <c r="K252"/>
      <c r="L252"/>
      <c r="M252"/>
      <c r="N252"/>
      <c r="O252"/>
      <c r="P252"/>
      <c r="Q252"/>
      <c r="R252"/>
      <c r="S252"/>
      <c r="T252"/>
      <c r="U252"/>
      <c r="V252"/>
      <c r="W252"/>
      <c r="X252"/>
      <c r="Y252"/>
      <c r="Z252"/>
      <c r="AA252"/>
      <c r="AB252"/>
      <c r="AC252"/>
    </row>
    <row r="253" spans="1:29" ht="15" hidden="1" x14ac:dyDescent="0.25">
      <c r="A253"/>
      <c r="B253"/>
      <c r="C253"/>
      <c r="D253"/>
      <c r="E253"/>
      <c r="F253"/>
      <c r="G253"/>
      <c r="H253" s="92"/>
      <c r="I253"/>
      <c r="J253"/>
      <c r="K253"/>
      <c r="L253"/>
      <c r="M253"/>
      <c r="N253"/>
      <c r="O253"/>
      <c r="P253"/>
      <c r="Q253"/>
      <c r="R253"/>
      <c r="S253"/>
      <c r="T253"/>
      <c r="U253"/>
      <c r="V253"/>
      <c r="W253"/>
      <c r="X253"/>
      <c r="Y253"/>
      <c r="Z253"/>
      <c r="AA253"/>
      <c r="AB253"/>
      <c r="AC253"/>
    </row>
    <row r="254" spans="1:29" ht="15" hidden="1" x14ac:dyDescent="0.25">
      <c r="A254"/>
      <c r="B254"/>
      <c r="C254"/>
      <c r="D254"/>
      <c r="E254"/>
      <c r="F254"/>
      <c r="G254"/>
      <c r="H254" s="92"/>
      <c r="I254"/>
      <c r="J254"/>
      <c r="K254"/>
      <c r="L254"/>
      <c r="M254"/>
      <c r="N254"/>
      <c r="O254"/>
      <c r="P254"/>
      <c r="Q254"/>
      <c r="R254"/>
      <c r="S254"/>
      <c r="T254"/>
      <c r="U254"/>
      <c r="V254"/>
      <c r="W254"/>
      <c r="X254"/>
      <c r="Y254"/>
      <c r="Z254"/>
      <c r="AA254"/>
      <c r="AB254"/>
      <c r="AC254"/>
    </row>
    <row r="255" spans="1:29" ht="15" hidden="1" x14ac:dyDescent="0.25">
      <c r="A255"/>
      <c r="B255"/>
      <c r="C255"/>
      <c r="D255"/>
      <c r="E255"/>
      <c r="F255"/>
      <c r="G255"/>
      <c r="H255" s="92"/>
      <c r="I255"/>
      <c r="J255"/>
      <c r="K255"/>
      <c r="L255"/>
      <c r="M255"/>
      <c r="N255"/>
      <c r="O255"/>
      <c r="P255"/>
      <c r="Q255"/>
      <c r="R255"/>
      <c r="S255"/>
      <c r="T255"/>
      <c r="U255"/>
      <c r="V255"/>
      <c r="W255"/>
      <c r="X255"/>
      <c r="Y255"/>
      <c r="Z255"/>
      <c r="AA255"/>
      <c r="AB255"/>
      <c r="AC255"/>
    </row>
    <row r="256" spans="1:29" ht="15" hidden="1" x14ac:dyDescent="0.25">
      <c r="A256"/>
      <c r="B256"/>
      <c r="C256"/>
      <c r="D256"/>
      <c r="E256"/>
      <c r="F256"/>
      <c r="G256"/>
      <c r="H256" s="92"/>
      <c r="I256"/>
      <c r="J256"/>
      <c r="K256"/>
      <c r="L256"/>
      <c r="M256"/>
      <c r="N256"/>
      <c r="O256"/>
      <c r="P256"/>
      <c r="Q256"/>
      <c r="R256"/>
      <c r="S256"/>
      <c r="T256"/>
      <c r="U256"/>
      <c r="V256"/>
      <c r="W256"/>
      <c r="X256"/>
      <c r="Y256"/>
      <c r="Z256"/>
      <c r="AA256"/>
      <c r="AB256"/>
      <c r="AC256"/>
    </row>
    <row r="257" spans="1:29" ht="15" hidden="1" x14ac:dyDescent="0.25">
      <c r="A257"/>
      <c r="B257"/>
      <c r="C257"/>
      <c r="D257"/>
      <c r="E257"/>
      <c r="F257"/>
      <c r="G257"/>
      <c r="H257" s="92"/>
      <c r="I257"/>
      <c r="J257"/>
      <c r="K257"/>
      <c r="L257"/>
      <c r="M257"/>
      <c r="N257"/>
      <c r="O257"/>
      <c r="P257"/>
      <c r="Q257"/>
      <c r="R257"/>
      <c r="S257"/>
      <c r="T257"/>
      <c r="U257"/>
      <c r="V257"/>
      <c r="W257"/>
      <c r="X257"/>
      <c r="Y257"/>
      <c r="Z257"/>
      <c r="AA257"/>
      <c r="AB257"/>
      <c r="AC257"/>
    </row>
    <row r="258" spans="1:29" ht="15" hidden="1" x14ac:dyDescent="0.25">
      <c r="A258"/>
      <c r="B258"/>
      <c r="C258"/>
      <c r="D258"/>
      <c r="E258"/>
      <c r="F258"/>
      <c r="G258"/>
      <c r="H258" s="92"/>
      <c r="I258"/>
      <c r="J258"/>
      <c r="K258"/>
      <c r="L258"/>
      <c r="M258"/>
      <c r="N258"/>
      <c r="O258"/>
      <c r="P258"/>
      <c r="Q258"/>
      <c r="R258"/>
      <c r="S258"/>
      <c r="T258"/>
      <c r="U258"/>
      <c r="V258"/>
      <c r="W258"/>
      <c r="X258"/>
      <c r="Y258"/>
      <c r="Z258"/>
      <c r="AA258"/>
      <c r="AB258"/>
      <c r="AC258"/>
    </row>
    <row r="259" spans="1:29" ht="15" hidden="1" x14ac:dyDescent="0.25">
      <c r="A259"/>
      <c r="B259"/>
      <c r="C259"/>
      <c r="D259"/>
      <c r="E259"/>
      <c r="F259"/>
      <c r="G259"/>
      <c r="H259" s="92"/>
      <c r="I259"/>
      <c r="J259"/>
      <c r="K259"/>
      <c r="L259"/>
      <c r="M259"/>
      <c r="N259"/>
      <c r="O259"/>
      <c r="P259"/>
      <c r="Q259"/>
      <c r="R259"/>
      <c r="S259"/>
      <c r="T259"/>
      <c r="U259"/>
      <c r="V259"/>
      <c r="W259"/>
      <c r="X259"/>
      <c r="Y259"/>
      <c r="Z259"/>
      <c r="AA259"/>
      <c r="AB259"/>
      <c r="AC259"/>
    </row>
    <row r="260" spans="1:29" ht="15" hidden="1" x14ac:dyDescent="0.25">
      <c r="A260"/>
      <c r="B260"/>
      <c r="C260"/>
      <c r="D260"/>
      <c r="E260"/>
      <c r="F260"/>
      <c r="G260"/>
      <c r="H260" s="92"/>
      <c r="I260"/>
      <c r="J260"/>
      <c r="K260"/>
      <c r="L260"/>
      <c r="M260"/>
      <c r="N260"/>
      <c r="O260"/>
      <c r="P260"/>
      <c r="Q260"/>
      <c r="R260"/>
      <c r="S260"/>
      <c r="T260"/>
      <c r="U260"/>
      <c r="V260"/>
      <c r="W260"/>
      <c r="X260"/>
      <c r="Y260"/>
      <c r="Z260"/>
      <c r="AA260"/>
      <c r="AB260"/>
      <c r="AC260"/>
    </row>
    <row r="261" spans="1:29" ht="15" hidden="1" x14ac:dyDescent="0.25">
      <c r="A261"/>
      <c r="B261"/>
      <c r="C261"/>
      <c r="D261"/>
      <c r="E261"/>
      <c r="F261"/>
      <c r="G261"/>
      <c r="H261" s="92"/>
      <c r="I261"/>
      <c r="J261"/>
      <c r="K261"/>
      <c r="L261"/>
      <c r="M261"/>
      <c r="N261"/>
      <c r="O261"/>
      <c r="P261"/>
      <c r="Q261"/>
      <c r="R261"/>
      <c r="S261"/>
      <c r="T261"/>
      <c r="U261"/>
      <c r="V261"/>
      <c r="W261"/>
      <c r="X261"/>
      <c r="Y261"/>
      <c r="Z261"/>
      <c r="AA261"/>
      <c r="AB261"/>
      <c r="AC261"/>
    </row>
    <row r="262" spans="1:29" ht="15" hidden="1" x14ac:dyDescent="0.25">
      <c r="A262"/>
      <c r="B262"/>
      <c r="C262"/>
      <c r="D262"/>
      <c r="E262"/>
      <c r="F262"/>
      <c r="G262"/>
      <c r="H262" s="92"/>
      <c r="I262"/>
      <c r="J262"/>
      <c r="K262"/>
      <c r="L262"/>
      <c r="M262"/>
      <c r="N262"/>
      <c r="O262"/>
      <c r="P262"/>
      <c r="Q262"/>
      <c r="R262"/>
      <c r="S262"/>
      <c r="T262"/>
      <c r="U262"/>
      <c r="V262"/>
      <c r="W262"/>
      <c r="X262"/>
      <c r="Y262"/>
      <c r="Z262"/>
      <c r="AA262"/>
      <c r="AB262"/>
      <c r="AC262"/>
    </row>
    <row r="263" spans="1:29" ht="15" hidden="1" x14ac:dyDescent="0.25">
      <c r="A263"/>
      <c r="B263"/>
      <c r="C263"/>
      <c r="D263"/>
      <c r="E263"/>
      <c r="F263"/>
      <c r="G263"/>
      <c r="H263" s="92"/>
      <c r="I263"/>
      <c r="J263"/>
      <c r="K263"/>
      <c r="L263"/>
      <c r="M263"/>
      <c r="N263"/>
      <c r="O263"/>
      <c r="P263"/>
      <c r="Q263"/>
      <c r="R263"/>
      <c r="S263"/>
      <c r="T263"/>
      <c r="U263"/>
      <c r="V263"/>
      <c r="W263"/>
      <c r="X263"/>
      <c r="Y263"/>
      <c r="Z263"/>
      <c r="AA263"/>
      <c r="AB263"/>
      <c r="AC263"/>
    </row>
    <row r="264" spans="1:29" ht="15" hidden="1" x14ac:dyDescent="0.25">
      <c r="A264"/>
      <c r="B264"/>
      <c r="C264"/>
      <c r="D264"/>
      <c r="E264"/>
      <c r="F264"/>
      <c r="G264"/>
      <c r="H264" s="92"/>
      <c r="I264"/>
      <c r="J264"/>
      <c r="K264"/>
      <c r="L264"/>
      <c r="M264"/>
      <c r="N264"/>
      <c r="O264"/>
      <c r="P264"/>
      <c r="Q264"/>
      <c r="R264"/>
      <c r="S264"/>
      <c r="T264"/>
      <c r="U264"/>
      <c r="V264"/>
      <c r="W264"/>
      <c r="X264"/>
      <c r="Y264"/>
      <c r="Z264"/>
      <c r="AA264"/>
      <c r="AB264"/>
      <c r="AC264"/>
    </row>
    <row r="265" spans="1:29" ht="15" hidden="1" x14ac:dyDescent="0.25">
      <c r="A265"/>
      <c r="B265"/>
      <c r="C265"/>
      <c r="D265"/>
      <c r="E265"/>
      <c r="F265"/>
      <c r="G265"/>
      <c r="H265" s="92"/>
      <c r="I265"/>
      <c r="J265"/>
      <c r="K265"/>
      <c r="L265"/>
      <c r="M265"/>
      <c r="N265"/>
      <c r="O265"/>
      <c r="P265"/>
      <c r="Q265"/>
      <c r="R265"/>
      <c r="S265"/>
      <c r="T265"/>
      <c r="U265"/>
      <c r="V265"/>
      <c r="W265"/>
      <c r="X265"/>
      <c r="Y265"/>
      <c r="Z265"/>
      <c r="AA265"/>
      <c r="AB265"/>
      <c r="AC265"/>
    </row>
    <row r="266" spans="1:29" ht="15" hidden="1" x14ac:dyDescent="0.25">
      <c r="A266"/>
      <c r="B266"/>
      <c r="C266"/>
      <c r="D266"/>
      <c r="E266"/>
      <c r="F266"/>
      <c r="G266"/>
      <c r="H266" s="92"/>
      <c r="I266"/>
      <c r="J266"/>
      <c r="K266"/>
      <c r="L266"/>
      <c r="M266"/>
      <c r="N266"/>
      <c r="O266"/>
      <c r="P266"/>
      <c r="Q266"/>
      <c r="R266"/>
      <c r="S266"/>
      <c r="T266"/>
      <c r="U266"/>
      <c r="V266"/>
      <c r="W266"/>
      <c r="X266"/>
      <c r="Y266"/>
      <c r="Z266"/>
      <c r="AA266"/>
      <c r="AB266"/>
      <c r="AC266"/>
    </row>
    <row r="267" spans="1:29" ht="15" hidden="1" x14ac:dyDescent="0.25">
      <c r="A267"/>
      <c r="B267"/>
      <c r="C267"/>
      <c r="D267"/>
      <c r="E267"/>
      <c r="F267"/>
      <c r="G267"/>
      <c r="H267" s="92"/>
      <c r="I267"/>
      <c r="J267"/>
      <c r="K267"/>
      <c r="L267"/>
      <c r="M267"/>
      <c r="N267"/>
      <c r="O267"/>
      <c r="P267"/>
      <c r="Q267"/>
      <c r="R267"/>
      <c r="S267"/>
      <c r="T267"/>
      <c r="U267"/>
      <c r="V267"/>
      <c r="W267"/>
      <c r="X267"/>
      <c r="Y267"/>
      <c r="Z267"/>
      <c r="AA267"/>
      <c r="AB267"/>
      <c r="AC267"/>
    </row>
    <row r="268" spans="1:29" ht="15" hidden="1" x14ac:dyDescent="0.25">
      <c r="A268"/>
      <c r="B268"/>
      <c r="C268"/>
      <c r="D268"/>
      <c r="E268"/>
      <c r="F268"/>
      <c r="G268"/>
      <c r="H268" s="92"/>
      <c r="I268"/>
      <c r="J268"/>
      <c r="K268"/>
      <c r="L268"/>
      <c r="M268"/>
      <c r="N268"/>
      <c r="O268"/>
      <c r="P268"/>
      <c r="Q268"/>
      <c r="R268"/>
      <c r="S268"/>
      <c r="T268"/>
      <c r="U268"/>
      <c r="V268"/>
      <c r="W268"/>
      <c r="X268"/>
      <c r="Y268"/>
      <c r="Z268"/>
      <c r="AA268"/>
      <c r="AB268"/>
      <c r="AC268"/>
    </row>
    <row r="269" spans="1:29" ht="15" hidden="1" x14ac:dyDescent="0.25">
      <c r="A269"/>
      <c r="B269"/>
      <c r="C269"/>
      <c r="D269"/>
      <c r="E269"/>
      <c r="F269"/>
      <c r="G269"/>
      <c r="H269" s="92"/>
      <c r="I269"/>
      <c r="J269"/>
      <c r="K269"/>
      <c r="L269"/>
      <c r="M269"/>
      <c r="N269"/>
      <c r="O269"/>
      <c r="P269"/>
      <c r="Q269"/>
      <c r="R269"/>
      <c r="S269"/>
      <c r="T269"/>
      <c r="U269"/>
      <c r="V269"/>
      <c r="W269"/>
      <c r="X269"/>
      <c r="Y269"/>
      <c r="Z269"/>
      <c r="AA269"/>
      <c r="AB269"/>
      <c r="AC269"/>
    </row>
    <row r="270" spans="1:29" ht="15" hidden="1" x14ac:dyDescent="0.25">
      <c r="A270"/>
      <c r="B270"/>
      <c r="C270"/>
      <c r="D270"/>
      <c r="E270"/>
      <c r="F270"/>
      <c r="G270"/>
      <c r="H270" s="92"/>
      <c r="I270"/>
      <c r="J270"/>
      <c r="K270"/>
      <c r="L270"/>
      <c r="M270"/>
      <c r="N270"/>
      <c r="O270"/>
      <c r="P270"/>
      <c r="Q270"/>
      <c r="R270"/>
      <c r="S270"/>
      <c r="T270"/>
      <c r="U270"/>
      <c r="V270"/>
      <c r="W270"/>
      <c r="X270"/>
      <c r="Y270"/>
      <c r="Z270"/>
      <c r="AA270"/>
      <c r="AB270"/>
      <c r="AC270"/>
    </row>
    <row r="271" spans="1:29" ht="15" hidden="1" x14ac:dyDescent="0.25">
      <c r="A271"/>
      <c r="B271"/>
      <c r="C271"/>
      <c r="D271"/>
      <c r="E271"/>
      <c r="F271"/>
      <c r="G271"/>
      <c r="H271" s="92"/>
      <c r="I271"/>
      <c r="J271"/>
      <c r="K271"/>
      <c r="L271"/>
      <c r="M271"/>
      <c r="N271"/>
      <c r="O271"/>
      <c r="P271"/>
      <c r="Q271"/>
      <c r="R271"/>
      <c r="S271"/>
      <c r="T271"/>
      <c r="U271"/>
      <c r="V271"/>
      <c r="W271"/>
      <c r="X271"/>
      <c r="Y271"/>
      <c r="Z271"/>
      <c r="AA271"/>
      <c r="AB271"/>
      <c r="AC271"/>
    </row>
    <row r="272" spans="1:29" ht="15" hidden="1" x14ac:dyDescent="0.25">
      <c r="A272"/>
      <c r="B272"/>
      <c r="C272"/>
      <c r="D272"/>
      <c r="E272"/>
      <c r="F272"/>
      <c r="G272"/>
      <c r="H272" s="92"/>
      <c r="I272"/>
      <c r="J272"/>
      <c r="K272"/>
      <c r="L272"/>
      <c r="M272"/>
      <c r="N272"/>
      <c r="O272"/>
      <c r="P272"/>
      <c r="Q272"/>
      <c r="R272"/>
      <c r="S272"/>
      <c r="T272"/>
      <c r="U272"/>
      <c r="V272"/>
      <c r="W272"/>
      <c r="X272"/>
      <c r="Y272"/>
      <c r="Z272"/>
      <c r="AA272"/>
      <c r="AB272"/>
      <c r="AC272"/>
    </row>
    <row r="273" spans="1:29" ht="15" hidden="1" x14ac:dyDescent="0.25">
      <c r="A273"/>
      <c r="B273"/>
      <c r="C273"/>
      <c r="D273"/>
      <c r="E273"/>
      <c r="F273"/>
      <c r="G273"/>
      <c r="H273" s="92"/>
      <c r="I273"/>
      <c r="J273"/>
      <c r="K273"/>
      <c r="L273"/>
      <c r="M273"/>
      <c r="N273"/>
      <c r="O273"/>
      <c r="P273"/>
      <c r="Q273"/>
      <c r="R273"/>
      <c r="S273"/>
      <c r="T273"/>
      <c r="U273"/>
      <c r="V273"/>
      <c r="W273"/>
      <c r="X273"/>
      <c r="Y273"/>
      <c r="Z273"/>
      <c r="AA273"/>
      <c r="AB273"/>
      <c r="AC273"/>
    </row>
    <row r="274" spans="1:29" ht="15" hidden="1" x14ac:dyDescent="0.25">
      <c r="A274"/>
      <c r="B274"/>
      <c r="C274"/>
      <c r="D274"/>
      <c r="E274"/>
      <c r="F274"/>
      <c r="G274"/>
      <c r="H274" s="92"/>
      <c r="I274"/>
      <c r="J274"/>
      <c r="K274"/>
      <c r="L274"/>
      <c r="M274"/>
      <c r="N274"/>
      <c r="O274"/>
      <c r="P274"/>
      <c r="Q274"/>
      <c r="R274"/>
      <c r="S274"/>
      <c r="T274"/>
      <c r="U274"/>
      <c r="V274"/>
      <c r="W274"/>
      <c r="X274"/>
      <c r="Y274"/>
      <c r="Z274"/>
      <c r="AA274"/>
      <c r="AB274"/>
      <c r="AC274"/>
    </row>
    <row r="275" spans="1:29" ht="15" hidden="1" x14ac:dyDescent="0.25">
      <c r="A275"/>
      <c r="B275"/>
      <c r="C275"/>
      <c r="D275"/>
      <c r="E275"/>
      <c r="F275"/>
      <c r="G275"/>
      <c r="H275" s="92"/>
      <c r="I275"/>
      <c r="J275"/>
      <c r="K275"/>
      <c r="L275"/>
      <c r="M275"/>
      <c r="N275"/>
      <c r="O275"/>
      <c r="P275"/>
      <c r="Q275"/>
      <c r="R275"/>
      <c r="S275"/>
      <c r="T275"/>
      <c r="U275"/>
      <c r="V275"/>
      <c r="W275"/>
      <c r="X275"/>
      <c r="Y275"/>
      <c r="Z275"/>
      <c r="AA275"/>
      <c r="AB275"/>
      <c r="AC275"/>
    </row>
    <row r="276" spans="1:29" ht="15" hidden="1" x14ac:dyDescent="0.25">
      <c r="A276"/>
      <c r="B276"/>
      <c r="C276"/>
      <c r="D276"/>
      <c r="E276"/>
      <c r="F276"/>
      <c r="G276"/>
      <c r="H276" s="92"/>
      <c r="I276"/>
      <c r="J276"/>
      <c r="K276"/>
      <c r="L276"/>
      <c r="M276"/>
      <c r="N276"/>
      <c r="O276"/>
      <c r="P276"/>
      <c r="Q276"/>
      <c r="R276"/>
      <c r="S276"/>
      <c r="T276"/>
      <c r="U276"/>
      <c r="V276"/>
      <c r="W276"/>
      <c r="X276"/>
      <c r="Y276"/>
      <c r="Z276"/>
      <c r="AA276"/>
      <c r="AB276"/>
      <c r="AC276"/>
    </row>
    <row r="277" spans="1:29" ht="15" hidden="1" x14ac:dyDescent="0.25">
      <c r="A277"/>
      <c r="B277"/>
      <c r="C277"/>
      <c r="D277"/>
      <c r="E277"/>
      <c r="F277"/>
      <c r="G277"/>
      <c r="H277" s="92"/>
      <c r="I277"/>
      <c r="J277"/>
      <c r="K277"/>
      <c r="L277"/>
      <c r="M277"/>
      <c r="N277"/>
      <c r="O277"/>
      <c r="P277"/>
      <c r="Q277"/>
      <c r="R277"/>
      <c r="S277"/>
      <c r="T277"/>
      <c r="U277"/>
      <c r="V277"/>
      <c r="W277"/>
      <c r="X277"/>
      <c r="Y277"/>
      <c r="Z277"/>
      <c r="AA277"/>
      <c r="AB277"/>
      <c r="AC277"/>
    </row>
    <row r="278" spans="1:29" ht="15" hidden="1" x14ac:dyDescent="0.25">
      <c r="A278"/>
      <c r="B278"/>
      <c r="C278"/>
      <c r="D278"/>
      <c r="E278"/>
      <c r="F278"/>
      <c r="G278"/>
      <c r="H278" s="92"/>
      <c r="I278"/>
      <c r="J278"/>
      <c r="K278"/>
      <c r="L278"/>
      <c r="M278"/>
      <c r="N278"/>
      <c r="O278"/>
      <c r="P278"/>
      <c r="Q278"/>
      <c r="R278"/>
      <c r="S278"/>
      <c r="T278"/>
      <c r="U278"/>
      <c r="V278"/>
      <c r="W278"/>
      <c r="X278"/>
      <c r="Y278"/>
      <c r="Z278"/>
      <c r="AA278"/>
      <c r="AB278"/>
      <c r="AC278"/>
    </row>
    <row r="279" spans="1:29" ht="15" hidden="1" x14ac:dyDescent="0.25">
      <c r="A279"/>
      <c r="B279"/>
      <c r="C279"/>
      <c r="D279"/>
      <c r="E279"/>
      <c r="F279"/>
      <c r="G279"/>
      <c r="H279" s="92"/>
      <c r="I279"/>
      <c r="J279"/>
      <c r="K279"/>
      <c r="L279"/>
      <c r="M279"/>
      <c r="N279"/>
      <c r="O279"/>
      <c r="P279"/>
      <c r="Q279"/>
      <c r="R279"/>
      <c r="S279"/>
      <c r="T279"/>
      <c r="U279"/>
      <c r="V279"/>
      <c r="W279"/>
      <c r="X279"/>
      <c r="Y279"/>
      <c r="Z279"/>
      <c r="AA279"/>
      <c r="AB279"/>
      <c r="AC279"/>
    </row>
    <row r="280" spans="1:29" ht="15" hidden="1" x14ac:dyDescent="0.25">
      <c r="A280"/>
      <c r="B280"/>
      <c r="C280"/>
      <c r="D280"/>
      <c r="E280"/>
      <c r="F280"/>
      <c r="G280"/>
      <c r="H280" s="92"/>
      <c r="I280"/>
      <c r="J280"/>
      <c r="K280"/>
      <c r="L280"/>
      <c r="M280"/>
      <c r="N280"/>
      <c r="O280"/>
      <c r="P280"/>
      <c r="Q280"/>
      <c r="R280"/>
      <c r="S280"/>
      <c r="T280"/>
      <c r="U280"/>
      <c r="V280"/>
      <c r="W280"/>
      <c r="X280"/>
      <c r="Y280"/>
      <c r="Z280"/>
      <c r="AA280"/>
      <c r="AB280"/>
      <c r="AC280"/>
    </row>
    <row r="281" spans="1:29" ht="15" hidden="1" x14ac:dyDescent="0.25">
      <c r="A281"/>
      <c r="B281"/>
      <c r="C281"/>
      <c r="D281"/>
      <c r="E281"/>
      <c r="F281"/>
      <c r="G281"/>
      <c r="H281" s="92"/>
      <c r="I281"/>
      <c r="J281"/>
      <c r="K281"/>
      <c r="L281"/>
      <c r="M281"/>
      <c r="N281"/>
      <c r="O281"/>
      <c r="P281"/>
      <c r="Q281"/>
      <c r="R281"/>
      <c r="S281"/>
      <c r="T281"/>
      <c r="U281"/>
      <c r="V281"/>
      <c r="W281"/>
      <c r="X281"/>
      <c r="Y281"/>
      <c r="Z281"/>
      <c r="AA281"/>
      <c r="AB281"/>
      <c r="AC281"/>
    </row>
    <row r="282" spans="1:29" ht="15" hidden="1" x14ac:dyDescent="0.25">
      <c r="A282"/>
      <c r="B282"/>
      <c r="C282"/>
      <c r="D282"/>
      <c r="E282"/>
      <c r="F282"/>
      <c r="G282"/>
      <c r="H282" s="92"/>
      <c r="I282"/>
      <c r="J282"/>
      <c r="K282"/>
      <c r="L282"/>
      <c r="M282"/>
      <c r="N282"/>
      <c r="O282"/>
      <c r="P282"/>
      <c r="Q282"/>
      <c r="R282"/>
      <c r="S282"/>
      <c r="T282"/>
      <c r="U282"/>
      <c r="V282"/>
      <c r="W282"/>
      <c r="X282"/>
      <c r="Y282"/>
      <c r="Z282"/>
      <c r="AA282"/>
      <c r="AB282"/>
      <c r="AC282"/>
    </row>
    <row r="283" spans="1:29" ht="15" hidden="1" x14ac:dyDescent="0.25">
      <c r="A283"/>
      <c r="B283"/>
      <c r="C283"/>
      <c r="D283"/>
      <c r="E283"/>
      <c r="F283"/>
      <c r="G283"/>
      <c r="H283" s="92"/>
      <c r="I283"/>
      <c r="J283"/>
      <c r="K283"/>
      <c r="L283"/>
      <c r="M283"/>
      <c r="N283"/>
      <c r="O283"/>
      <c r="P283"/>
      <c r="Q283"/>
      <c r="R283"/>
      <c r="S283"/>
      <c r="T283"/>
      <c r="U283"/>
      <c r="V283"/>
      <c r="W283"/>
      <c r="X283"/>
      <c r="Y283"/>
      <c r="Z283"/>
      <c r="AA283"/>
      <c r="AB283"/>
      <c r="AC283"/>
    </row>
    <row r="284" spans="1:29" ht="15" hidden="1" x14ac:dyDescent="0.25">
      <c r="A284"/>
      <c r="B284"/>
      <c r="C284"/>
      <c r="D284"/>
      <c r="E284"/>
      <c r="F284"/>
      <c r="G284"/>
      <c r="H284" s="92"/>
      <c r="I284"/>
      <c r="J284"/>
      <c r="K284"/>
      <c r="L284"/>
      <c r="M284"/>
      <c r="N284"/>
      <c r="O284"/>
      <c r="P284"/>
      <c r="Q284"/>
      <c r="R284"/>
      <c r="S284"/>
      <c r="T284"/>
      <c r="U284"/>
      <c r="V284"/>
      <c r="W284"/>
      <c r="X284"/>
      <c r="Y284"/>
      <c r="Z284"/>
      <c r="AA284"/>
      <c r="AB284"/>
      <c r="AC284"/>
    </row>
    <row r="285" spans="1:29" ht="15" hidden="1" x14ac:dyDescent="0.25">
      <c r="A285"/>
      <c r="B285"/>
      <c r="C285"/>
      <c r="D285"/>
      <c r="E285"/>
      <c r="F285"/>
      <c r="G285"/>
      <c r="H285" s="92"/>
      <c r="I285"/>
      <c r="J285"/>
      <c r="K285"/>
      <c r="L285"/>
      <c r="M285"/>
      <c r="N285"/>
      <c r="O285"/>
      <c r="P285"/>
      <c r="Q285"/>
      <c r="R285"/>
      <c r="S285"/>
      <c r="T285"/>
      <c r="U285"/>
      <c r="V285"/>
      <c r="W285"/>
      <c r="X285"/>
      <c r="Y285"/>
      <c r="Z285"/>
      <c r="AA285"/>
      <c r="AB285"/>
      <c r="AC285"/>
    </row>
    <row r="286" spans="1:29" ht="15" hidden="1" x14ac:dyDescent="0.25">
      <c r="A286"/>
      <c r="B286"/>
      <c r="C286"/>
      <c r="D286"/>
      <c r="E286"/>
      <c r="F286"/>
      <c r="G286"/>
      <c r="H286" s="92"/>
      <c r="I286"/>
      <c r="J286"/>
      <c r="K286"/>
      <c r="L286"/>
      <c r="M286"/>
      <c r="N286"/>
      <c r="O286"/>
      <c r="P286"/>
      <c r="Q286"/>
      <c r="R286"/>
      <c r="S286"/>
      <c r="T286"/>
      <c r="U286"/>
      <c r="V286"/>
      <c r="W286"/>
      <c r="X286"/>
      <c r="Y286"/>
      <c r="Z286"/>
      <c r="AA286"/>
      <c r="AB286"/>
      <c r="AC286"/>
    </row>
    <row r="287" spans="1:29" ht="15" hidden="1" x14ac:dyDescent="0.25">
      <c r="A287"/>
      <c r="B287"/>
      <c r="C287"/>
      <c r="D287"/>
      <c r="E287"/>
      <c r="F287"/>
      <c r="G287"/>
      <c r="H287" s="92"/>
      <c r="I287"/>
      <c r="J287"/>
      <c r="K287"/>
      <c r="L287"/>
      <c r="M287"/>
      <c r="N287"/>
      <c r="O287"/>
      <c r="P287"/>
      <c r="Q287"/>
      <c r="R287"/>
      <c r="S287"/>
      <c r="T287"/>
      <c r="U287"/>
      <c r="V287"/>
      <c r="W287"/>
      <c r="X287"/>
      <c r="Y287"/>
      <c r="Z287"/>
      <c r="AA287"/>
      <c r="AB287"/>
      <c r="AC287"/>
    </row>
    <row r="288" spans="1:29" ht="15" hidden="1" x14ac:dyDescent="0.25">
      <c r="A288"/>
      <c r="B288"/>
      <c r="C288"/>
      <c r="D288"/>
      <c r="E288"/>
      <c r="F288"/>
      <c r="G288"/>
      <c r="H288" s="92"/>
      <c r="I288"/>
      <c r="J288"/>
      <c r="K288"/>
      <c r="L288"/>
      <c r="M288"/>
      <c r="N288"/>
      <c r="O288"/>
      <c r="P288"/>
      <c r="Q288"/>
      <c r="R288"/>
      <c r="S288"/>
      <c r="T288"/>
      <c r="U288"/>
      <c r="V288"/>
      <c r="W288"/>
      <c r="X288"/>
      <c r="Y288"/>
      <c r="Z288"/>
      <c r="AA288"/>
      <c r="AB288"/>
      <c r="AC288"/>
    </row>
    <row r="289" spans="1:29" ht="15" hidden="1" x14ac:dyDescent="0.25">
      <c r="A289"/>
      <c r="B289"/>
      <c r="C289"/>
      <c r="D289"/>
      <c r="E289"/>
      <c r="F289"/>
      <c r="G289"/>
      <c r="H289" s="92"/>
      <c r="I289"/>
      <c r="J289"/>
      <c r="K289"/>
      <c r="L289"/>
      <c r="M289"/>
      <c r="N289"/>
      <c r="O289"/>
      <c r="P289"/>
      <c r="Q289"/>
      <c r="R289"/>
      <c r="S289"/>
      <c r="T289"/>
      <c r="U289"/>
      <c r="V289"/>
      <c r="W289"/>
      <c r="X289"/>
      <c r="Y289"/>
      <c r="Z289"/>
      <c r="AA289"/>
      <c r="AB289"/>
      <c r="AC289"/>
    </row>
    <row r="290" spans="1:29" ht="15" hidden="1" x14ac:dyDescent="0.25">
      <c r="A290"/>
      <c r="B290"/>
      <c r="C290"/>
      <c r="D290"/>
      <c r="E290"/>
      <c r="F290"/>
      <c r="G290"/>
      <c r="H290" s="92"/>
      <c r="I290"/>
      <c r="J290"/>
      <c r="K290"/>
      <c r="L290"/>
      <c r="M290"/>
      <c r="N290"/>
      <c r="O290"/>
      <c r="P290"/>
      <c r="Q290"/>
      <c r="R290"/>
      <c r="S290"/>
      <c r="T290"/>
      <c r="U290"/>
      <c r="V290"/>
      <c r="W290"/>
      <c r="X290"/>
      <c r="Y290"/>
      <c r="Z290"/>
      <c r="AA290"/>
      <c r="AB290"/>
      <c r="AC290"/>
    </row>
    <row r="291" spans="1:29" ht="15" hidden="1" x14ac:dyDescent="0.25">
      <c r="A291"/>
      <c r="B291"/>
      <c r="C291"/>
      <c r="D291"/>
      <c r="E291"/>
      <c r="F291"/>
      <c r="G291"/>
      <c r="H291" s="92"/>
      <c r="I291"/>
      <c r="J291"/>
      <c r="K291"/>
      <c r="L291"/>
      <c r="M291"/>
      <c r="N291"/>
      <c r="O291"/>
      <c r="P291"/>
      <c r="Q291"/>
      <c r="R291"/>
      <c r="S291"/>
      <c r="T291"/>
      <c r="U291"/>
      <c r="V291"/>
      <c r="W291"/>
      <c r="X291"/>
      <c r="Y291"/>
      <c r="Z291"/>
      <c r="AA291"/>
      <c r="AB291"/>
      <c r="AC291"/>
    </row>
    <row r="292" spans="1:29" ht="15" hidden="1" x14ac:dyDescent="0.25">
      <c r="A292"/>
      <c r="B292"/>
      <c r="C292"/>
      <c r="D292"/>
      <c r="E292"/>
      <c r="F292"/>
      <c r="G292"/>
      <c r="H292" s="92"/>
      <c r="I292"/>
      <c r="J292"/>
      <c r="K292"/>
      <c r="L292"/>
      <c r="M292"/>
      <c r="N292"/>
      <c r="O292"/>
      <c r="P292"/>
      <c r="Q292"/>
      <c r="R292"/>
      <c r="S292"/>
      <c r="T292"/>
      <c r="U292"/>
      <c r="V292"/>
      <c r="W292"/>
      <c r="X292"/>
      <c r="Y292"/>
      <c r="Z292"/>
      <c r="AA292"/>
      <c r="AB292"/>
      <c r="AC292"/>
    </row>
    <row r="293" spans="1:29" ht="15" hidden="1" x14ac:dyDescent="0.25">
      <c r="A293"/>
      <c r="B293"/>
      <c r="C293"/>
      <c r="D293"/>
      <c r="E293"/>
      <c r="F293"/>
      <c r="G293"/>
      <c r="H293" s="92"/>
      <c r="I293"/>
      <c r="J293"/>
      <c r="K293"/>
      <c r="L293"/>
      <c r="M293"/>
      <c r="N293"/>
      <c r="O293"/>
      <c r="P293"/>
      <c r="Q293"/>
      <c r="R293"/>
      <c r="S293"/>
      <c r="T293"/>
      <c r="U293"/>
      <c r="V293"/>
      <c r="W293"/>
      <c r="X293"/>
      <c r="Y293"/>
      <c r="Z293"/>
      <c r="AA293"/>
      <c r="AB293"/>
      <c r="AC293"/>
    </row>
    <row r="294" spans="1:29" ht="15" hidden="1" x14ac:dyDescent="0.25">
      <c r="A294"/>
      <c r="B294"/>
      <c r="C294"/>
      <c r="D294"/>
      <c r="E294"/>
      <c r="F294"/>
      <c r="G294"/>
      <c r="H294" s="92"/>
      <c r="I294"/>
      <c r="J294"/>
      <c r="K294"/>
      <c r="L294"/>
      <c r="M294"/>
      <c r="N294"/>
      <c r="O294"/>
      <c r="P294"/>
      <c r="Q294"/>
      <c r="R294"/>
      <c r="S294"/>
      <c r="T294"/>
      <c r="U294"/>
      <c r="V294"/>
      <c r="W294"/>
      <c r="X294"/>
      <c r="Y294"/>
      <c r="Z294"/>
      <c r="AA294"/>
      <c r="AB294"/>
      <c r="AC294"/>
    </row>
    <row r="295" spans="1:29" ht="15" hidden="1" x14ac:dyDescent="0.25">
      <c r="A295"/>
      <c r="B295"/>
      <c r="C295"/>
      <c r="D295"/>
      <c r="E295"/>
      <c r="F295"/>
      <c r="G295"/>
      <c r="H295" s="92"/>
      <c r="I295"/>
      <c r="J295"/>
      <c r="K295"/>
      <c r="L295"/>
      <c r="M295"/>
      <c r="N295"/>
      <c r="O295"/>
      <c r="P295"/>
      <c r="Q295"/>
      <c r="R295"/>
      <c r="S295"/>
      <c r="T295"/>
      <c r="U295"/>
      <c r="V295"/>
      <c r="W295"/>
      <c r="X295"/>
      <c r="Y295"/>
      <c r="Z295"/>
      <c r="AA295"/>
      <c r="AB295"/>
      <c r="AC295"/>
    </row>
    <row r="296" spans="1:29" ht="15" hidden="1" x14ac:dyDescent="0.25">
      <c r="A296"/>
      <c r="B296"/>
      <c r="C296"/>
      <c r="D296"/>
      <c r="E296"/>
      <c r="F296"/>
      <c r="G296"/>
      <c r="H296" s="92"/>
      <c r="I296"/>
      <c r="J296"/>
      <c r="K296"/>
      <c r="L296"/>
      <c r="M296"/>
      <c r="N296"/>
      <c r="O296"/>
      <c r="P296"/>
      <c r="Q296"/>
      <c r="R296"/>
      <c r="S296"/>
      <c r="T296"/>
      <c r="U296"/>
      <c r="V296"/>
      <c r="W296"/>
      <c r="X296"/>
      <c r="Y296"/>
      <c r="Z296"/>
      <c r="AA296"/>
      <c r="AB296"/>
      <c r="AC296"/>
    </row>
    <row r="297" spans="1:29" ht="15" hidden="1" x14ac:dyDescent="0.25">
      <c r="A297"/>
      <c r="B297"/>
      <c r="C297"/>
      <c r="D297"/>
      <c r="E297"/>
      <c r="F297"/>
      <c r="G297"/>
      <c r="H297" s="92"/>
      <c r="I297"/>
      <c r="J297"/>
      <c r="K297"/>
      <c r="L297"/>
      <c r="M297"/>
      <c r="N297"/>
      <c r="O297"/>
      <c r="P297"/>
      <c r="Q297"/>
      <c r="R297"/>
      <c r="S297"/>
      <c r="T297"/>
      <c r="U297"/>
      <c r="V297"/>
      <c r="W297"/>
      <c r="X297"/>
      <c r="Y297"/>
      <c r="Z297"/>
      <c r="AA297"/>
      <c r="AB297"/>
      <c r="AC297"/>
    </row>
    <row r="298" spans="1:29" ht="15" hidden="1" x14ac:dyDescent="0.25">
      <c r="A298"/>
      <c r="B298"/>
      <c r="C298"/>
      <c r="D298"/>
      <c r="E298"/>
      <c r="F298"/>
      <c r="G298"/>
      <c r="H298" s="92"/>
      <c r="I298"/>
      <c r="J298"/>
      <c r="K298"/>
      <c r="L298"/>
      <c r="M298"/>
      <c r="N298"/>
      <c r="O298"/>
      <c r="P298"/>
      <c r="Q298"/>
      <c r="R298"/>
      <c r="S298"/>
      <c r="T298"/>
      <c r="U298"/>
      <c r="V298"/>
      <c r="W298"/>
      <c r="X298"/>
      <c r="Y298"/>
      <c r="Z298"/>
      <c r="AA298"/>
      <c r="AB298"/>
      <c r="AC298"/>
    </row>
    <row r="299" spans="1:29" ht="15" hidden="1" x14ac:dyDescent="0.25">
      <c r="A299"/>
      <c r="B299"/>
      <c r="C299"/>
      <c r="D299"/>
      <c r="E299"/>
      <c r="F299"/>
      <c r="G299"/>
      <c r="H299" s="92"/>
      <c r="I299"/>
      <c r="J299"/>
      <c r="K299"/>
      <c r="L299"/>
      <c r="M299"/>
      <c r="N299"/>
      <c r="O299"/>
      <c r="P299"/>
      <c r="Q299"/>
      <c r="R299"/>
      <c r="S299"/>
      <c r="T299"/>
      <c r="U299"/>
      <c r="V299"/>
      <c r="W299"/>
      <c r="X299"/>
      <c r="Y299"/>
      <c r="Z299"/>
      <c r="AA299"/>
      <c r="AB299"/>
      <c r="AC299"/>
    </row>
    <row r="300" spans="1:29" ht="15" hidden="1" x14ac:dyDescent="0.25">
      <c r="A300"/>
      <c r="B300"/>
      <c r="C300"/>
      <c r="D300"/>
      <c r="E300"/>
      <c r="F300"/>
      <c r="G300"/>
      <c r="H300" s="92"/>
      <c r="I300"/>
      <c r="J300"/>
      <c r="K300"/>
      <c r="L300"/>
      <c r="M300"/>
      <c r="N300"/>
      <c r="O300"/>
      <c r="P300"/>
      <c r="Q300"/>
      <c r="R300"/>
      <c r="S300"/>
      <c r="T300"/>
      <c r="U300"/>
      <c r="V300"/>
      <c r="W300"/>
      <c r="X300"/>
      <c r="Y300"/>
      <c r="Z300"/>
      <c r="AA300"/>
      <c r="AB300"/>
      <c r="AC300"/>
    </row>
    <row r="301" spans="1:29" ht="15" hidden="1" x14ac:dyDescent="0.25">
      <c r="A301"/>
      <c r="B301"/>
      <c r="C301"/>
      <c r="D301"/>
      <c r="E301"/>
      <c r="F301"/>
      <c r="G301"/>
      <c r="H301" s="92"/>
      <c r="I301"/>
      <c r="J301"/>
      <c r="K301"/>
      <c r="L301"/>
      <c r="M301"/>
      <c r="N301"/>
      <c r="O301"/>
      <c r="P301"/>
      <c r="Q301"/>
      <c r="R301"/>
      <c r="S301"/>
      <c r="T301"/>
      <c r="U301"/>
      <c r="V301"/>
      <c r="W301"/>
      <c r="X301"/>
      <c r="Y301"/>
      <c r="Z301"/>
      <c r="AA301"/>
      <c r="AB301"/>
      <c r="AC301"/>
    </row>
    <row r="302" spans="1:29" ht="15" hidden="1" x14ac:dyDescent="0.25">
      <c r="A302"/>
      <c r="B302"/>
      <c r="C302"/>
      <c r="D302"/>
      <c r="E302"/>
      <c r="F302"/>
      <c r="G302"/>
      <c r="H302" s="92"/>
      <c r="I302"/>
      <c r="J302"/>
      <c r="K302"/>
      <c r="L302"/>
      <c r="M302"/>
      <c r="N302"/>
      <c r="O302"/>
      <c r="P302"/>
      <c r="Q302"/>
      <c r="R302"/>
      <c r="S302"/>
      <c r="T302"/>
      <c r="U302"/>
      <c r="V302"/>
      <c r="W302"/>
      <c r="X302"/>
      <c r="Y302"/>
      <c r="Z302"/>
      <c r="AA302"/>
      <c r="AB302"/>
      <c r="AC302"/>
    </row>
    <row r="303" spans="1:29" ht="15" hidden="1" x14ac:dyDescent="0.25">
      <c r="A303"/>
      <c r="B303"/>
      <c r="C303"/>
      <c r="D303"/>
      <c r="E303"/>
      <c r="F303"/>
      <c r="G303"/>
      <c r="H303" s="92"/>
      <c r="I303"/>
      <c r="J303"/>
      <c r="K303"/>
      <c r="L303"/>
      <c r="M303"/>
      <c r="N303"/>
      <c r="O303"/>
      <c r="P303"/>
      <c r="Q303"/>
      <c r="R303"/>
      <c r="S303"/>
      <c r="T303"/>
      <c r="U303"/>
      <c r="V303"/>
      <c r="W303"/>
      <c r="X303"/>
      <c r="Y303"/>
      <c r="Z303"/>
      <c r="AA303"/>
      <c r="AB303"/>
      <c r="AC303"/>
    </row>
    <row r="304" spans="1:29" ht="15" hidden="1" x14ac:dyDescent="0.25">
      <c r="A304"/>
      <c r="B304"/>
      <c r="C304"/>
      <c r="D304"/>
      <c r="E304"/>
      <c r="F304"/>
      <c r="G304"/>
      <c r="H304" s="92"/>
      <c r="I304"/>
      <c r="J304"/>
      <c r="K304"/>
      <c r="L304"/>
      <c r="M304"/>
      <c r="N304"/>
      <c r="O304"/>
      <c r="P304"/>
      <c r="Q304"/>
      <c r="R304"/>
      <c r="S304"/>
      <c r="T304"/>
      <c r="U304"/>
      <c r="V304"/>
      <c r="W304"/>
      <c r="X304"/>
      <c r="Y304"/>
      <c r="Z304"/>
      <c r="AA304"/>
      <c r="AB304"/>
      <c r="AC304"/>
    </row>
    <row r="305" spans="1:29" ht="15" hidden="1" x14ac:dyDescent="0.25">
      <c r="A305"/>
      <c r="B305"/>
      <c r="C305"/>
      <c r="D305"/>
      <c r="E305"/>
      <c r="F305"/>
      <c r="G305"/>
      <c r="H305" s="92"/>
      <c r="I305"/>
      <c r="J305"/>
      <c r="K305"/>
      <c r="L305"/>
      <c r="M305"/>
      <c r="N305"/>
      <c r="O305"/>
      <c r="P305"/>
      <c r="Q305"/>
      <c r="R305"/>
      <c r="S305"/>
      <c r="T305"/>
      <c r="U305"/>
      <c r="V305"/>
      <c r="W305"/>
      <c r="X305"/>
      <c r="Y305"/>
      <c r="Z305"/>
      <c r="AA305"/>
      <c r="AB305"/>
      <c r="AC305"/>
    </row>
    <row r="306" spans="1:29" ht="15" hidden="1" x14ac:dyDescent="0.25">
      <c r="A306"/>
      <c r="B306"/>
      <c r="C306"/>
      <c r="D306"/>
      <c r="E306"/>
      <c r="F306"/>
      <c r="G306"/>
      <c r="H306" s="92"/>
      <c r="I306"/>
      <c r="J306"/>
      <c r="K306"/>
      <c r="L306"/>
      <c r="M306"/>
      <c r="N306"/>
      <c r="O306"/>
      <c r="P306"/>
      <c r="Q306"/>
      <c r="R306"/>
      <c r="S306"/>
      <c r="T306"/>
      <c r="U306"/>
      <c r="V306"/>
      <c r="W306"/>
      <c r="X306"/>
      <c r="Y306"/>
      <c r="Z306"/>
      <c r="AA306"/>
      <c r="AB306"/>
      <c r="AC306"/>
    </row>
    <row r="307" spans="1:29" ht="15" hidden="1" x14ac:dyDescent="0.25">
      <c r="A307"/>
      <c r="B307"/>
      <c r="C307"/>
      <c r="D307"/>
      <c r="E307"/>
      <c r="F307"/>
      <c r="G307"/>
      <c r="H307" s="92"/>
      <c r="I307"/>
      <c r="J307"/>
      <c r="K307"/>
      <c r="L307"/>
      <c r="M307"/>
      <c r="N307"/>
      <c r="O307"/>
      <c r="P307"/>
      <c r="Q307"/>
      <c r="R307"/>
      <c r="S307"/>
      <c r="T307"/>
      <c r="U307"/>
      <c r="V307"/>
      <c r="W307"/>
      <c r="X307"/>
      <c r="Y307"/>
      <c r="Z307"/>
      <c r="AA307"/>
      <c r="AB307"/>
      <c r="AC307"/>
    </row>
    <row r="308" spans="1:29" ht="15" hidden="1" x14ac:dyDescent="0.25">
      <c r="A308"/>
      <c r="B308"/>
      <c r="C308"/>
      <c r="D308"/>
      <c r="E308"/>
      <c r="F308"/>
      <c r="G308"/>
      <c r="H308" s="92"/>
      <c r="I308"/>
      <c r="J308"/>
      <c r="K308"/>
      <c r="L308"/>
      <c r="M308"/>
      <c r="N308"/>
      <c r="O308"/>
      <c r="P308"/>
      <c r="Q308"/>
      <c r="R308"/>
      <c r="S308"/>
      <c r="T308"/>
      <c r="U308"/>
      <c r="V308"/>
      <c r="W308"/>
      <c r="X308"/>
      <c r="Y308"/>
      <c r="Z308"/>
      <c r="AA308"/>
      <c r="AB308"/>
      <c r="AC308"/>
    </row>
    <row r="309" spans="1:29" ht="15" hidden="1" x14ac:dyDescent="0.25">
      <c r="A309"/>
      <c r="B309"/>
      <c r="C309"/>
      <c r="D309"/>
      <c r="E309"/>
      <c r="F309"/>
      <c r="G309"/>
      <c r="H309" s="92"/>
      <c r="I309"/>
      <c r="J309"/>
      <c r="K309"/>
      <c r="L309"/>
      <c r="M309"/>
      <c r="N309"/>
      <c r="O309"/>
      <c r="P309"/>
      <c r="Q309"/>
      <c r="R309"/>
      <c r="S309"/>
      <c r="T309"/>
      <c r="U309"/>
      <c r="V309"/>
      <c r="W309"/>
      <c r="X309"/>
      <c r="Y309"/>
      <c r="Z309"/>
      <c r="AA309"/>
      <c r="AB309"/>
      <c r="AC309"/>
    </row>
    <row r="310" spans="1:29" ht="15" hidden="1" x14ac:dyDescent="0.25">
      <c r="A310"/>
      <c r="B310"/>
      <c r="C310"/>
      <c r="D310"/>
      <c r="E310"/>
      <c r="F310"/>
      <c r="G310"/>
      <c r="H310" s="92"/>
      <c r="I310"/>
      <c r="J310"/>
      <c r="K310"/>
      <c r="L310"/>
      <c r="M310"/>
      <c r="N310"/>
      <c r="O310"/>
      <c r="P310"/>
      <c r="Q310"/>
      <c r="R310"/>
      <c r="S310"/>
      <c r="T310"/>
      <c r="U310"/>
      <c r="V310"/>
      <c r="W310"/>
      <c r="X310"/>
      <c r="Y310"/>
      <c r="Z310"/>
      <c r="AA310"/>
      <c r="AB310"/>
      <c r="AC310"/>
    </row>
    <row r="311" spans="1:29" ht="15" hidden="1" x14ac:dyDescent="0.25">
      <c r="A311"/>
      <c r="B311"/>
      <c r="C311"/>
      <c r="D311"/>
      <c r="E311"/>
      <c r="F311"/>
      <c r="G311"/>
      <c r="H311" s="92"/>
      <c r="I311"/>
      <c r="J311"/>
      <c r="K311"/>
      <c r="L311"/>
      <c r="M311"/>
      <c r="N311"/>
      <c r="O311"/>
      <c r="P311"/>
      <c r="Q311"/>
      <c r="R311"/>
      <c r="S311"/>
      <c r="T311"/>
      <c r="U311"/>
      <c r="V311"/>
      <c r="W311"/>
      <c r="X311"/>
      <c r="Y311"/>
      <c r="Z311"/>
      <c r="AA311"/>
      <c r="AB311"/>
      <c r="AC311"/>
    </row>
    <row r="312" spans="1:29" ht="15" hidden="1" x14ac:dyDescent="0.25">
      <c r="A312"/>
      <c r="B312"/>
      <c r="C312"/>
      <c r="D312"/>
      <c r="E312"/>
      <c r="F312"/>
      <c r="G312"/>
      <c r="H312" s="92"/>
      <c r="I312"/>
      <c r="J312"/>
      <c r="K312"/>
      <c r="L312"/>
      <c r="M312"/>
      <c r="N312"/>
      <c r="O312"/>
      <c r="P312"/>
      <c r="Q312"/>
      <c r="R312"/>
      <c r="S312"/>
      <c r="T312"/>
      <c r="U312"/>
      <c r="V312"/>
      <c r="W312"/>
      <c r="X312"/>
      <c r="Y312"/>
      <c r="Z312"/>
      <c r="AA312"/>
      <c r="AB312"/>
      <c r="AC312"/>
    </row>
    <row r="313" spans="1:29" ht="15" hidden="1" x14ac:dyDescent="0.25">
      <c r="A313"/>
      <c r="B313"/>
      <c r="C313"/>
      <c r="D313"/>
      <c r="E313"/>
      <c r="F313"/>
      <c r="G313"/>
      <c r="H313" s="92"/>
      <c r="I313"/>
      <c r="J313"/>
      <c r="K313"/>
      <c r="L313"/>
      <c r="M313"/>
      <c r="N313"/>
      <c r="O313"/>
      <c r="P313"/>
      <c r="Q313"/>
      <c r="R313"/>
      <c r="S313"/>
      <c r="T313"/>
      <c r="U313"/>
      <c r="V313"/>
      <c r="W313"/>
      <c r="X313"/>
      <c r="Y313"/>
      <c r="Z313"/>
      <c r="AA313"/>
      <c r="AB313"/>
      <c r="AC313"/>
    </row>
    <row r="314" spans="1:29" ht="15" hidden="1" x14ac:dyDescent="0.25">
      <c r="A314"/>
      <c r="B314"/>
      <c r="C314"/>
      <c r="D314"/>
      <c r="E314"/>
      <c r="F314"/>
      <c r="G314"/>
      <c r="H314" s="92"/>
      <c r="I314"/>
      <c r="J314"/>
      <c r="K314"/>
      <c r="L314"/>
      <c r="M314"/>
      <c r="N314"/>
      <c r="O314"/>
      <c r="P314"/>
      <c r="Q314"/>
      <c r="R314"/>
      <c r="S314"/>
      <c r="T314"/>
      <c r="U314"/>
      <c r="V314"/>
      <c r="W314"/>
      <c r="X314"/>
      <c r="Y314"/>
      <c r="Z314"/>
      <c r="AA314"/>
      <c r="AB314"/>
      <c r="AC314"/>
    </row>
    <row r="315" spans="1:29" ht="15" hidden="1" x14ac:dyDescent="0.25">
      <c r="A315"/>
      <c r="B315"/>
      <c r="C315"/>
      <c r="D315"/>
      <c r="E315"/>
      <c r="F315"/>
      <c r="G315"/>
      <c r="H315" s="92"/>
      <c r="I315"/>
      <c r="J315"/>
      <c r="K315"/>
      <c r="L315"/>
      <c r="M315"/>
      <c r="N315"/>
      <c r="O315"/>
      <c r="P315"/>
      <c r="Q315"/>
      <c r="R315"/>
      <c r="S315"/>
      <c r="T315"/>
      <c r="U315"/>
      <c r="V315"/>
      <c r="W315"/>
      <c r="X315"/>
      <c r="Y315"/>
      <c r="Z315"/>
      <c r="AA315"/>
      <c r="AB315"/>
      <c r="AC315"/>
    </row>
    <row r="316" spans="1:29" ht="15" hidden="1" x14ac:dyDescent="0.25">
      <c r="A316"/>
      <c r="B316"/>
      <c r="C316"/>
      <c r="D316"/>
      <c r="E316"/>
      <c r="F316"/>
      <c r="G316"/>
      <c r="H316" s="92"/>
      <c r="I316"/>
      <c r="J316"/>
      <c r="K316"/>
      <c r="L316"/>
      <c r="M316"/>
      <c r="N316"/>
      <c r="O316"/>
      <c r="P316"/>
      <c r="Q316"/>
      <c r="R316"/>
      <c r="S316"/>
      <c r="T316"/>
      <c r="U316"/>
      <c r="V316"/>
      <c r="W316"/>
      <c r="X316"/>
      <c r="Y316"/>
      <c r="Z316"/>
      <c r="AA316"/>
      <c r="AB316"/>
      <c r="AC316"/>
    </row>
    <row r="317" spans="1:29" ht="15" hidden="1" x14ac:dyDescent="0.25">
      <c r="A317"/>
      <c r="B317"/>
      <c r="C317"/>
      <c r="D317"/>
      <c r="E317"/>
      <c r="F317"/>
      <c r="G317"/>
      <c r="H317" s="92"/>
      <c r="I317"/>
      <c r="J317"/>
      <c r="K317"/>
      <c r="L317"/>
      <c r="M317"/>
      <c r="N317"/>
      <c r="O317"/>
      <c r="P317"/>
      <c r="Q317"/>
      <c r="R317"/>
      <c r="S317"/>
      <c r="T317"/>
      <c r="U317"/>
      <c r="V317"/>
      <c r="W317"/>
      <c r="X317"/>
      <c r="Y317"/>
      <c r="Z317"/>
      <c r="AA317"/>
      <c r="AB317"/>
      <c r="AC317"/>
    </row>
    <row r="318" spans="1:29" ht="15" hidden="1" x14ac:dyDescent="0.25">
      <c r="A318"/>
      <c r="B318"/>
      <c r="C318"/>
      <c r="D318"/>
      <c r="E318"/>
      <c r="F318"/>
      <c r="G318"/>
      <c r="H318" s="92"/>
      <c r="I318"/>
      <c r="J318"/>
      <c r="K318"/>
      <c r="L318"/>
      <c r="M318"/>
      <c r="N318"/>
      <c r="O318"/>
      <c r="P318"/>
      <c r="Q318"/>
      <c r="R318"/>
      <c r="S318"/>
      <c r="T318"/>
      <c r="U318"/>
      <c r="V318"/>
      <c r="W318"/>
      <c r="X318"/>
      <c r="Y318"/>
      <c r="Z318"/>
      <c r="AA318"/>
      <c r="AB318"/>
      <c r="AC318"/>
    </row>
    <row r="319" spans="1:29" ht="15" hidden="1" x14ac:dyDescent="0.25">
      <c r="A319"/>
      <c r="B319"/>
      <c r="C319"/>
      <c r="D319"/>
      <c r="E319"/>
      <c r="F319"/>
      <c r="G319"/>
      <c r="H319" s="92"/>
      <c r="I319"/>
      <c r="J319"/>
      <c r="K319"/>
      <c r="L319"/>
      <c r="M319"/>
      <c r="N319"/>
      <c r="O319"/>
      <c r="P319"/>
      <c r="Q319"/>
      <c r="R319"/>
      <c r="S319"/>
      <c r="T319"/>
      <c r="U319"/>
      <c r="V319"/>
      <c r="W319"/>
      <c r="X319"/>
      <c r="Y319"/>
      <c r="Z319"/>
      <c r="AA319"/>
      <c r="AB319"/>
      <c r="AC319"/>
    </row>
    <row r="320" spans="1:29" ht="15" hidden="1" x14ac:dyDescent="0.25">
      <c r="A320"/>
      <c r="B320"/>
      <c r="C320"/>
      <c r="D320"/>
      <c r="E320"/>
      <c r="F320"/>
      <c r="G320"/>
      <c r="H320" s="92"/>
      <c r="I320"/>
      <c r="J320"/>
      <c r="K320"/>
      <c r="L320"/>
      <c r="M320"/>
      <c r="N320"/>
      <c r="O320"/>
      <c r="P320"/>
      <c r="Q320"/>
      <c r="R320"/>
      <c r="S320"/>
      <c r="T320"/>
      <c r="U320"/>
      <c r="V320"/>
      <c r="W320"/>
      <c r="X320"/>
      <c r="Y320"/>
      <c r="Z320"/>
      <c r="AA320"/>
      <c r="AB320"/>
      <c r="AC320"/>
    </row>
    <row r="321" spans="1:29" ht="15" hidden="1" x14ac:dyDescent="0.25">
      <c r="A321"/>
      <c r="B321"/>
      <c r="C321"/>
      <c r="D321"/>
      <c r="E321"/>
      <c r="F321"/>
      <c r="G321"/>
      <c r="H321" s="92"/>
      <c r="I321"/>
      <c r="J321"/>
      <c r="K321"/>
      <c r="L321"/>
      <c r="M321"/>
      <c r="N321"/>
      <c r="O321"/>
      <c r="P321"/>
      <c r="Q321"/>
      <c r="R321"/>
      <c r="S321"/>
      <c r="T321"/>
      <c r="U321"/>
      <c r="V321"/>
      <c r="W321"/>
      <c r="X321"/>
      <c r="Y321"/>
      <c r="Z321"/>
      <c r="AA321"/>
      <c r="AB321"/>
      <c r="AC321"/>
    </row>
    <row r="322" spans="1:29" ht="15" hidden="1" x14ac:dyDescent="0.25">
      <c r="A322"/>
      <c r="B322"/>
      <c r="C322"/>
      <c r="D322"/>
      <c r="E322"/>
      <c r="F322"/>
      <c r="G322"/>
      <c r="H322" s="92"/>
      <c r="I322"/>
      <c r="J322"/>
      <c r="K322"/>
      <c r="L322"/>
      <c r="M322"/>
      <c r="N322"/>
      <c r="O322"/>
      <c r="P322"/>
      <c r="Q322"/>
      <c r="R322"/>
      <c r="S322"/>
      <c r="T322"/>
      <c r="U322"/>
      <c r="V322"/>
      <c r="W322"/>
      <c r="X322"/>
      <c r="Y322"/>
      <c r="Z322"/>
      <c r="AA322"/>
      <c r="AB322"/>
      <c r="AC322"/>
    </row>
    <row r="323" spans="1:29" ht="15" hidden="1" x14ac:dyDescent="0.25">
      <c r="A323"/>
      <c r="B323"/>
      <c r="C323"/>
      <c r="D323"/>
      <c r="E323"/>
      <c r="F323"/>
      <c r="G323"/>
      <c r="H323" s="92"/>
      <c r="I323"/>
      <c r="J323"/>
      <c r="K323"/>
      <c r="L323"/>
      <c r="M323"/>
      <c r="N323"/>
      <c r="O323"/>
      <c r="P323"/>
      <c r="Q323"/>
      <c r="R323"/>
      <c r="S323"/>
      <c r="T323"/>
      <c r="U323"/>
      <c r="V323"/>
      <c r="W323"/>
      <c r="X323"/>
      <c r="Y323"/>
      <c r="Z323"/>
      <c r="AA323"/>
      <c r="AB323"/>
      <c r="AC323"/>
    </row>
    <row r="324" spans="1:29" ht="15" hidden="1" x14ac:dyDescent="0.25">
      <c r="A324"/>
      <c r="B324"/>
      <c r="C324"/>
      <c r="D324"/>
      <c r="E324"/>
      <c r="F324"/>
      <c r="G324"/>
      <c r="H324" s="92"/>
      <c r="I324"/>
      <c r="J324"/>
      <c r="K324"/>
      <c r="L324"/>
      <c r="M324"/>
      <c r="N324"/>
      <c r="O324"/>
      <c r="P324"/>
      <c r="Q324"/>
      <c r="R324"/>
      <c r="S324"/>
      <c r="T324"/>
      <c r="U324"/>
      <c r="V324"/>
      <c r="W324"/>
      <c r="X324"/>
      <c r="Y324"/>
      <c r="Z324"/>
      <c r="AA324"/>
      <c r="AB324"/>
      <c r="AC324"/>
    </row>
    <row r="325" spans="1:29" ht="15" hidden="1" x14ac:dyDescent="0.25">
      <c r="A325"/>
      <c r="B325"/>
      <c r="C325"/>
      <c r="D325"/>
      <c r="E325"/>
      <c r="F325"/>
      <c r="G325"/>
      <c r="H325" s="92"/>
      <c r="I325"/>
      <c r="J325"/>
      <c r="K325"/>
      <c r="L325"/>
      <c r="M325"/>
      <c r="N325"/>
      <c r="O325"/>
      <c r="P325"/>
      <c r="Q325"/>
      <c r="R325"/>
      <c r="S325"/>
      <c r="T325"/>
      <c r="U325"/>
      <c r="V325"/>
      <c r="W325"/>
      <c r="X325"/>
      <c r="Y325"/>
      <c r="Z325"/>
      <c r="AA325"/>
      <c r="AB325"/>
      <c r="AC325"/>
    </row>
    <row r="326" spans="1:29" ht="15" hidden="1" x14ac:dyDescent="0.25">
      <c r="A326"/>
      <c r="B326"/>
      <c r="C326"/>
      <c r="D326"/>
      <c r="E326"/>
      <c r="F326"/>
      <c r="G326"/>
      <c r="H326" s="92"/>
      <c r="I326"/>
      <c r="J326"/>
      <c r="K326"/>
      <c r="L326"/>
      <c r="M326"/>
      <c r="N326"/>
      <c r="O326"/>
      <c r="P326"/>
      <c r="Q326"/>
      <c r="R326"/>
      <c r="S326"/>
      <c r="T326"/>
      <c r="U326"/>
      <c r="V326"/>
      <c r="W326"/>
      <c r="X326"/>
      <c r="Y326"/>
      <c r="Z326"/>
      <c r="AA326"/>
      <c r="AB326"/>
      <c r="AC326"/>
    </row>
    <row r="327" spans="1:29" ht="15" hidden="1" x14ac:dyDescent="0.25">
      <c r="A327"/>
      <c r="B327"/>
      <c r="C327"/>
      <c r="D327"/>
      <c r="E327"/>
      <c r="F327"/>
      <c r="G327"/>
      <c r="H327" s="92"/>
      <c r="I327"/>
      <c r="J327"/>
      <c r="K327"/>
      <c r="L327"/>
      <c r="M327"/>
      <c r="N327"/>
      <c r="O327"/>
      <c r="P327"/>
      <c r="Q327"/>
      <c r="R327"/>
      <c r="S327"/>
      <c r="T327"/>
      <c r="U327"/>
      <c r="V327"/>
      <c r="W327"/>
      <c r="X327"/>
      <c r="Y327"/>
      <c r="Z327"/>
      <c r="AA327"/>
      <c r="AB327"/>
      <c r="AC327"/>
    </row>
    <row r="328" spans="1:29" ht="15" hidden="1" x14ac:dyDescent="0.25">
      <c r="A328"/>
      <c r="B328"/>
      <c r="C328"/>
      <c r="D328"/>
      <c r="E328"/>
      <c r="F328"/>
      <c r="G328"/>
      <c r="H328" s="92"/>
      <c r="I328"/>
      <c r="J328"/>
      <c r="K328"/>
      <c r="L328"/>
      <c r="M328"/>
      <c r="N328"/>
      <c r="O328"/>
      <c r="P328"/>
      <c r="Q328"/>
      <c r="R328"/>
      <c r="S328"/>
      <c r="T328"/>
      <c r="U328"/>
      <c r="V328"/>
      <c r="W328"/>
      <c r="X328"/>
      <c r="Y328"/>
      <c r="Z328"/>
      <c r="AA328"/>
      <c r="AB328"/>
      <c r="AC328"/>
    </row>
    <row r="329" spans="1:29" ht="15" hidden="1" x14ac:dyDescent="0.25">
      <c r="A329"/>
      <c r="B329"/>
      <c r="C329"/>
      <c r="D329"/>
      <c r="E329"/>
      <c r="F329"/>
      <c r="G329"/>
      <c r="H329" s="92"/>
      <c r="I329"/>
      <c r="J329"/>
      <c r="K329"/>
      <c r="L329"/>
      <c r="M329"/>
      <c r="N329"/>
      <c r="O329"/>
      <c r="P329"/>
      <c r="Q329"/>
      <c r="R329"/>
      <c r="S329"/>
      <c r="T329"/>
      <c r="U329"/>
      <c r="V329"/>
      <c r="W329"/>
      <c r="X329"/>
      <c r="Y329"/>
      <c r="Z329"/>
      <c r="AA329"/>
      <c r="AB329"/>
      <c r="AC329"/>
    </row>
    <row r="330" spans="1:29" ht="15" hidden="1" x14ac:dyDescent="0.25">
      <c r="A330"/>
      <c r="B330"/>
      <c r="C330"/>
      <c r="D330"/>
      <c r="E330"/>
      <c r="F330"/>
      <c r="G330"/>
      <c r="H330" s="92"/>
      <c r="I330"/>
      <c r="J330"/>
      <c r="K330"/>
      <c r="L330"/>
      <c r="M330"/>
      <c r="N330"/>
      <c r="O330"/>
      <c r="P330"/>
      <c r="Q330"/>
      <c r="R330"/>
      <c r="S330"/>
      <c r="T330"/>
      <c r="U330"/>
      <c r="V330"/>
      <c r="W330"/>
      <c r="X330"/>
      <c r="Y330"/>
      <c r="Z330"/>
      <c r="AA330"/>
      <c r="AB330"/>
      <c r="AC330"/>
    </row>
    <row r="331" spans="1:29" ht="15" hidden="1" x14ac:dyDescent="0.25">
      <c r="A331"/>
      <c r="B331"/>
      <c r="C331"/>
      <c r="D331"/>
      <c r="E331"/>
      <c r="F331"/>
      <c r="G331"/>
      <c r="H331" s="92"/>
      <c r="I331"/>
      <c r="J331"/>
      <c r="K331"/>
      <c r="L331"/>
      <c r="M331"/>
      <c r="N331"/>
      <c r="O331"/>
      <c r="P331"/>
      <c r="Q331"/>
      <c r="R331"/>
      <c r="S331"/>
      <c r="T331"/>
      <c r="U331"/>
      <c r="V331"/>
      <c r="W331"/>
      <c r="X331"/>
      <c r="Y331"/>
      <c r="Z331"/>
      <c r="AA331"/>
      <c r="AB331"/>
      <c r="AC331"/>
    </row>
    <row r="332" spans="1:29" ht="15" hidden="1" x14ac:dyDescent="0.25">
      <c r="A332"/>
      <c r="B332"/>
      <c r="C332"/>
      <c r="D332"/>
      <c r="E332"/>
      <c r="F332"/>
      <c r="G332"/>
      <c r="H332" s="92"/>
      <c r="I332"/>
      <c r="J332"/>
      <c r="K332"/>
      <c r="L332"/>
      <c r="M332"/>
      <c r="N332"/>
      <c r="O332"/>
      <c r="P332"/>
      <c r="Q332"/>
      <c r="R332"/>
      <c r="S332"/>
      <c r="T332"/>
      <c r="U332"/>
      <c r="V332"/>
      <c r="W332"/>
      <c r="X332"/>
      <c r="Y332"/>
      <c r="Z332"/>
      <c r="AA332"/>
      <c r="AB332"/>
      <c r="AC332"/>
    </row>
    <row r="333" spans="1:29" ht="15" hidden="1" x14ac:dyDescent="0.25">
      <c r="A333"/>
      <c r="B333"/>
      <c r="C333"/>
      <c r="D333"/>
      <c r="E333"/>
      <c r="F333"/>
      <c r="G333"/>
      <c r="H333" s="92"/>
      <c r="I333"/>
      <c r="J333"/>
      <c r="K333"/>
      <c r="L333"/>
      <c r="M333"/>
      <c r="N333"/>
      <c r="O333"/>
      <c r="P333"/>
      <c r="Q333"/>
      <c r="R333"/>
      <c r="S333"/>
      <c r="T333"/>
      <c r="U333"/>
      <c r="V333"/>
      <c r="W333"/>
      <c r="X333"/>
      <c r="Y333"/>
      <c r="Z333"/>
      <c r="AA333"/>
      <c r="AB333"/>
      <c r="AC333"/>
    </row>
    <row r="334" spans="1:29" ht="15" hidden="1" x14ac:dyDescent="0.25">
      <c r="A334"/>
      <c r="B334"/>
      <c r="C334"/>
      <c r="D334"/>
      <c r="E334"/>
      <c r="F334"/>
      <c r="G334"/>
      <c r="H334" s="92"/>
      <c r="I334"/>
      <c r="J334"/>
      <c r="K334"/>
      <c r="L334"/>
      <c r="M334"/>
      <c r="N334"/>
      <c r="O334"/>
      <c r="P334"/>
      <c r="Q334"/>
      <c r="R334"/>
      <c r="S334"/>
      <c r="T334"/>
      <c r="U334"/>
      <c r="V334"/>
      <c r="W334"/>
      <c r="X334"/>
      <c r="Y334"/>
      <c r="Z334"/>
      <c r="AA334"/>
      <c r="AB334"/>
      <c r="AC334"/>
    </row>
    <row r="335" spans="1:29" ht="15" hidden="1" x14ac:dyDescent="0.25">
      <c r="A335"/>
      <c r="B335"/>
      <c r="C335"/>
      <c r="D335"/>
      <c r="E335"/>
      <c r="F335"/>
      <c r="G335"/>
      <c r="H335" s="92"/>
      <c r="I335"/>
      <c r="J335"/>
      <c r="K335"/>
      <c r="L335"/>
      <c r="M335"/>
      <c r="N335"/>
      <c r="O335"/>
      <c r="P335"/>
      <c r="Q335"/>
      <c r="R335"/>
      <c r="S335"/>
      <c r="T335"/>
      <c r="U335"/>
      <c r="V335"/>
      <c r="W335"/>
      <c r="X335"/>
      <c r="Y335"/>
      <c r="Z335"/>
      <c r="AA335"/>
      <c r="AB335"/>
      <c r="AC335"/>
    </row>
    <row r="336" spans="1:29" ht="15" hidden="1" x14ac:dyDescent="0.25">
      <c r="A336"/>
      <c r="B336"/>
      <c r="C336"/>
      <c r="D336"/>
      <c r="E336"/>
      <c r="F336"/>
      <c r="G336"/>
      <c r="H336" s="92"/>
      <c r="I336"/>
      <c r="J336"/>
      <c r="K336"/>
      <c r="L336"/>
      <c r="M336"/>
      <c r="N336"/>
      <c r="O336"/>
      <c r="P336"/>
      <c r="Q336"/>
      <c r="R336"/>
      <c r="S336"/>
      <c r="T336"/>
      <c r="U336"/>
      <c r="V336"/>
      <c r="W336"/>
      <c r="X336"/>
      <c r="Y336"/>
      <c r="Z336"/>
      <c r="AA336"/>
      <c r="AB336"/>
      <c r="AC336"/>
    </row>
    <row r="337" spans="1:29" ht="15" hidden="1" x14ac:dyDescent="0.25">
      <c r="A337"/>
      <c r="B337"/>
      <c r="C337"/>
      <c r="D337"/>
      <c r="E337"/>
      <c r="F337"/>
      <c r="G337"/>
      <c r="H337" s="92"/>
      <c r="I337"/>
      <c r="J337"/>
      <c r="K337"/>
      <c r="L337"/>
      <c r="M337"/>
      <c r="N337"/>
      <c r="O337"/>
      <c r="P337"/>
      <c r="Q337"/>
      <c r="R337"/>
      <c r="S337"/>
      <c r="T337"/>
      <c r="U337"/>
      <c r="V337"/>
      <c r="W337"/>
      <c r="X337"/>
      <c r="Y337"/>
      <c r="Z337"/>
      <c r="AA337"/>
      <c r="AB337"/>
      <c r="AC337"/>
    </row>
    <row r="338" spans="1:29" ht="15" hidden="1" x14ac:dyDescent="0.25">
      <c r="A338"/>
      <c r="B338"/>
      <c r="C338"/>
      <c r="D338"/>
      <c r="E338"/>
      <c r="F338"/>
      <c r="G338"/>
      <c r="H338" s="92"/>
      <c r="I338"/>
      <c r="J338"/>
      <c r="K338"/>
      <c r="L338"/>
      <c r="M338"/>
      <c r="N338"/>
      <c r="O338"/>
      <c r="P338"/>
      <c r="Q338"/>
      <c r="R338"/>
      <c r="S338"/>
      <c r="T338"/>
      <c r="U338"/>
      <c r="V338"/>
      <c r="W338"/>
      <c r="X338"/>
      <c r="Y338"/>
      <c r="Z338"/>
      <c r="AA338"/>
      <c r="AB338"/>
      <c r="AC338"/>
    </row>
    <row r="339" spans="1:29" ht="15" hidden="1" x14ac:dyDescent="0.25">
      <c r="A339"/>
      <c r="B339"/>
      <c r="C339"/>
      <c r="D339"/>
      <c r="E339"/>
      <c r="F339"/>
      <c r="G339"/>
      <c r="H339" s="92"/>
      <c r="I339"/>
      <c r="J339"/>
      <c r="K339"/>
      <c r="L339"/>
      <c r="M339"/>
      <c r="N339"/>
      <c r="O339"/>
      <c r="P339"/>
      <c r="Q339"/>
      <c r="R339"/>
      <c r="S339"/>
      <c r="T339"/>
      <c r="U339"/>
      <c r="V339"/>
      <c r="W339"/>
      <c r="X339"/>
      <c r="Y339"/>
      <c r="Z339"/>
      <c r="AA339"/>
      <c r="AB339"/>
      <c r="AC339"/>
    </row>
    <row r="340" spans="1:29" ht="15" hidden="1" x14ac:dyDescent="0.25">
      <c r="A340"/>
      <c r="B340"/>
      <c r="C340"/>
      <c r="D340"/>
      <c r="E340"/>
      <c r="F340"/>
      <c r="G340"/>
      <c r="H340" s="92"/>
      <c r="I340"/>
      <c r="J340"/>
      <c r="K340"/>
      <c r="L340"/>
      <c r="M340"/>
      <c r="N340"/>
      <c r="O340"/>
      <c r="P340"/>
      <c r="Q340"/>
      <c r="R340"/>
      <c r="S340"/>
      <c r="T340"/>
      <c r="U340"/>
      <c r="V340"/>
      <c r="W340"/>
      <c r="X340"/>
      <c r="Y340"/>
      <c r="Z340"/>
      <c r="AA340"/>
      <c r="AB340"/>
      <c r="AC340"/>
    </row>
    <row r="341" spans="1:29" ht="15" hidden="1" x14ac:dyDescent="0.25">
      <c r="A341"/>
      <c r="B341"/>
      <c r="C341"/>
      <c r="D341"/>
      <c r="E341"/>
      <c r="F341"/>
      <c r="G341"/>
      <c r="H341" s="92"/>
      <c r="I341"/>
      <c r="J341"/>
      <c r="K341"/>
      <c r="L341"/>
      <c r="M341"/>
      <c r="N341"/>
      <c r="O341"/>
      <c r="P341"/>
      <c r="Q341"/>
      <c r="R341"/>
      <c r="S341"/>
      <c r="T341"/>
      <c r="U341"/>
      <c r="V341"/>
      <c r="W341"/>
      <c r="X341"/>
      <c r="Y341"/>
      <c r="Z341"/>
      <c r="AA341"/>
      <c r="AB341"/>
      <c r="AC341"/>
    </row>
    <row r="342" spans="1:29" ht="15" hidden="1" x14ac:dyDescent="0.25">
      <c r="A342"/>
      <c r="B342"/>
      <c r="C342"/>
      <c r="D342"/>
      <c r="E342"/>
      <c r="F342"/>
      <c r="G342"/>
      <c r="H342" s="92"/>
      <c r="I342"/>
      <c r="J342"/>
      <c r="K342"/>
      <c r="L342"/>
      <c r="M342"/>
      <c r="N342"/>
      <c r="O342"/>
      <c r="P342"/>
      <c r="Q342"/>
      <c r="R342"/>
      <c r="S342"/>
      <c r="T342"/>
      <c r="U342"/>
      <c r="V342"/>
      <c r="W342"/>
      <c r="X342"/>
      <c r="Y342"/>
      <c r="Z342"/>
      <c r="AA342"/>
      <c r="AB342"/>
      <c r="AC342"/>
    </row>
    <row r="343" spans="1:29" ht="15" hidden="1" x14ac:dyDescent="0.25">
      <c r="A343"/>
      <c r="B343"/>
      <c r="C343"/>
      <c r="D343"/>
      <c r="E343"/>
      <c r="F343"/>
      <c r="G343"/>
      <c r="H343" s="92"/>
      <c r="I343"/>
      <c r="J343"/>
      <c r="K343"/>
      <c r="L343"/>
      <c r="M343"/>
      <c r="N343"/>
      <c r="O343"/>
      <c r="P343"/>
      <c r="Q343"/>
      <c r="R343"/>
      <c r="S343"/>
      <c r="T343"/>
      <c r="U343"/>
      <c r="V343"/>
      <c r="W343"/>
      <c r="X343"/>
      <c r="Y343"/>
      <c r="Z343"/>
      <c r="AA343"/>
      <c r="AB343"/>
      <c r="AC343"/>
    </row>
    <row r="344" spans="1:29" ht="15" hidden="1" x14ac:dyDescent="0.25">
      <c r="A344"/>
      <c r="B344"/>
      <c r="C344"/>
      <c r="D344"/>
      <c r="E344"/>
      <c r="F344"/>
      <c r="G344"/>
      <c r="H344" s="92"/>
      <c r="I344"/>
      <c r="J344"/>
      <c r="K344"/>
      <c r="L344"/>
      <c r="M344"/>
      <c r="N344"/>
      <c r="O344"/>
      <c r="P344"/>
      <c r="Q344"/>
      <c r="R344"/>
      <c r="S344"/>
      <c r="T344"/>
      <c r="U344"/>
      <c r="V344"/>
      <c r="W344"/>
      <c r="X344"/>
      <c r="Y344"/>
      <c r="Z344"/>
      <c r="AA344"/>
      <c r="AB344"/>
      <c r="AC344"/>
    </row>
    <row r="345" spans="1:29" ht="15" hidden="1" x14ac:dyDescent="0.25">
      <c r="A345"/>
      <c r="B345"/>
      <c r="C345"/>
      <c r="D345"/>
      <c r="E345"/>
      <c r="F345"/>
      <c r="G345"/>
      <c r="H345" s="92"/>
      <c r="I345"/>
      <c r="J345"/>
      <c r="K345"/>
      <c r="L345"/>
      <c r="M345"/>
      <c r="N345"/>
      <c r="O345"/>
      <c r="P345"/>
      <c r="Q345"/>
      <c r="R345"/>
      <c r="S345"/>
      <c r="T345"/>
      <c r="U345"/>
      <c r="V345"/>
      <c r="W345"/>
      <c r="X345"/>
      <c r="Y345"/>
      <c r="Z345"/>
      <c r="AA345"/>
      <c r="AB345"/>
      <c r="AC345"/>
    </row>
    <row r="346" spans="1:29" ht="15" hidden="1" x14ac:dyDescent="0.25">
      <c r="A346"/>
      <c r="B346"/>
      <c r="C346"/>
      <c r="D346"/>
      <c r="E346"/>
      <c r="F346"/>
      <c r="G346"/>
      <c r="H346" s="92"/>
      <c r="I346"/>
      <c r="J346"/>
      <c r="K346"/>
      <c r="L346"/>
      <c r="M346"/>
      <c r="N346"/>
      <c r="O346"/>
      <c r="P346"/>
      <c r="Q346"/>
      <c r="R346"/>
      <c r="S346"/>
      <c r="T346"/>
      <c r="U346"/>
      <c r="V346"/>
      <c r="W346"/>
      <c r="X346"/>
      <c r="Y346"/>
      <c r="Z346"/>
      <c r="AA346"/>
      <c r="AB346"/>
      <c r="AC346"/>
    </row>
    <row r="347" spans="1:29" ht="15" hidden="1" x14ac:dyDescent="0.25">
      <c r="A347"/>
      <c r="B347"/>
      <c r="C347"/>
      <c r="D347"/>
      <c r="E347"/>
      <c r="F347"/>
      <c r="G347"/>
      <c r="H347" s="92"/>
      <c r="I347"/>
      <c r="J347"/>
      <c r="K347"/>
      <c r="L347"/>
      <c r="M347"/>
      <c r="N347"/>
      <c r="O347"/>
      <c r="P347"/>
      <c r="Q347"/>
      <c r="R347"/>
      <c r="S347"/>
      <c r="T347"/>
      <c r="U347"/>
      <c r="V347"/>
      <c r="W347"/>
      <c r="X347"/>
      <c r="Y347"/>
      <c r="Z347"/>
      <c r="AA347"/>
      <c r="AB347"/>
      <c r="AC347"/>
    </row>
    <row r="348" spans="1:29" ht="15" hidden="1" x14ac:dyDescent="0.25">
      <c r="A348"/>
      <c r="B348"/>
      <c r="C348"/>
      <c r="D348"/>
      <c r="E348"/>
      <c r="F348"/>
      <c r="G348"/>
      <c r="H348" s="92"/>
      <c r="I348"/>
      <c r="J348"/>
      <c r="K348"/>
      <c r="L348"/>
      <c r="M348"/>
      <c r="N348"/>
      <c r="O348"/>
      <c r="P348"/>
      <c r="Q348"/>
      <c r="R348"/>
      <c r="S348"/>
      <c r="T348"/>
      <c r="U348"/>
      <c r="V348"/>
      <c r="W348"/>
      <c r="X348"/>
      <c r="Y348"/>
      <c r="Z348"/>
      <c r="AA348"/>
      <c r="AB348"/>
      <c r="AC348"/>
    </row>
    <row r="349" spans="1:29" ht="15" hidden="1" x14ac:dyDescent="0.25">
      <c r="A349"/>
      <c r="B349"/>
      <c r="C349"/>
      <c r="D349"/>
      <c r="E349"/>
      <c r="F349"/>
      <c r="G349"/>
      <c r="H349" s="92"/>
      <c r="I349"/>
      <c r="J349"/>
      <c r="K349"/>
      <c r="L349"/>
      <c r="M349"/>
      <c r="N349"/>
      <c r="O349"/>
      <c r="P349"/>
      <c r="Q349"/>
      <c r="R349"/>
      <c r="S349"/>
      <c r="T349"/>
      <c r="U349"/>
      <c r="V349"/>
      <c r="W349"/>
      <c r="X349"/>
      <c r="Y349"/>
      <c r="Z349"/>
      <c r="AA349"/>
      <c r="AB349"/>
      <c r="AC349"/>
    </row>
    <row r="350" spans="1:29" ht="15" hidden="1" x14ac:dyDescent="0.25">
      <c r="A350"/>
      <c r="B350"/>
      <c r="C350"/>
      <c r="D350"/>
      <c r="E350"/>
      <c r="F350"/>
      <c r="G350"/>
      <c r="H350" s="92"/>
      <c r="I350"/>
      <c r="J350"/>
      <c r="K350"/>
      <c r="L350"/>
      <c r="M350"/>
      <c r="N350"/>
      <c r="O350"/>
      <c r="P350"/>
      <c r="Q350"/>
      <c r="R350"/>
      <c r="S350"/>
      <c r="T350"/>
      <c r="U350"/>
      <c r="V350"/>
      <c r="W350"/>
      <c r="X350"/>
      <c r="Y350"/>
      <c r="Z350"/>
      <c r="AA350"/>
      <c r="AB350"/>
      <c r="AC350"/>
    </row>
    <row r="351" spans="1:29" ht="15" hidden="1" x14ac:dyDescent="0.25">
      <c r="A351"/>
      <c r="B351"/>
      <c r="C351"/>
      <c r="D351"/>
      <c r="E351"/>
      <c r="F351"/>
      <c r="G351"/>
      <c r="H351" s="92"/>
      <c r="I351"/>
      <c r="J351"/>
      <c r="K351"/>
      <c r="L351"/>
      <c r="M351"/>
      <c r="N351"/>
      <c r="O351"/>
      <c r="P351"/>
      <c r="Q351"/>
      <c r="R351"/>
      <c r="S351"/>
      <c r="T351"/>
      <c r="U351"/>
      <c r="V351"/>
      <c r="W351"/>
      <c r="X351"/>
      <c r="Y351"/>
      <c r="Z351"/>
      <c r="AA351"/>
      <c r="AB351"/>
      <c r="AC351"/>
    </row>
    <row r="352" spans="1:29" ht="15" hidden="1" x14ac:dyDescent="0.25">
      <c r="A352"/>
      <c r="B352"/>
      <c r="C352"/>
      <c r="D352"/>
      <c r="E352"/>
      <c r="F352"/>
      <c r="G352"/>
      <c r="H352" s="92"/>
      <c r="I352"/>
      <c r="J352"/>
      <c r="K352"/>
      <c r="L352"/>
      <c r="M352"/>
      <c r="N352"/>
      <c r="O352"/>
      <c r="P352"/>
      <c r="Q352"/>
      <c r="R352"/>
      <c r="S352"/>
      <c r="T352"/>
      <c r="U352"/>
      <c r="V352"/>
      <c r="W352"/>
      <c r="X352"/>
      <c r="Y352"/>
      <c r="Z352"/>
      <c r="AA352"/>
      <c r="AB352"/>
      <c r="AC352"/>
    </row>
    <row r="353" spans="1:29" ht="15" hidden="1" x14ac:dyDescent="0.25">
      <c r="A353"/>
      <c r="B353"/>
      <c r="C353"/>
      <c r="D353"/>
      <c r="E353"/>
      <c r="F353"/>
      <c r="G353"/>
      <c r="H353" s="92"/>
      <c r="I353"/>
      <c r="J353"/>
      <c r="K353"/>
      <c r="L353"/>
      <c r="M353"/>
      <c r="N353"/>
      <c r="O353"/>
      <c r="P353"/>
      <c r="Q353"/>
      <c r="R353"/>
      <c r="S353"/>
      <c r="T353"/>
      <c r="U353"/>
      <c r="V353"/>
      <c r="W353"/>
      <c r="X353"/>
      <c r="Y353"/>
      <c r="Z353"/>
      <c r="AA353"/>
      <c r="AB353"/>
      <c r="AC353"/>
    </row>
    <row r="354" spans="1:29" ht="15" hidden="1" x14ac:dyDescent="0.25">
      <c r="A354"/>
      <c r="B354"/>
      <c r="C354"/>
      <c r="D354"/>
      <c r="E354"/>
      <c r="F354"/>
      <c r="G354"/>
      <c r="H354" s="92"/>
      <c r="I354"/>
      <c r="J354"/>
      <c r="K354"/>
      <c r="L354"/>
      <c r="M354"/>
      <c r="N354"/>
      <c r="O354"/>
      <c r="P354"/>
      <c r="Q354"/>
      <c r="R354"/>
      <c r="S354"/>
      <c r="T354"/>
      <c r="U354"/>
      <c r="V354"/>
      <c r="W354"/>
      <c r="X354"/>
      <c r="Y354"/>
      <c r="Z354"/>
      <c r="AA354"/>
      <c r="AB354"/>
      <c r="AC354"/>
    </row>
    <row r="355" spans="1:29" ht="15" hidden="1" x14ac:dyDescent="0.25">
      <c r="A355"/>
      <c r="B355"/>
      <c r="C355"/>
      <c r="D355"/>
      <c r="E355"/>
      <c r="F355"/>
      <c r="G355"/>
      <c r="H355" s="92"/>
      <c r="I355"/>
      <c r="J355"/>
      <c r="K355"/>
      <c r="L355"/>
      <c r="M355"/>
      <c r="N355"/>
      <c r="O355"/>
      <c r="P355"/>
      <c r="Q355"/>
      <c r="R355"/>
      <c r="S355"/>
      <c r="T355"/>
      <c r="U355"/>
      <c r="V355"/>
      <c r="W355"/>
      <c r="X355"/>
      <c r="Y355"/>
      <c r="Z355"/>
      <c r="AA355"/>
      <c r="AB355"/>
      <c r="AC355"/>
    </row>
    <row r="356" spans="1:29" ht="15" hidden="1" x14ac:dyDescent="0.25">
      <c r="A356"/>
      <c r="B356"/>
      <c r="C356"/>
      <c r="D356"/>
      <c r="E356"/>
      <c r="F356"/>
      <c r="G356"/>
      <c r="H356" s="92"/>
      <c r="I356"/>
      <c r="J356"/>
      <c r="K356"/>
      <c r="L356"/>
      <c r="M356"/>
      <c r="N356"/>
      <c r="O356"/>
      <c r="P356"/>
      <c r="Q356"/>
      <c r="R356"/>
      <c r="S356"/>
      <c r="T356"/>
      <c r="U356"/>
      <c r="V356"/>
      <c r="W356"/>
      <c r="X356"/>
      <c r="Y356"/>
      <c r="Z356"/>
      <c r="AA356"/>
      <c r="AB356"/>
      <c r="AC356"/>
    </row>
    <row r="357" spans="1:29" ht="15" hidden="1" x14ac:dyDescent="0.25">
      <c r="A357"/>
      <c r="B357"/>
      <c r="C357"/>
      <c r="D357"/>
      <c r="E357"/>
      <c r="F357"/>
      <c r="G357"/>
      <c r="H357" s="92"/>
      <c r="I357"/>
      <c r="J357"/>
      <c r="K357"/>
      <c r="L357"/>
      <c r="M357"/>
      <c r="N357"/>
      <c r="O357"/>
      <c r="P357"/>
      <c r="Q357"/>
      <c r="R357"/>
      <c r="S357"/>
      <c r="T357"/>
      <c r="U357"/>
      <c r="V357"/>
      <c r="W357"/>
      <c r="X357"/>
      <c r="Y357"/>
      <c r="Z357"/>
      <c r="AA357"/>
      <c r="AB357"/>
      <c r="AC357"/>
    </row>
    <row r="358" spans="1:29" ht="15" hidden="1" x14ac:dyDescent="0.25">
      <c r="A358"/>
      <c r="B358"/>
      <c r="C358"/>
      <c r="D358"/>
      <c r="E358"/>
      <c r="F358"/>
      <c r="G358"/>
      <c r="H358" s="92"/>
      <c r="I358"/>
      <c r="J358"/>
      <c r="K358"/>
      <c r="L358"/>
      <c r="M358"/>
      <c r="N358"/>
      <c r="O358"/>
      <c r="P358"/>
      <c r="Q358"/>
      <c r="R358"/>
      <c r="S358"/>
      <c r="T358"/>
      <c r="U358"/>
      <c r="V358"/>
      <c r="W358"/>
      <c r="X358"/>
      <c r="Y358"/>
      <c r="Z358"/>
      <c r="AA358"/>
      <c r="AB358"/>
      <c r="AC358"/>
    </row>
    <row r="359" spans="1:29" ht="15" hidden="1" x14ac:dyDescent="0.25">
      <c r="A359"/>
      <c r="B359"/>
      <c r="C359"/>
      <c r="D359"/>
      <c r="E359"/>
      <c r="F359"/>
      <c r="G359"/>
      <c r="H359" s="92"/>
      <c r="I359"/>
      <c r="J359"/>
      <c r="K359"/>
      <c r="L359"/>
      <c r="M359"/>
      <c r="N359"/>
      <c r="O359"/>
      <c r="P359"/>
      <c r="Q359"/>
      <c r="R359"/>
      <c r="S359"/>
      <c r="T359"/>
      <c r="U359"/>
      <c r="V359"/>
      <c r="W359"/>
      <c r="X359"/>
      <c r="Y359"/>
      <c r="Z359"/>
      <c r="AA359"/>
      <c r="AB359"/>
      <c r="AC359"/>
    </row>
    <row r="360" spans="1:29" ht="15" hidden="1" x14ac:dyDescent="0.25">
      <c r="A360"/>
      <c r="B360"/>
      <c r="C360"/>
      <c r="D360"/>
      <c r="E360"/>
      <c r="F360"/>
      <c r="G360"/>
      <c r="H360" s="92"/>
      <c r="I360"/>
      <c r="J360"/>
      <c r="K360"/>
      <c r="L360"/>
      <c r="M360"/>
      <c r="N360"/>
      <c r="O360"/>
      <c r="P360"/>
      <c r="Q360"/>
      <c r="R360"/>
      <c r="S360"/>
      <c r="T360"/>
      <c r="U360"/>
      <c r="V360"/>
      <c r="W360"/>
      <c r="X360"/>
      <c r="Y360"/>
      <c r="Z360"/>
      <c r="AA360"/>
      <c r="AB360"/>
      <c r="AC360"/>
    </row>
    <row r="361" spans="1:29" ht="15" hidden="1" x14ac:dyDescent="0.25">
      <c r="A361"/>
      <c r="B361"/>
      <c r="C361"/>
      <c r="D361"/>
      <c r="E361"/>
      <c r="F361"/>
      <c r="G361"/>
      <c r="H361" s="92"/>
      <c r="I361"/>
      <c r="J361"/>
      <c r="K361"/>
      <c r="L361"/>
      <c r="M361"/>
      <c r="N361"/>
      <c r="O361"/>
      <c r="P361"/>
      <c r="Q361"/>
      <c r="R361"/>
      <c r="S361"/>
      <c r="T361"/>
      <c r="U361"/>
      <c r="V361"/>
      <c r="W361"/>
      <c r="X361"/>
      <c r="Y361"/>
      <c r="Z361"/>
      <c r="AA361"/>
      <c r="AB361"/>
      <c r="AC361"/>
    </row>
    <row r="362" spans="1:29" ht="15" hidden="1" x14ac:dyDescent="0.25">
      <c r="A362"/>
      <c r="B362"/>
      <c r="C362"/>
      <c r="D362"/>
      <c r="E362"/>
      <c r="F362"/>
      <c r="G362"/>
      <c r="H362" s="92"/>
      <c r="I362"/>
      <c r="J362"/>
      <c r="K362"/>
      <c r="L362"/>
      <c r="M362"/>
      <c r="N362"/>
      <c r="O362"/>
      <c r="P362"/>
      <c r="Q362"/>
      <c r="R362"/>
      <c r="S362"/>
      <c r="T362"/>
      <c r="U362"/>
      <c r="V362"/>
      <c r="W362"/>
      <c r="X362"/>
      <c r="Y362"/>
      <c r="Z362"/>
      <c r="AA362"/>
      <c r="AB362"/>
      <c r="AC362"/>
    </row>
    <row r="363" spans="1:29" ht="15" hidden="1" x14ac:dyDescent="0.25">
      <c r="A363"/>
      <c r="B363"/>
      <c r="C363"/>
      <c r="D363"/>
      <c r="E363"/>
      <c r="F363"/>
      <c r="G363"/>
      <c r="H363" s="92"/>
      <c r="I363"/>
      <c r="J363"/>
      <c r="K363"/>
      <c r="L363"/>
      <c r="M363"/>
      <c r="N363"/>
      <c r="O363"/>
      <c r="P363"/>
      <c r="Q363"/>
      <c r="R363"/>
      <c r="S363"/>
      <c r="T363"/>
      <c r="U363"/>
      <c r="V363"/>
      <c r="W363"/>
      <c r="X363"/>
      <c r="Y363"/>
      <c r="Z363"/>
      <c r="AA363"/>
      <c r="AB363"/>
      <c r="AC363"/>
    </row>
    <row r="364" spans="1:29" ht="15" hidden="1" x14ac:dyDescent="0.25">
      <c r="A364"/>
      <c r="B364"/>
      <c r="C364"/>
      <c r="D364"/>
      <c r="E364"/>
      <c r="F364"/>
      <c r="G364"/>
      <c r="H364" s="92"/>
      <c r="I364"/>
      <c r="J364"/>
      <c r="K364"/>
      <c r="L364"/>
      <c r="M364"/>
      <c r="N364"/>
      <c r="O364"/>
      <c r="P364"/>
      <c r="Q364"/>
      <c r="R364"/>
      <c r="S364"/>
      <c r="T364"/>
      <c r="U364"/>
      <c r="V364"/>
      <c r="W364"/>
      <c r="X364"/>
      <c r="Y364"/>
      <c r="Z364"/>
      <c r="AA364"/>
      <c r="AB364"/>
      <c r="AC364"/>
    </row>
    <row r="365" spans="1:29" ht="15" hidden="1" x14ac:dyDescent="0.25">
      <c r="A365"/>
      <c r="B365"/>
      <c r="C365"/>
      <c r="D365"/>
      <c r="E365"/>
      <c r="F365"/>
      <c r="G365"/>
      <c r="H365" s="92"/>
      <c r="I365"/>
      <c r="J365"/>
      <c r="K365"/>
      <c r="L365"/>
      <c r="M365"/>
      <c r="N365"/>
      <c r="O365"/>
      <c r="P365"/>
      <c r="Q365"/>
      <c r="R365"/>
      <c r="S365"/>
      <c r="T365"/>
      <c r="U365"/>
      <c r="V365"/>
      <c r="W365"/>
      <c r="X365"/>
      <c r="Y365"/>
      <c r="Z365"/>
      <c r="AA365"/>
      <c r="AB365"/>
      <c r="AC365"/>
    </row>
    <row r="366" spans="1:29" ht="15" hidden="1" x14ac:dyDescent="0.25">
      <c r="A366"/>
      <c r="B366"/>
      <c r="C366"/>
      <c r="D366"/>
      <c r="E366"/>
      <c r="F366"/>
      <c r="G366"/>
      <c r="H366" s="92"/>
      <c r="I366"/>
      <c r="J366"/>
      <c r="K366"/>
      <c r="L366"/>
      <c r="M366"/>
      <c r="N366"/>
      <c r="O366"/>
      <c r="P366"/>
      <c r="Q366"/>
      <c r="R366"/>
      <c r="S366"/>
      <c r="T366"/>
      <c r="U366"/>
      <c r="V366"/>
      <c r="W366"/>
      <c r="X366"/>
      <c r="Y366"/>
      <c r="Z366"/>
      <c r="AA366"/>
      <c r="AB366"/>
      <c r="AC366"/>
    </row>
    <row r="367" spans="1:29" ht="15" hidden="1" x14ac:dyDescent="0.25">
      <c r="A367"/>
      <c r="B367"/>
      <c r="C367"/>
      <c r="D367"/>
      <c r="E367"/>
      <c r="F367"/>
      <c r="G367"/>
      <c r="H367" s="92"/>
      <c r="I367"/>
      <c r="J367"/>
      <c r="K367"/>
      <c r="L367"/>
      <c r="M367"/>
      <c r="N367"/>
      <c r="O367"/>
      <c r="P367"/>
      <c r="Q367"/>
      <c r="R367"/>
      <c r="S367"/>
      <c r="T367"/>
      <c r="U367"/>
      <c r="V367"/>
      <c r="W367"/>
      <c r="X367"/>
      <c r="Y367"/>
      <c r="Z367"/>
      <c r="AA367"/>
      <c r="AB367"/>
      <c r="AC367"/>
    </row>
    <row r="368" spans="1:29" ht="15" hidden="1" x14ac:dyDescent="0.25">
      <c r="A368"/>
      <c r="B368"/>
      <c r="C368"/>
      <c r="D368"/>
      <c r="E368"/>
      <c r="F368"/>
      <c r="G368"/>
      <c r="H368" s="92"/>
      <c r="I368"/>
      <c r="J368"/>
      <c r="K368"/>
      <c r="L368"/>
      <c r="M368"/>
      <c r="N368"/>
      <c r="O368"/>
      <c r="P368"/>
      <c r="Q368"/>
      <c r="R368"/>
      <c r="S368"/>
      <c r="T368"/>
      <c r="U368"/>
      <c r="V368"/>
      <c r="W368"/>
      <c r="X368"/>
      <c r="Y368"/>
      <c r="Z368"/>
      <c r="AA368"/>
      <c r="AB368"/>
      <c r="AC368"/>
    </row>
    <row r="369" spans="1:29" ht="15" hidden="1" x14ac:dyDescent="0.25">
      <c r="A369"/>
      <c r="B369"/>
      <c r="C369"/>
      <c r="D369"/>
      <c r="E369"/>
      <c r="F369"/>
      <c r="G369"/>
      <c r="H369" s="92"/>
      <c r="I369"/>
      <c r="J369"/>
      <c r="K369"/>
      <c r="L369"/>
      <c r="M369"/>
      <c r="N369"/>
      <c r="O369"/>
      <c r="P369"/>
      <c r="Q369"/>
      <c r="R369"/>
      <c r="S369"/>
      <c r="T369"/>
      <c r="U369"/>
      <c r="V369"/>
      <c r="W369"/>
      <c r="X369"/>
      <c r="Y369"/>
      <c r="Z369"/>
      <c r="AA369"/>
      <c r="AB369"/>
      <c r="AC369"/>
    </row>
    <row r="370" spans="1:29" ht="15" hidden="1" x14ac:dyDescent="0.25">
      <c r="A370"/>
      <c r="B370"/>
      <c r="C370"/>
      <c r="D370"/>
      <c r="E370"/>
      <c r="F370"/>
      <c r="G370"/>
      <c r="H370" s="92"/>
      <c r="I370"/>
      <c r="J370"/>
      <c r="K370"/>
      <c r="L370"/>
      <c r="M370"/>
      <c r="N370"/>
      <c r="O370"/>
      <c r="P370"/>
      <c r="Q370"/>
      <c r="R370"/>
      <c r="S370"/>
      <c r="T370"/>
      <c r="U370"/>
      <c r="V370"/>
      <c r="W370"/>
      <c r="X370"/>
      <c r="Y370"/>
      <c r="Z370"/>
      <c r="AA370"/>
      <c r="AB370"/>
      <c r="AC370"/>
    </row>
    <row r="371" spans="1:29" ht="15" hidden="1" x14ac:dyDescent="0.25">
      <c r="A371"/>
      <c r="B371"/>
      <c r="C371"/>
      <c r="D371"/>
      <c r="E371"/>
      <c r="F371"/>
      <c r="G371"/>
      <c r="H371" s="92"/>
      <c r="I371"/>
      <c r="J371"/>
      <c r="K371"/>
      <c r="L371"/>
      <c r="M371"/>
      <c r="N371"/>
      <c r="O371"/>
      <c r="P371"/>
      <c r="Q371"/>
      <c r="R371"/>
      <c r="S371"/>
      <c r="T371"/>
      <c r="U371"/>
      <c r="V371"/>
      <c r="W371"/>
      <c r="X371"/>
      <c r="Y371"/>
      <c r="Z371"/>
      <c r="AA371"/>
      <c r="AB371"/>
      <c r="AC371"/>
    </row>
    <row r="372" spans="1:29" ht="15" hidden="1" x14ac:dyDescent="0.25">
      <c r="A372"/>
      <c r="B372"/>
      <c r="C372"/>
      <c r="D372"/>
      <c r="E372"/>
      <c r="F372"/>
      <c r="G372"/>
      <c r="H372" s="92"/>
      <c r="I372"/>
      <c r="J372"/>
      <c r="K372"/>
      <c r="L372"/>
      <c r="M372"/>
      <c r="N372"/>
      <c r="O372"/>
      <c r="P372"/>
      <c r="Q372"/>
      <c r="R372"/>
      <c r="S372"/>
      <c r="T372"/>
      <c r="U372"/>
      <c r="V372"/>
      <c r="W372"/>
      <c r="X372"/>
      <c r="Y372"/>
      <c r="Z372"/>
      <c r="AA372"/>
      <c r="AB372"/>
      <c r="AC372"/>
    </row>
    <row r="373" spans="1:29" x14ac:dyDescent="0.2"/>
    <row r="374" spans="1:29" ht="12.75" customHeight="1" x14ac:dyDescent="0.2"/>
    <row r="375" spans="1:29" ht="12.75" customHeight="1" x14ac:dyDescent="0.2"/>
  </sheetData>
  <sheetProtection sheet="1" objects="1" scenarios="1" autoFilter="0"/>
  <autoFilter ref="A10:AC10"/>
  <mergeCells count="2">
    <mergeCell ref="AC1:AC8"/>
    <mergeCell ref="D2:D3"/>
  </mergeCells>
  <conditionalFormatting sqref="H11:AG99">
    <cfRule type="containsText" dxfId="13"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4"/>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2.75" customHeight="1" zeroHeight="1" x14ac:dyDescent="0.2"/>
  <cols>
    <col min="1" max="1" width="19.42578125" style="49" customWidth="1"/>
    <col min="2" max="2" width="13.7109375" style="49" customWidth="1"/>
    <col min="3" max="3" width="13" style="49" customWidth="1"/>
    <col min="4" max="4" width="31.28515625" style="49" customWidth="1"/>
    <col min="5" max="5" width="14.7109375" style="49" customWidth="1"/>
    <col min="6" max="6" width="16.7109375" style="49" customWidth="1"/>
    <col min="7" max="7" width="13.5703125" style="49" customWidth="1"/>
    <col min="8" max="8" width="17.7109375" style="57" customWidth="1"/>
    <col min="9" max="9" width="19.7109375" style="58" customWidth="1"/>
    <col min="10" max="10" width="20.7109375" style="58" customWidth="1"/>
    <col min="11" max="11" width="24.28515625" style="58" customWidth="1"/>
    <col min="12" max="12" width="49.42578125" style="58" customWidth="1"/>
    <col min="13" max="14" width="24.28515625" style="58" customWidth="1"/>
    <col min="15" max="15" width="35.5703125" style="58" customWidth="1"/>
    <col min="16" max="19" width="18.7109375" style="58" customWidth="1"/>
    <col min="20" max="20" width="24.28515625" style="58" customWidth="1"/>
    <col min="21" max="21" width="20.7109375" style="58" customWidth="1"/>
    <col min="22" max="22" width="21.7109375" style="58" customWidth="1"/>
    <col min="23" max="23" width="24.28515625" style="58" customWidth="1"/>
    <col min="24" max="24" width="20.28515625" style="58" customWidth="1"/>
    <col min="25" max="27" width="20.7109375" style="58" customWidth="1"/>
    <col min="28" max="28" width="23.7109375" style="41" customWidth="1"/>
    <col min="29" max="37" width="23.7109375" style="41" hidden="1" customWidth="1"/>
    <col min="38" max="16384" width="1.28515625" style="41" hidden="1"/>
  </cols>
  <sheetData>
    <row r="1" spans="1:28" s="9" customFormat="1" ht="15.75" thickBot="1" x14ac:dyDescent="0.3">
      <c r="A1" s="5"/>
      <c r="B1" s="5"/>
      <c r="C1" s="5"/>
      <c r="D1" s="5"/>
      <c r="E1" s="5"/>
      <c r="F1" s="5"/>
      <c r="G1" s="5"/>
      <c r="H1" s="7"/>
      <c r="I1" s="8"/>
      <c r="J1" s="8"/>
      <c r="K1" s="8"/>
      <c r="L1" s="8"/>
      <c r="M1" s="8"/>
      <c r="N1" s="8"/>
      <c r="O1" s="8"/>
      <c r="P1" s="8"/>
      <c r="Q1" s="8"/>
      <c r="R1" s="8"/>
      <c r="S1" s="8"/>
      <c r="T1" s="8"/>
      <c r="U1" s="8"/>
      <c r="V1" s="8"/>
      <c r="W1" s="8"/>
      <c r="X1" s="8"/>
      <c r="Y1" s="8"/>
      <c r="Z1" s="8"/>
      <c r="AA1" s="8"/>
      <c r="AB1" s="163" t="s">
        <v>12</v>
      </c>
    </row>
    <row r="2" spans="1:28" s="9" customFormat="1" ht="15.75" thickTop="1" x14ac:dyDescent="0.25">
      <c r="A2" s="5"/>
      <c r="B2" s="5"/>
      <c r="C2" s="5"/>
      <c r="D2" s="165" t="s">
        <v>2121</v>
      </c>
      <c r="E2" s="5"/>
      <c r="F2" s="5"/>
      <c r="G2" s="5"/>
      <c r="H2" s="7"/>
      <c r="I2" s="8"/>
      <c r="J2" s="8"/>
      <c r="K2" s="8"/>
      <c r="L2" s="8"/>
      <c r="M2" s="8"/>
      <c r="N2" s="8"/>
      <c r="O2" s="8"/>
      <c r="P2" s="8"/>
      <c r="Q2" s="8"/>
      <c r="R2" s="8"/>
      <c r="S2" s="8"/>
      <c r="T2" s="8"/>
      <c r="U2" s="8"/>
      <c r="V2" s="8"/>
      <c r="W2" s="8"/>
      <c r="X2" s="8"/>
      <c r="Y2" s="8"/>
      <c r="Z2" s="8"/>
      <c r="AA2" s="8"/>
      <c r="AB2" s="163"/>
    </row>
    <row r="3" spans="1:28" s="9" customFormat="1" ht="15.75" thickBot="1" x14ac:dyDescent="0.3">
      <c r="A3" s="5"/>
      <c r="B3" s="5"/>
      <c r="C3" s="5"/>
      <c r="D3" s="166"/>
      <c r="E3" s="5"/>
      <c r="H3" s="7"/>
      <c r="I3" s="8"/>
      <c r="J3" s="8"/>
      <c r="K3" s="8"/>
      <c r="L3" s="8"/>
      <c r="M3" s="8"/>
      <c r="N3" s="8"/>
      <c r="O3" s="8"/>
      <c r="P3" s="8"/>
      <c r="Q3" s="8"/>
      <c r="R3" s="8"/>
      <c r="S3" s="8"/>
      <c r="T3" s="8"/>
      <c r="U3" s="8"/>
      <c r="V3" s="8"/>
      <c r="W3" s="8"/>
      <c r="X3" s="8"/>
      <c r="Y3" s="8"/>
      <c r="Z3" s="8"/>
      <c r="AA3" s="8"/>
      <c r="AB3" s="163"/>
    </row>
    <row r="4" spans="1:28" s="9" customFormat="1" ht="15.75" thickTop="1" x14ac:dyDescent="0.25">
      <c r="A4" s="114" t="s">
        <v>1704</v>
      </c>
      <c r="B4" s="11"/>
      <c r="C4" s="5"/>
      <c r="E4" s="12"/>
      <c r="F4" s="13" t="s">
        <v>14</v>
      </c>
      <c r="G4" s="14" t="s">
        <v>15</v>
      </c>
      <c r="H4" s="7"/>
      <c r="I4" s="8"/>
      <c r="J4" s="8"/>
      <c r="K4" s="8"/>
      <c r="L4" s="8"/>
      <c r="M4" s="8"/>
      <c r="N4" s="8"/>
      <c r="O4" s="8"/>
      <c r="P4" s="8"/>
      <c r="Q4" s="8"/>
      <c r="R4" s="8"/>
      <c r="S4" s="8"/>
      <c r="T4" s="8"/>
      <c r="U4" s="8"/>
      <c r="V4" s="8"/>
      <c r="W4" s="8"/>
      <c r="X4" s="8"/>
      <c r="Y4" s="8"/>
      <c r="Z4" s="8"/>
      <c r="AA4" s="8"/>
      <c r="AB4" s="163"/>
    </row>
    <row r="5" spans="1:28" s="9" customFormat="1" ht="15" x14ac:dyDescent="0.25">
      <c r="A5" s="82" t="s">
        <v>838</v>
      </c>
      <c r="B5" s="11"/>
      <c r="C5" s="5"/>
      <c r="E5" s="15" t="s">
        <v>17</v>
      </c>
      <c r="F5" s="16">
        <f>COUNTA(E11:E187)</f>
        <v>53</v>
      </c>
      <c r="G5" s="17"/>
      <c r="H5" s="7"/>
      <c r="I5" s="8"/>
      <c r="J5" s="8"/>
      <c r="K5" s="8"/>
      <c r="L5" s="8"/>
      <c r="M5" s="8"/>
      <c r="N5" s="8"/>
      <c r="O5" s="8"/>
      <c r="P5" s="8"/>
      <c r="Q5" s="8"/>
      <c r="R5" s="8"/>
      <c r="S5" s="8"/>
      <c r="T5" s="8"/>
      <c r="U5" s="8"/>
      <c r="V5" s="8"/>
      <c r="W5" s="8"/>
      <c r="X5" s="8"/>
      <c r="Y5" s="8"/>
      <c r="Z5" s="8"/>
      <c r="AA5" s="8"/>
      <c r="AB5" s="163"/>
    </row>
    <row r="6" spans="1:28" s="9" customFormat="1" ht="15" x14ac:dyDescent="0.25">
      <c r="A6" s="10" t="s">
        <v>2125</v>
      </c>
      <c r="B6" s="11"/>
      <c r="C6" s="5"/>
      <c r="E6" s="15" t="s">
        <v>18</v>
      </c>
      <c r="F6" s="19">
        <f>COUNTIF(G11:G187,"&gt;0")</f>
        <v>41</v>
      </c>
      <c r="G6" s="20">
        <f>F6/F5</f>
        <v>0.77358490566037741</v>
      </c>
      <c r="H6" s="7"/>
      <c r="I6" s="8"/>
      <c r="J6" s="8"/>
      <c r="K6" s="8"/>
      <c r="L6" s="8"/>
      <c r="M6" s="8"/>
      <c r="N6" s="8"/>
      <c r="O6" s="8"/>
      <c r="P6" s="8"/>
      <c r="Q6" s="8"/>
      <c r="R6" s="8"/>
      <c r="S6" s="8"/>
      <c r="T6" s="8"/>
      <c r="U6" s="8"/>
      <c r="V6" s="8"/>
      <c r="W6" s="8"/>
      <c r="X6" s="8"/>
      <c r="Y6" s="8"/>
      <c r="Z6" s="8"/>
      <c r="AA6" s="8"/>
      <c r="AB6" s="163"/>
    </row>
    <row r="7" spans="1:28" s="22" customFormat="1" ht="15" x14ac:dyDescent="0.25">
      <c r="A7" s="21" t="s">
        <v>19</v>
      </c>
      <c r="B7" s="21"/>
      <c r="C7" s="24"/>
      <c r="E7" s="15" t="s">
        <v>20</v>
      </c>
      <c r="F7" s="19">
        <f>COUNTIF(G11:G187,0)</f>
        <v>12</v>
      </c>
      <c r="G7" s="20">
        <f>F7/F5</f>
        <v>0.22641509433962265</v>
      </c>
      <c r="H7" s="23"/>
      <c r="I7" s="8"/>
      <c r="J7" s="8"/>
      <c r="K7" s="8"/>
      <c r="L7" s="8"/>
      <c r="M7" s="8"/>
      <c r="N7" s="8"/>
      <c r="O7" s="8"/>
      <c r="P7" s="8"/>
      <c r="Q7" s="8"/>
      <c r="R7" s="8"/>
      <c r="S7" s="8"/>
      <c r="T7" s="8"/>
      <c r="U7" s="8"/>
      <c r="V7" s="8"/>
      <c r="W7" s="8"/>
      <c r="X7" s="8"/>
      <c r="Y7" s="8"/>
      <c r="Z7" s="8"/>
      <c r="AA7" s="8"/>
      <c r="AB7" s="163"/>
    </row>
    <row r="8" spans="1:28" s="22" customFormat="1" ht="15" x14ac:dyDescent="0.25">
      <c r="A8" s="21"/>
      <c r="B8" s="21"/>
      <c r="C8" s="24"/>
      <c r="D8" s="24"/>
      <c r="E8" s="24"/>
      <c r="F8" s="24"/>
      <c r="G8" s="21"/>
      <c r="H8" s="27" t="s">
        <v>21</v>
      </c>
      <c r="I8" s="27"/>
      <c r="J8" s="28"/>
      <c r="K8" s="28"/>
      <c r="L8" s="28"/>
      <c r="M8" s="28"/>
      <c r="N8" s="28"/>
      <c r="O8" s="28"/>
      <c r="P8" s="28"/>
      <c r="Q8" s="28"/>
      <c r="R8" s="28"/>
      <c r="S8" s="28"/>
      <c r="T8" s="28"/>
      <c r="U8" s="28"/>
      <c r="V8" s="28"/>
      <c r="W8" s="28"/>
      <c r="X8" s="28"/>
      <c r="Y8" s="28"/>
      <c r="Z8" s="28"/>
      <c r="AA8" s="28"/>
      <c r="AB8" s="164"/>
    </row>
    <row r="9" spans="1:28" s="36" customFormat="1" x14ac:dyDescent="0.2">
      <c r="A9" s="31"/>
      <c r="B9" s="31"/>
      <c r="C9" s="32"/>
      <c r="D9" s="32"/>
      <c r="E9" s="32"/>
      <c r="F9" s="32"/>
      <c r="G9" s="31"/>
      <c r="H9" s="67" t="s">
        <v>22</v>
      </c>
      <c r="I9" s="35" t="s">
        <v>23</v>
      </c>
      <c r="J9" s="35" t="s">
        <v>23</v>
      </c>
      <c r="K9" s="35" t="s">
        <v>23</v>
      </c>
      <c r="L9" s="35" t="s">
        <v>23</v>
      </c>
      <c r="M9" s="35" t="s">
        <v>23</v>
      </c>
      <c r="N9" s="35" t="s">
        <v>23</v>
      </c>
      <c r="O9" s="35" t="s">
        <v>23</v>
      </c>
      <c r="P9" s="35" t="s">
        <v>23</v>
      </c>
      <c r="Q9" s="35" t="s">
        <v>23</v>
      </c>
      <c r="R9" s="35" t="s">
        <v>23</v>
      </c>
      <c r="S9" s="35" t="s">
        <v>23</v>
      </c>
      <c r="T9" s="35" t="s">
        <v>24</v>
      </c>
      <c r="U9" s="35" t="s">
        <v>23</v>
      </c>
      <c r="V9" s="35" t="s">
        <v>23</v>
      </c>
      <c r="W9" s="35" t="s">
        <v>23</v>
      </c>
      <c r="X9" s="35" t="s">
        <v>23</v>
      </c>
      <c r="Y9" s="35" t="s">
        <v>23</v>
      </c>
      <c r="Z9" s="35" t="s">
        <v>23</v>
      </c>
      <c r="AA9" s="35" t="s">
        <v>23</v>
      </c>
      <c r="AB9" s="35" t="s">
        <v>29</v>
      </c>
    </row>
    <row r="10" spans="1:28" s="40" customFormat="1" ht="126" customHeight="1" x14ac:dyDescent="0.2">
      <c r="A10" s="37" t="s">
        <v>30</v>
      </c>
      <c r="B10" s="37" t="s">
        <v>31</v>
      </c>
      <c r="C10" s="38" t="s">
        <v>2129</v>
      </c>
      <c r="D10" s="38" t="s">
        <v>839</v>
      </c>
      <c r="E10" s="38" t="s">
        <v>2128</v>
      </c>
      <c r="F10" s="38" t="s">
        <v>33</v>
      </c>
      <c r="G10" s="37" t="s">
        <v>34</v>
      </c>
      <c r="H10" s="39" t="s">
        <v>1705</v>
      </c>
      <c r="I10" s="37" t="s">
        <v>1706</v>
      </c>
      <c r="J10" s="37" t="s">
        <v>1707</v>
      </c>
      <c r="K10" s="37" t="s">
        <v>1625</v>
      </c>
      <c r="L10" s="37" t="s">
        <v>1708</v>
      </c>
      <c r="M10" s="37" t="s">
        <v>1626</v>
      </c>
      <c r="N10" s="37" t="s">
        <v>1627</v>
      </c>
      <c r="O10" s="37" t="s">
        <v>1709</v>
      </c>
      <c r="P10" s="37" t="s">
        <v>1710</v>
      </c>
      <c r="Q10" s="37" t="s">
        <v>1628</v>
      </c>
      <c r="R10" s="37" t="s">
        <v>1629</v>
      </c>
      <c r="S10" s="37" t="s">
        <v>1630</v>
      </c>
      <c r="T10" s="37" t="s">
        <v>1711</v>
      </c>
      <c r="U10" s="37" t="s">
        <v>854</v>
      </c>
      <c r="V10" s="37" t="s">
        <v>855</v>
      </c>
      <c r="W10" s="37" t="s">
        <v>856</v>
      </c>
      <c r="X10" s="37" t="s">
        <v>857</v>
      </c>
      <c r="Y10" s="37" t="s">
        <v>1712</v>
      </c>
      <c r="Z10" s="37" t="s">
        <v>1713</v>
      </c>
      <c r="AA10" s="37" t="s">
        <v>1571</v>
      </c>
      <c r="AB10" s="40" t="s">
        <v>71</v>
      </c>
    </row>
    <row r="11" spans="1:28" ht="15" x14ac:dyDescent="0.25">
      <c r="A11" s="112" t="s">
        <v>867</v>
      </c>
      <c r="B11" s="112" t="s">
        <v>868</v>
      </c>
      <c r="C11" s="112" t="s">
        <v>1714</v>
      </c>
      <c r="D11" s="112" t="s">
        <v>870</v>
      </c>
      <c r="E11" s="112" t="s">
        <v>871</v>
      </c>
      <c r="F11" s="112" t="s">
        <v>76</v>
      </c>
      <c r="G11" s="112">
        <f>SUM(COUNTIFS(H11:AB11,{"Föreläggande";"Föreläggande vid vite";"Anmärkning";"Avstående från ingripande"},$H$9:$AB$9,"&lt;&gt;*KF*"))</f>
        <v>2</v>
      </c>
      <c r="H11" s="113" t="s">
        <v>78</v>
      </c>
      <c r="I11" s="113" t="s">
        <v>77</v>
      </c>
      <c r="J11" s="113" t="s">
        <v>77</v>
      </c>
      <c r="K11" s="113" t="s">
        <v>78</v>
      </c>
      <c r="L11" s="113" t="s">
        <v>77</v>
      </c>
      <c r="M11" s="113" t="s">
        <v>77</v>
      </c>
      <c r="N11" s="113" t="s">
        <v>77</v>
      </c>
      <c r="O11" s="113" t="s">
        <v>78</v>
      </c>
      <c r="P11" s="113" t="s">
        <v>77</v>
      </c>
      <c r="Q11" s="113" t="s">
        <v>77</v>
      </c>
      <c r="R11" s="113" t="s">
        <v>77</v>
      </c>
      <c r="S11" s="113" t="s">
        <v>77</v>
      </c>
      <c r="T11" s="113" t="s">
        <v>78</v>
      </c>
      <c r="U11" s="113" t="s">
        <v>78</v>
      </c>
      <c r="V11" s="113" t="s">
        <v>78</v>
      </c>
      <c r="W11" s="113" t="s">
        <v>78</v>
      </c>
      <c r="X11" s="113" t="s">
        <v>78</v>
      </c>
      <c r="Y11" s="113" t="s">
        <v>77</v>
      </c>
      <c r="Z11" s="113" t="s">
        <v>77</v>
      </c>
      <c r="AA11" s="113" t="s">
        <v>77</v>
      </c>
      <c r="AB11" s="117" t="s">
        <v>77</v>
      </c>
    </row>
    <row r="12" spans="1:28" ht="15" x14ac:dyDescent="0.25">
      <c r="A12" s="112" t="s">
        <v>274</v>
      </c>
      <c r="B12" s="112" t="s">
        <v>872</v>
      </c>
      <c r="C12" s="112" t="s">
        <v>1715</v>
      </c>
      <c r="D12" s="112" t="s">
        <v>494</v>
      </c>
      <c r="E12" s="112" t="s">
        <v>874</v>
      </c>
      <c r="F12" s="112" t="s">
        <v>76</v>
      </c>
      <c r="G12" s="118">
        <f>SUM(COUNTIFS(H12:AB12,{"Föreläggande";"Föreläggande vid vite";"Anmärkning";"Avstående från ingripande"},$H$9:$AB$9,"&lt;&gt;*KF*"))</f>
        <v>1</v>
      </c>
      <c r="H12" s="113" t="s">
        <v>77</v>
      </c>
      <c r="I12" s="113" t="s">
        <v>77</v>
      </c>
      <c r="J12" s="113" t="s">
        <v>77</v>
      </c>
      <c r="K12" s="113" t="s">
        <v>77</v>
      </c>
      <c r="L12" s="113" t="s">
        <v>77</v>
      </c>
      <c r="M12" s="113" t="s">
        <v>77</v>
      </c>
      <c r="N12" s="113" t="s">
        <v>77</v>
      </c>
      <c r="O12" s="113" t="s">
        <v>77</v>
      </c>
      <c r="P12" s="113" t="s">
        <v>77</v>
      </c>
      <c r="Q12" s="113" t="s">
        <v>77</v>
      </c>
      <c r="R12" s="113" t="s">
        <v>77</v>
      </c>
      <c r="S12" s="113" t="s">
        <v>77</v>
      </c>
      <c r="T12" s="113" t="s">
        <v>78</v>
      </c>
      <c r="U12" s="113" t="s">
        <v>77</v>
      </c>
      <c r="V12" s="113" t="s">
        <v>77</v>
      </c>
      <c r="W12" s="113" t="s">
        <v>78</v>
      </c>
      <c r="X12" s="113" t="s">
        <v>78</v>
      </c>
      <c r="Y12" s="113" t="s">
        <v>77</v>
      </c>
      <c r="Z12" s="113" t="s">
        <v>77</v>
      </c>
      <c r="AA12" s="113" t="s">
        <v>77</v>
      </c>
      <c r="AB12" s="117" t="s">
        <v>77</v>
      </c>
    </row>
    <row r="13" spans="1:28" ht="15" x14ac:dyDescent="0.25">
      <c r="A13" s="112" t="s">
        <v>212</v>
      </c>
      <c r="B13" s="112" t="s">
        <v>875</v>
      </c>
      <c r="C13" s="112" t="s">
        <v>1716</v>
      </c>
      <c r="D13" s="112" t="s">
        <v>877</v>
      </c>
      <c r="E13" s="112" t="s">
        <v>878</v>
      </c>
      <c r="F13" s="112" t="s">
        <v>76</v>
      </c>
      <c r="G13" s="112">
        <f>SUM(COUNTIFS(H13:AB13,{"Föreläggande";"Föreläggande vid vite";"Anmärkning";"Avstående från ingripande"},$H$9:$AB$9,"&lt;&gt;*KF*"))</f>
        <v>1</v>
      </c>
      <c r="H13" s="113" t="s">
        <v>77</v>
      </c>
      <c r="I13" s="113" t="s">
        <v>77</v>
      </c>
      <c r="J13" s="113" t="s">
        <v>77</v>
      </c>
      <c r="K13" s="113" t="s">
        <v>77</v>
      </c>
      <c r="L13" s="113" t="s">
        <v>77</v>
      </c>
      <c r="M13" s="113" t="s">
        <v>77</v>
      </c>
      <c r="N13" s="113" t="s">
        <v>77</v>
      </c>
      <c r="O13" s="113" t="s">
        <v>77</v>
      </c>
      <c r="P13" s="113" t="s">
        <v>77</v>
      </c>
      <c r="Q13" s="113" t="s">
        <v>77</v>
      </c>
      <c r="R13" s="113" t="s">
        <v>77</v>
      </c>
      <c r="S13" s="113" t="s">
        <v>77</v>
      </c>
      <c r="T13" s="113" t="s">
        <v>78</v>
      </c>
      <c r="U13" s="113" t="s">
        <v>78</v>
      </c>
      <c r="V13" s="113" t="s">
        <v>78</v>
      </c>
      <c r="W13" s="113" t="s">
        <v>78</v>
      </c>
      <c r="X13" s="113" t="s">
        <v>78</v>
      </c>
      <c r="Y13" s="113" t="s">
        <v>77</v>
      </c>
      <c r="Z13" s="113" t="s">
        <v>77</v>
      </c>
      <c r="AA13" s="113" t="s">
        <v>77</v>
      </c>
      <c r="AB13" s="117" t="s">
        <v>77</v>
      </c>
    </row>
    <row r="14" spans="1:28" ht="15" x14ac:dyDescent="0.25">
      <c r="A14" s="112" t="s">
        <v>212</v>
      </c>
      <c r="B14" s="112" t="s">
        <v>879</v>
      </c>
      <c r="C14" s="112" t="s">
        <v>1717</v>
      </c>
      <c r="D14" s="112" t="s">
        <v>881</v>
      </c>
      <c r="E14" s="112" t="s">
        <v>882</v>
      </c>
      <c r="F14" s="112" t="s">
        <v>76</v>
      </c>
      <c r="G14" s="118">
        <f>SUM(COUNTIFS(H14:AB14,{"Föreläggande";"Föreläggande vid vite";"Anmärkning";"Avstående från ingripande"},$H$9:$AB$9,"&lt;&gt;*KF*"))</f>
        <v>0</v>
      </c>
      <c r="H14" s="113" t="s">
        <v>77</v>
      </c>
      <c r="I14" s="113" t="s">
        <v>77</v>
      </c>
      <c r="J14" s="113" t="s">
        <v>77</v>
      </c>
      <c r="K14" s="113" t="s">
        <v>77</v>
      </c>
      <c r="L14" s="113" t="s">
        <v>77</v>
      </c>
      <c r="M14" s="113" t="s">
        <v>77</v>
      </c>
      <c r="N14" s="113" t="s">
        <v>77</v>
      </c>
      <c r="O14" s="113" t="s">
        <v>77</v>
      </c>
      <c r="P14" s="113" t="s">
        <v>77</v>
      </c>
      <c r="Q14" s="113" t="s">
        <v>77</v>
      </c>
      <c r="R14" s="113" t="s">
        <v>77</v>
      </c>
      <c r="S14" s="113" t="s">
        <v>77</v>
      </c>
      <c r="T14" s="113" t="s">
        <v>77</v>
      </c>
      <c r="U14" s="113" t="s">
        <v>77</v>
      </c>
      <c r="V14" s="113" t="s">
        <v>77</v>
      </c>
      <c r="W14" s="113" t="s">
        <v>77</v>
      </c>
      <c r="X14" s="113" t="s">
        <v>77</v>
      </c>
      <c r="Y14" s="113" t="s">
        <v>77</v>
      </c>
      <c r="Z14" s="113" t="s">
        <v>77</v>
      </c>
      <c r="AA14" s="113" t="s">
        <v>77</v>
      </c>
      <c r="AB14" s="117" t="s">
        <v>77</v>
      </c>
    </row>
    <row r="15" spans="1:28" ht="15" x14ac:dyDescent="0.25">
      <c r="A15" s="112" t="s">
        <v>184</v>
      </c>
      <c r="B15" s="112" t="s">
        <v>887</v>
      </c>
      <c r="C15" s="112" t="s">
        <v>1718</v>
      </c>
      <c r="D15" s="112" t="s">
        <v>889</v>
      </c>
      <c r="E15" s="112" t="s">
        <v>890</v>
      </c>
      <c r="F15" s="112" t="s">
        <v>76</v>
      </c>
      <c r="G15" s="112">
        <f>SUM(COUNTIFS(H15:AB15,{"Föreläggande";"Föreläggande vid vite";"Anmärkning";"Avstående från ingripande"},$H$9:$AB$9,"&lt;&gt;*KF*"))</f>
        <v>2</v>
      </c>
      <c r="H15" s="113" t="s">
        <v>78</v>
      </c>
      <c r="I15" s="113" t="s">
        <v>77</v>
      </c>
      <c r="J15" s="113" t="s">
        <v>77</v>
      </c>
      <c r="K15" s="113" t="s">
        <v>77</v>
      </c>
      <c r="L15" s="113" t="s">
        <v>77</v>
      </c>
      <c r="M15" s="113" t="s">
        <v>77</v>
      </c>
      <c r="N15" s="113" t="s">
        <v>77</v>
      </c>
      <c r="O15" s="113" t="s">
        <v>77</v>
      </c>
      <c r="P15" s="113" t="s">
        <v>77</v>
      </c>
      <c r="Q15" s="113" t="s">
        <v>78</v>
      </c>
      <c r="R15" s="113" t="s">
        <v>77</v>
      </c>
      <c r="S15" s="113" t="s">
        <v>77</v>
      </c>
      <c r="T15" s="113" t="s">
        <v>78</v>
      </c>
      <c r="U15" s="113" t="s">
        <v>78</v>
      </c>
      <c r="V15" s="113" t="s">
        <v>78</v>
      </c>
      <c r="W15" s="113" t="s">
        <v>78</v>
      </c>
      <c r="X15" s="113" t="s">
        <v>78</v>
      </c>
      <c r="Y15" s="113" t="s">
        <v>77</v>
      </c>
      <c r="Z15" s="113" t="s">
        <v>78</v>
      </c>
      <c r="AA15" s="113" t="s">
        <v>77</v>
      </c>
      <c r="AB15" s="117" t="s">
        <v>77</v>
      </c>
    </row>
    <row r="16" spans="1:28" ht="15" x14ac:dyDescent="0.25">
      <c r="A16" s="112" t="s">
        <v>184</v>
      </c>
      <c r="B16" s="112" t="s">
        <v>891</v>
      </c>
      <c r="C16" s="112" t="s">
        <v>1719</v>
      </c>
      <c r="D16" s="112" t="s">
        <v>185</v>
      </c>
      <c r="E16" s="112" t="s">
        <v>893</v>
      </c>
      <c r="F16" s="112" t="s">
        <v>76</v>
      </c>
      <c r="G16" s="118">
        <f>SUM(COUNTIFS(H16:AB16,{"Föreläggande";"Föreläggande vid vite";"Anmärkning";"Avstående från ingripande"},$H$9:$AB$9,"&lt;&gt;*KF*"))</f>
        <v>0</v>
      </c>
      <c r="H16" s="113" t="s">
        <v>77</v>
      </c>
      <c r="I16" s="113" t="s">
        <v>77</v>
      </c>
      <c r="J16" s="113" t="s">
        <v>77</v>
      </c>
      <c r="K16" s="113" t="s">
        <v>77</v>
      </c>
      <c r="L16" s="113" t="s">
        <v>77</v>
      </c>
      <c r="M16" s="113" t="s">
        <v>77</v>
      </c>
      <c r="N16" s="113" t="s">
        <v>77</v>
      </c>
      <c r="O16" s="113" t="s">
        <v>77</v>
      </c>
      <c r="P16" s="113" t="s">
        <v>77</v>
      </c>
      <c r="Q16" s="113" t="s">
        <v>77</v>
      </c>
      <c r="R16" s="113" t="s">
        <v>77</v>
      </c>
      <c r="S16" s="113" t="s">
        <v>77</v>
      </c>
      <c r="T16" s="113" t="s">
        <v>77</v>
      </c>
      <c r="U16" s="113" t="s">
        <v>77</v>
      </c>
      <c r="V16" s="113" t="s">
        <v>77</v>
      </c>
      <c r="W16" s="113" t="s">
        <v>77</v>
      </c>
      <c r="X16" s="113" t="s">
        <v>77</v>
      </c>
      <c r="Y16" s="113" t="s">
        <v>77</v>
      </c>
      <c r="Z16" s="113" t="s">
        <v>77</v>
      </c>
      <c r="AA16" s="113" t="s">
        <v>77</v>
      </c>
      <c r="AB16" s="117" t="s">
        <v>77</v>
      </c>
    </row>
    <row r="17" spans="1:28" ht="15" x14ac:dyDescent="0.25">
      <c r="A17" s="112" t="s">
        <v>264</v>
      </c>
      <c r="B17" s="112" t="s">
        <v>894</v>
      </c>
      <c r="C17" s="112" t="s">
        <v>1720</v>
      </c>
      <c r="D17" s="112" t="s">
        <v>896</v>
      </c>
      <c r="E17" s="112" t="s">
        <v>897</v>
      </c>
      <c r="F17" s="112" t="s">
        <v>76</v>
      </c>
      <c r="G17" s="112">
        <f>SUM(COUNTIFS(H17:AB17,{"Föreläggande";"Föreläggande vid vite";"Anmärkning";"Avstående från ingripande"},$H$9:$AB$9,"&lt;&gt;*KF*"))</f>
        <v>0</v>
      </c>
      <c r="H17" s="113" t="s">
        <v>77</v>
      </c>
      <c r="I17" s="113" t="s">
        <v>77</v>
      </c>
      <c r="J17" s="113" t="s">
        <v>77</v>
      </c>
      <c r="K17" s="113" t="s">
        <v>77</v>
      </c>
      <c r="L17" s="113" t="s">
        <v>77</v>
      </c>
      <c r="M17" s="113" t="s">
        <v>77</v>
      </c>
      <c r="N17" s="113" t="s">
        <v>77</v>
      </c>
      <c r="O17" s="113" t="s">
        <v>77</v>
      </c>
      <c r="P17" s="113" t="s">
        <v>77</v>
      </c>
      <c r="Q17" s="113" t="s">
        <v>77</v>
      </c>
      <c r="R17" s="113" t="s">
        <v>77</v>
      </c>
      <c r="S17" s="113" t="s">
        <v>77</v>
      </c>
      <c r="T17" s="113" t="s">
        <v>77</v>
      </c>
      <c r="U17" s="113" t="s">
        <v>77</v>
      </c>
      <c r="V17" s="113" t="s">
        <v>77</v>
      </c>
      <c r="W17" s="113" t="s">
        <v>77</v>
      </c>
      <c r="X17" s="113" t="s">
        <v>77</v>
      </c>
      <c r="Y17" s="113" t="s">
        <v>77</v>
      </c>
      <c r="Z17" s="113" t="s">
        <v>77</v>
      </c>
      <c r="AA17" s="113" t="s">
        <v>77</v>
      </c>
      <c r="AB17" s="117" t="s">
        <v>77</v>
      </c>
    </row>
    <row r="18" spans="1:28" ht="15" x14ac:dyDescent="0.25">
      <c r="A18" s="112" t="s">
        <v>188</v>
      </c>
      <c r="B18" s="112" t="s">
        <v>898</v>
      </c>
      <c r="C18" s="112" t="s">
        <v>1721</v>
      </c>
      <c r="D18" s="112" t="s">
        <v>189</v>
      </c>
      <c r="E18" s="112" t="s">
        <v>900</v>
      </c>
      <c r="F18" s="112" t="s">
        <v>76</v>
      </c>
      <c r="G18" s="118">
        <f>SUM(COUNTIFS(H18:AB18,{"Föreläggande";"Föreläggande vid vite";"Anmärkning";"Avstående från ingripande"},$H$9:$AB$9,"&lt;&gt;*KF*"))</f>
        <v>0</v>
      </c>
      <c r="H18" s="113" t="s">
        <v>77</v>
      </c>
      <c r="I18" s="113" t="s">
        <v>77</v>
      </c>
      <c r="J18" s="113" t="s">
        <v>77</v>
      </c>
      <c r="K18" s="113" t="s">
        <v>77</v>
      </c>
      <c r="L18" s="113" t="s">
        <v>77</v>
      </c>
      <c r="M18" s="113" t="s">
        <v>77</v>
      </c>
      <c r="N18" s="113" t="s">
        <v>77</v>
      </c>
      <c r="O18" s="113" t="s">
        <v>77</v>
      </c>
      <c r="P18" s="113" t="s">
        <v>77</v>
      </c>
      <c r="Q18" s="113" t="s">
        <v>77</v>
      </c>
      <c r="R18" s="113" t="s">
        <v>77</v>
      </c>
      <c r="S18" s="113" t="s">
        <v>77</v>
      </c>
      <c r="T18" s="113" t="s">
        <v>77</v>
      </c>
      <c r="U18" s="113" t="s">
        <v>77</v>
      </c>
      <c r="V18" s="113" t="s">
        <v>77</v>
      </c>
      <c r="W18" s="113" t="s">
        <v>77</v>
      </c>
      <c r="X18" s="113" t="s">
        <v>77</v>
      </c>
      <c r="Y18" s="113" t="s">
        <v>77</v>
      </c>
      <c r="Z18" s="113" t="s">
        <v>77</v>
      </c>
      <c r="AA18" s="113" t="s">
        <v>77</v>
      </c>
      <c r="AB18" s="117" t="s">
        <v>77</v>
      </c>
    </row>
    <row r="19" spans="1:28" ht="15" x14ac:dyDescent="0.25">
      <c r="A19" s="112" t="s">
        <v>89</v>
      </c>
      <c r="B19" s="112" t="s">
        <v>901</v>
      </c>
      <c r="C19" s="112" t="s">
        <v>1722</v>
      </c>
      <c r="D19" s="112" t="s">
        <v>192</v>
      </c>
      <c r="E19" s="112" t="s">
        <v>903</v>
      </c>
      <c r="F19" s="112" t="s">
        <v>76</v>
      </c>
      <c r="G19" s="112">
        <f>SUM(COUNTIFS(H19:AB19,{"Föreläggande";"Föreläggande vid vite";"Anmärkning";"Avstående från ingripande"},$H$9:$AB$9,"&lt;&gt;*KF*"))</f>
        <v>2</v>
      </c>
      <c r="H19" s="113" t="s">
        <v>78</v>
      </c>
      <c r="I19" s="113" t="s">
        <v>77</v>
      </c>
      <c r="J19" s="113" t="s">
        <v>77</v>
      </c>
      <c r="K19" s="113" t="s">
        <v>78</v>
      </c>
      <c r="L19" s="113" t="s">
        <v>77</v>
      </c>
      <c r="M19" s="113" t="s">
        <v>78</v>
      </c>
      <c r="N19" s="113" t="s">
        <v>77</v>
      </c>
      <c r="O19" s="113" t="s">
        <v>78</v>
      </c>
      <c r="P19" s="113" t="s">
        <v>77</v>
      </c>
      <c r="Q19" s="113" t="s">
        <v>78</v>
      </c>
      <c r="R19" s="113" t="s">
        <v>78</v>
      </c>
      <c r="S19" s="113" t="s">
        <v>78</v>
      </c>
      <c r="T19" s="113" t="s">
        <v>78</v>
      </c>
      <c r="U19" s="113" t="s">
        <v>78</v>
      </c>
      <c r="V19" s="113" t="s">
        <v>78</v>
      </c>
      <c r="W19" s="113" t="s">
        <v>78</v>
      </c>
      <c r="X19" s="113" t="s">
        <v>78</v>
      </c>
      <c r="Y19" s="113" t="s">
        <v>78</v>
      </c>
      <c r="Z19" s="113" t="s">
        <v>78</v>
      </c>
      <c r="AA19" s="113" t="s">
        <v>77</v>
      </c>
      <c r="AB19" s="117" t="s">
        <v>77</v>
      </c>
    </row>
    <row r="20" spans="1:28" ht="15" x14ac:dyDescent="0.25">
      <c r="A20" s="112" t="s">
        <v>89</v>
      </c>
      <c r="B20" s="112" t="s">
        <v>904</v>
      </c>
      <c r="C20" s="112" t="s">
        <v>1723</v>
      </c>
      <c r="D20" s="112" t="s">
        <v>513</v>
      </c>
      <c r="E20" s="112" t="s">
        <v>906</v>
      </c>
      <c r="F20" s="112" t="s">
        <v>76</v>
      </c>
      <c r="G20" s="118">
        <f>SUM(COUNTIFS(H20:AB20,{"Föreläggande";"Föreläggande vid vite";"Anmärkning";"Avstående från ingripande"},$H$9:$AB$9,"&lt;&gt;*KF*"))</f>
        <v>1</v>
      </c>
      <c r="H20" s="113" t="s">
        <v>77</v>
      </c>
      <c r="I20" s="113" t="s">
        <v>77</v>
      </c>
      <c r="J20" s="113" t="s">
        <v>77</v>
      </c>
      <c r="K20" s="113" t="s">
        <v>77</v>
      </c>
      <c r="L20" s="113" t="s">
        <v>77</v>
      </c>
      <c r="M20" s="113" t="s">
        <v>77</v>
      </c>
      <c r="N20" s="113" t="s">
        <v>77</v>
      </c>
      <c r="O20" s="113" t="s">
        <v>77</v>
      </c>
      <c r="P20" s="113" t="s">
        <v>77</v>
      </c>
      <c r="Q20" s="113" t="s">
        <v>77</v>
      </c>
      <c r="R20" s="113" t="s">
        <v>77</v>
      </c>
      <c r="S20" s="113" t="s">
        <v>77</v>
      </c>
      <c r="T20" s="113" t="s">
        <v>78</v>
      </c>
      <c r="U20" s="113" t="s">
        <v>77</v>
      </c>
      <c r="V20" s="113" t="s">
        <v>78</v>
      </c>
      <c r="W20" s="113" t="s">
        <v>78</v>
      </c>
      <c r="X20" s="113" t="s">
        <v>78</v>
      </c>
      <c r="Y20" s="113" t="s">
        <v>77</v>
      </c>
      <c r="Z20" s="113" t="s">
        <v>77</v>
      </c>
      <c r="AA20" s="113" t="s">
        <v>77</v>
      </c>
      <c r="AB20" s="117" t="s">
        <v>77</v>
      </c>
    </row>
    <row r="21" spans="1:28" ht="15" x14ac:dyDescent="0.25">
      <c r="A21" s="112" t="s">
        <v>212</v>
      </c>
      <c r="B21" s="112" t="s">
        <v>925</v>
      </c>
      <c r="C21" s="112" t="s">
        <v>1724</v>
      </c>
      <c r="D21" s="112" t="s">
        <v>927</v>
      </c>
      <c r="E21" s="112" t="s">
        <v>928</v>
      </c>
      <c r="F21" s="112" t="s">
        <v>76</v>
      </c>
      <c r="G21" s="112">
        <f>SUM(COUNTIFS(H21:AB21,{"Föreläggande";"Föreläggande vid vite";"Anmärkning";"Avstående från ingripande"},$H$9:$AB$9,"&lt;&gt;*KF*"))</f>
        <v>1</v>
      </c>
      <c r="H21" s="113" t="s">
        <v>77</v>
      </c>
      <c r="I21" s="113" t="s">
        <v>77</v>
      </c>
      <c r="J21" s="113" t="s">
        <v>77</v>
      </c>
      <c r="K21" s="113" t="s">
        <v>77</v>
      </c>
      <c r="L21" s="113" t="s">
        <v>77</v>
      </c>
      <c r="M21" s="113" t="s">
        <v>77</v>
      </c>
      <c r="N21" s="113" t="s">
        <v>77</v>
      </c>
      <c r="O21" s="113" t="s">
        <v>77</v>
      </c>
      <c r="P21" s="113" t="s">
        <v>77</v>
      </c>
      <c r="Q21" s="113" t="s">
        <v>77</v>
      </c>
      <c r="R21" s="113" t="s">
        <v>77</v>
      </c>
      <c r="S21" s="113" t="s">
        <v>77</v>
      </c>
      <c r="T21" s="113" t="s">
        <v>78</v>
      </c>
      <c r="U21" s="113" t="s">
        <v>78</v>
      </c>
      <c r="V21" s="113" t="s">
        <v>78</v>
      </c>
      <c r="W21" s="113" t="s">
        <v>78</v>
      </c>
      <c r="X21" s="113" t="s">
        <v>78</v>
      </c>
      <c r="Y21" s="113" t="s">
        <v>77</v>
      </c>
      <c r="Z21" s="113" t="s">
        <v>77</v>
      </c>
      <c r="AA21" s="113" t="s">
        <v>77</v>
      </c>
      <c r="AB21" s="117" t="s">
        <v>77</v>
      </c>
    </row>
    <row r="22" spans="1:28" ht="15" x14ac:dyDescent="0.25">
      <c r="A22" s="112" t="s">
        <v>117</v>
      </c>
      <c r="B22" s="112" t="s">
        <v>929</v>
      </c>
      <c r="C22" s="112" t="s">
        <v>1725</v>
      </c>
      <c r="D22" s="112" t="s">
        <v>216</v>
      </c>
      <c r="E22" s="112" t="s">
        <v>931</v>
      </c>
      <c r="F22" s="112" t="s">
        <v>76</v>
      </c>
      <c r="G22" s="118">
        <f>SUM(COUNTIFS(H22:AB22,{"Föreläggande";"Föreläggande vid vite";"Anmärkning";"Avstående från ingripande"},$H$9:$AB$9,"&lt;&gt;*KF*"))</f>
        <v>1</v>
      </c>
      <c r="H22" s="113" t="s">
        <v>77</v>
      </c>
      <c r="I22" s="113" t="s">
        <v>77</v>
      </c>
      <c r="J22" s="113" t="s">
        <v>77</v>
      </c>
      <c r="K22" s="113" t="s">
        <v>77</v>
      </c>
      <c r="L22" s="113" t="s">
        <v>77</v>
      </c>
      <c r="M22" s="113" t="s">
        <v>77</v>
      </c>
      <c r="N22" s="113" t="s">
        <v>77</v>
      </c>
      <c r="O22" s="113" t="s">
        <v>77</v>
      </c>
      <c r="P22" s="113" t="s">
        <v>77</v>
      </c>
      <c r="Q22" s="113" t="s">
        <v>77</v>
      </c>
      <c r="R22" s="113" t="s">
        <v>77</v>
      </c>
      <c r="S22" s="113" t="s">
        <v>77</v>
      </c>
      <c r="T22" s="113" t="s">
        <v>78</v>
      </c>
      <c r="U22" s="113" t="s">
        <v>78</v>
      </c>
      <c r="V22" s="113" t="s">
        <v>78</v>
      </c>
      <c r="W22" s="113" t="s">
        <v>78</v>
      </c>
      <c r="X22" s="113" t="s">
        <v>78</v>
      </c>
      <c r="Y22" s="113" t="s">
        <v>77</v>
      </c>
      <c r="Z22" s="113" t="s">
        <v>77</v>
      </c>
      <c r="AA22" s="113" t="s">
        <v>77</v>
      </c>
      <c r="AB22" s="117" t="s">
        <v>77</v>
      </c>
    </row>
    <row r="23" spans="1:28" ht="15" x14ac:dyDescent="0.25">
      <c r="A23" s="112" t="s">
        <v>117</v>
      </c>
      <c r="B23" s="112" t="s">
        <v>932</v>
      </c>
      <c r="C23" s="112" t="s">
        <v>1726</v>
      </c>
      <c r="D23" s="112" t="s">
        <v>457</v>
      </c>
      <c r="E23" s="112" t="s">
        <v>934</v>
      </c>
      <c r="F23" s="112" t="s">
        <v>76</v>
      </c>
      <c r="G23" s="112">
        <f>SUM(COUNTIFS(H23:AB23,{"Föreläggande";"Föreläggande vid vite";"Anmärkning";"Avstående från ingripande"},$H$9:$AB$9,"&lt;&gt;*KF*"))</f>
        <v>0</v>
      </c>
      <c r="H23" s="113" t="s">
        <v>77</v>
      </c>
      <c r="I23" s="113" t="s">
        <v>77</v>
      </c>
      <c r="J23" s="113" t="s">
        <v>77</v>
      </c>
      <c r="K23" s="113" t="s">
        <v>77</v>
      </c>
      <c r="L23" s="113" t="s">
        <v>77</v>
      </c>
      <c r="M23" s="113" t="s">
        <v>77</v>
      </c>
      <c r="N23" s="113" t="s">
        <v>77</v>
      </c>
      <c r="O23" s="113" t="s">
        <v>77</v>
      </c>
      <c r="P23" s="113" t="s">
        <v>77</v>
      </c>
      <c r="Q23" s="113" t="s">
        <v>77</v>
      </c>
      <c r="R23" s="113" t="s">
        <v>77</v>
      </c>
      <c r="S23" s="113" t="s">
        <v>77</v>
      </c>
      <c r="T23" s="113" t="s">
        <v>77</v>
      </c>
      <c r="U23" s="113" t="s">
        <v>77</v>
      </c>
      <c r="V23" s="113" t="s">
        <v>77</v>
      </c>
      <c r="W23" s="113" t="s">
        <v>77</v>
      </c>
      <c r="X23" s="113" t="s">
        <v>77</v>
      </c>
      <c r="Y23" s="113" t="s">
        <v>77</v>
      </c>
      <c r="Z23" s="113" t="s">
        <v>77</v>
      </c>
      <c r="AA23" s="113" t="s">
        <v>77</v>
      </c>
      <c r="AB23" s="117" t="s">
        <v>77</v>
      </c>
    </row>
    <row r="24" spans="1:28" ht="15" x14ac:dyDescent="0.25">
      <c r="A24" s="112" t="s">
        <v>212</v>
      </c>
      <c r="B24" s="112" t="s">
        <v>935</v>
      </c>
      <c r="C24" s="112" t="s">
        <v>1727</v>
      </c>
      <c r="D24" s="112" t="s">
        <v>222</v>
      </c>
      <c r="E24" s="112" t="s">
        <v>937</v>
      </c>
      <c r="F24" s="112" t="s">
        <v>76</v>
      </c>
      <c r="G24" s="118">
        <f>SUM(COUNTIFS(H24:AB24,{"Föreläggande";"Föreläggande vid vite";"Anmärkning";"Avstående från ingripande"},$H$9:$AB$9,"&lt;&gt;*KF*"))</f>
        <v>0</v>
      </c>
      <c r="H24" s="113" t="s">
        <v>77</v>
      </c>
      <c r="I24" s="113" t="s">
        <v>77</v>
      </c>
      <c r="J24" s="113" t="s">
        <v>77</v>
      </c>
      <c r="K24" s="113" t="s">
        <v>77</v>
      </c>
      <c r="L24" s="113" t="s">
        <v>77</v>
      </c>
      <c r="M24" s="113" t="s">
        <v>77</v>
      </c>
      <c r="N24" s="113" t="s">
        <v>77</v>
      </c>
      <c r="O24" s="113" t="s">
        <v>77</v>
      </c>
      <c r="P24" s="113" t="s">
        <v>77</v>
      </c>
      <c r="Q24" s="113" t="s">
        <v>77</v>
      </c>
      <c r="R24" s="113" t="s">
        <v>77</v>
      </c>
      <c r="S24" s="113" t="s">
        <v>77</v>
      </c>
      <c r="T24" s="113" t="s">
        <v>77</v>
      </c>
      <c r="U24" s="113" t="s">
        <v>77</v>
      </c>
      <c r="V24" s="113" t="s">
        <v>77</v>
      </c>
      <c r="W24" s="113" t="s">
        <v>77</v>
      </c>
      <c r="X24" s="113" t="s">
        <v>77</v>
      </c>
      <c r="Y24" s="113" t="s">
        <v>77</v>
      </c>
      <c r="Z24" s="113" t="s">
        <v>77</v>
      </c>
      <c r="AA24" s="113" t="s">
        <v>77</v>
      </c>
      <c r="AB24" s="117" t="s">
        <v>77</v>
      </c>
    </row>
    <row r="25" spans="1:28" ht="15" x14ac:dyDescent="0.25">
      <c r="A25" s="112" t="s">
        <v>212</v>
      </c>
      <c r="B25" s="112" t="s">
        <v>938</v>
      </c>
      <c r="C25" s="112" t="s">
        <v>1728</v>
      </c>
      <c r="D25" s="112" t="s">
        <v>479</v>
      </c>
      <c r="E25" s="112" t="s">
        <v>940</v>
      </c>
      <c r="F25" s="112" t="s">
        <v>76</v>
      </c>
      <c r="G25" s="112">
        <f>SUM(COUNTIFS(H25:AB25,{"Föreläggande";"Föreläggande vid vite";"Anmärkning";"Avstående från ingripande"},$H$9:$AB$9,"&lt;&gt;*KF*"))</f>
        <v>1</v>
      </c>
      <c r="H25" s="113" t="s">
        <v>77</v>
      </c>
      <c r="I25" s="113" t="s">
        <v>77</v>
      </c>
      <c r="J25" s="113" t="s">
        <v>77</v>
      </c>
      <c r="K25" s="113" t="s">
        <v>77</v>
      </c>
      <c r="L25" s="113" t="s">
        <v>77</v>
      </c>
      <c r="M25" s="113" t="s">
        <v>77</v>
      </c>
      <c r="N25" s="113" t="s">
        <v>77</v>
      </c>
      <c r="O25" s="113" t="s">
        <v>77</v>
      </c>
      <c r="P25" s="113" t="s">
        <v>77</v>
      </c>
      <c r="Q25" s="113" t="s">
        <v>77</v>
      </c>
      <c r="R25" s="113" t="s">
        <v>77</v>
      </c>
      <c r="S25" s="113" t="s">
        <v>77</v>
      </c>
      <c r="T25" s="113" t="s">
        <v>78</v>
      </c>
      <c r="U25" s="113" t="s">
        <v>77</v>
      </c>
      <c r="V25" s="113" t="s">
        <v>78</v>
      </c>
      <c r="W25" s="113" t="s">
        <v>78</v>
      </c>
      <c r="X25" s="113" t="s">
        <v>78</v>
      </c>
      <c r="Y25" s="113" t="s">
        <v>77</v>
      </c>
      <c r="Z25" s="113" t="s">
        <v>77</v>
      </c>
      <c r="AA25" s="113" t="s">
        <v>77</v>
      </c>
      <c r="AB25" s="117" t="s">
        <v>77</v>
      </c>
    </row>
    <row r="26" spans="1:28" ht="15" x14ac:dyDescent="0.25">
      <c r="A26" s="112" t="s">
        <v>117</v>
      </c>
      <c r="B26" s="112" t="s">
        <v>941</v>
      </c>
      <c r="C26" s="112" t="s">
        <v>1729</v>
      </c>
      <c r="D26" s="112" t="s">
        <v>209</v>
      </c>
      <c r="E26" s="112" t="s">
        <v>943</v>
      </c>
      <c r="F26" s="112" t="s">
        <v>76</v>
      </c>
      <c r="G26" s="118">
        <f>SUM(COUNTIFS(H26:AB26,{"Föreläggande";"Föreläggande vid vite";"Anmärkning";"Avstående från ingripande"},$H$9:$AB$9,"&lt;&gt;*KF*"))</f>
        <v>2</v>
      </c>
      <c r="H26" s="113" t="s">
        <v>78</v>
      </c>
      <c r="I26" s="113" t="s">
        <v>77</v>
      </c>
      <c r="J26" s="113" t="s">
        <v>77</v>
      </c>
      <c r="K26" s="113" t="s">
        <v>77</v>
      </c>
      <c r="L26" s="113" t="s">
        <v>77</v>
      </c>
      <c r="M26" s="113" t="s">
        <v>77</v>
      </c>
      <c r="N26" s="113" t="s">
        <v>77</v>
      </c>
      <c r="O26" s="113" t="s">
        <v>78</v>
      </c>
      <c r="P26" s="113" t="s">
        <v>77</v>
      </c>
      <c r="Q26" s="113" t="s">
        <v>77</v>
      </c>
      <c r="R26" s="113" t="s">
        <v>77</v>
      </c>
      <c r="S26" s="113" t="s">
        <v>77</v>
      </c>
      <c r="T26" s="113" t="s">
        <v>78</v>
      </c>
      <c r="U26" s="113" t="s">
        <v>77</v>
      </c>
      <c r="V26" s="113" t="s">
        <v>78</v>
      </c>
      <c r="W26" s="113" t="s">
        <v>78</v>
      </c>
      <c r="X26" s="113" t="s">
        <v>78</v>
      </c>
      <c r="Y26" s="113" t="s">
        <v>77</v>
      </c>
      <c r="Z26" s="113" t="s">
        <v>78</v>
      </c>
      <c r="AA26" s="113" t="s">
        <v>77</v>
      </c>
      <c r="AB26" s="117" t="s">
        <v>77</v>
      </c>
    </row>
    <row r="27" spans="1:28" ht="15" x14ac:dyDescent="0.25">
      <c r="A27" s="112" t="s">
        <v>180</v>
      </c>
      <c r="B27" s="112" t="s">
        <v>944</v>
      </c>
      <c r="C27" s="112" t="s">
        <v>1730</v>
      </c>
      <c r="D27" s="112" t="s">
        <v>233</v>
      </c>
      <c r="E27" s="112" t="s">
        <v>946</v>
      </c>
      <c r="F27" s="112" t="s">
        <v>76</v>
      </c>
      <c r="G27" s="112">
        <f>SUM(COUNTIFS(H27:AB27,{"Föreläggande";"Föreläggande vid vite";"Anmärkning";"Avstående från ingripande"},$H$9:$AB$9,"&lt;&gt;*KF*"))</f>
        <v>2</v>
      </c>
      <c r="H27" s="113" t="s">
        <v>78</v>
      </c>
      <c r="I27" s="113" t="s">
        <v>77</v>
      </c>
      <c r="J27" s="113" t="s">
        <v>77</v>
      </c>
      <c r="K27" s="113" t="s">
        <v>78</v>
      </c>
      <c r="L27" s="113" t="s">
        <v>77</v>
      </c>
      <c r="M27" s="113" t="s">
        <v>77</v>
      </c>
      <c r="N27" s="113" t="s">
        <v>77</v>
      </c>
      <c r="O27" s="113" t="s">
        <v>77</v>
      </c>
      <c r="P27" s="113" t="s">
        <v>77</v>
      </c>
      <c r="Q27" s="113" t="s">
        <v>77</v>
      </c>
      <c r="R27" s="113" t="s">
        <v>77</v>
      </c>
      <c r="S27" s="113" t="s">
        <v>77</v>
      </c>
      <c r="T27" s="113" t="s">
        <v>78</v>
      </c>
      <c r="U27" s="113" t="s">
        <v>77</v>
      </c>
      <c r="V27" s="113" t="s">
        <v>78</v>
      </c>
      <c r="W27" s="113" t="s">
        <v>78</v>
      </c>
      <c r="X27" s="113" t="s">
        <v>78</v>
      </c>
      <c r="Y27" s="113" t="s">
        <v>77</v>
      </c>
      <c r="Z27" s="113" t="s">
        <v>77</v>
      </c>
      <c r="AA27" s="113" t="s">
        <v>77</v>
      </c>
      <c r="AB27" s="117" t="s">
        <v>77</v>
      </c>
    </row>
    <row r="28" spans="1:28" ht="15" x14ac:dyDescent="0.25">
      <c r="A28" s="112" t="s">
        <v>212</v>
      </c>
      <c r="B28" s="112" t="s">
        <v>947</v>
      </c>
      <c r="C28" s="112" t="s">
        <v>1731</v>
      </c>
      <c r="D28" s="112" t="s">
        <v>236</v>
      </c>
      <c r="E28" s="112" t="s">
        <v>949</v>
      </c>
      <c r="F28" s="112" t="s">
        <v>76</v>
      </c>
      <c r="G28" s="118">
        <f>SUM(COUNTIFS(H28:AB28,{"Föreläggande";"Föreläggande vid vite";"Anmärkning";"Avstående från ingripande"},$H$9:$AB$9,"&lt;&gt;*KF*"))</f>
        <v>0</v>
      </c>
      <c r="H28" s="113" t="s">
        <v>77</v>
      </c>
      <c r="I28" s="113" t="s">
        <v>77</v>
      </c>
      <c r="J28" s="113" t="s">
        <v>77</v>
      </c>
      <c r="K28" s="113" t="s">
        <v>77</v>
      </c>
      <c r="L28" s="113" t="s">
        <v>77</v>
      </c>
      <c r="M28" s="113" t="s">
        <v>77</v>
      </c>
      <c r="N28" s="113" t="s">
        <v>77</v>
      </c>
      <c r="O28" s="113" t="s">
        <v>77</v>
      </c>
      <c r="P28" s="113" t="s">
        <v>77</v>
      </c>
      <c r="Q28" s="113" t="s">
        <v>77</v>
      </c>
      <c r="R28" s="113" t="s">
        <v>77</v>
      </c>
      <c r="S28" s="113" t="s">
        <v>77</v>
      </c>
      <c r="T28" s="113" t="s">
        <v>77</v>
      </c>
      <c r="U28" s="113" t="s">
        <v>77</v>
      </c>
      <c r="V28" s="113" t="s">
        <v>77</v>
      </c>
      <c r="W28" s="113" t="s">
        <v>77</v>
      </c>
      <c r="X28" s="113" t="s">
        <v>77</v>
      </c>
      <c r="Y28" s="113" t="s">
        <v>77</v>
      </c>
      <c r="Z28" s="113" t="s">
        <v>77</v>
      </c>
      <c r="AA28" s="113" t="s">
        <v>77</v>
      </c>
      <c r="AB28" s="117" t="s">
        <v>77</v>
      </c>
    </row>
    <row r="29" spans="1:28" ht="15" x14ac:dyDescent="0.25">
      <c r="A29" s="112" t="s">
        <v>212</v>
      </c>
      <c r="B29" s="112" t="s">
        <v>950</v>
      </c>
      <c r="C29" s="112" t="s">
        <v>1732</v>
      </c>
      <c r="D29" s="112" t="s">
        <v>213</v>
      </c>
      <c r="E29" s="112" t="s">
        <v>952</v>
      </c>
      <c r="F29" s="112" t="s">
        <v>76</v>
      </c>
      <c r="G29" s="112">
        <f>SUM(COUNTIFS(H29:AB29,{"Föreläggande";"Föreläggande vid vite";"Anmärkning";"Avstående från ingripande"},$H$9:$AB$9,"&lt;&gt;*KF*"))</f>
        <v>1</v>
      </c>
      <c r="H29" s="113" t="s">
        <v>77</v>
      </c>
      <c r="I29" s="113" t="s">
        <v>77</v>
      </c>
      <c r="J29" s="113" t="s">
        <v>77</v>
      </c>
      <c r="K29" s="113" t="s">
        <v>77</v>
      </c>
      <c r="L29" s="113" t="s">
        <v>77</v>
      </c>
      <c r="M29" s="113" t="s">
        <v>77</v>
      </c>
      <c r="N29" s="113" t="s">
        <v>77</v>
      </c>
      <c r="O29" s="113" t="s">
        <v>77</v>
      </c>
      <c r="P29" s="113" t="s">
        <v>77</v>
      </c>
      <c r="Q29" s="113" t="s">
        <v>77</v>
      </c>
      <c r="R29" s="113" t="s">
        <v>77</v>
      </c>
      <c r="S29" s="113" t="s">
        <v>77</v>
      </c>
      <c r="T29" s="113" t="s">
        <v>78</v>
      </c>
      <c r="U29" s="113" t="s">
        <v>78</v>
      </c>
      <c r="V29" s="113" t="s">
        <v>78</v>
      </c>
      <c r="W29" s="113" t="s">
        <v>78</v>
      </c>
      <c r="X29" s="113" t="s">
        <v>78</v>
      </c>
      <c r="Y29" s="113" t="s">
        <v>77</v>
      </c>
      <c r="Z29" s="113" t="s">
        <v>77</v>
      </c>
      <c r="AA29" s="113" t="s">
        <v>78</v>
      </c>
      <c r="AB29" s="117" t="s">
        <v>77</v>
      </c>
    </row>
    <row r="30" spans="1:28" ht="15" x14ac:dyDescent="0.25">
      <c r="A30" s="112" t="s">
        <v>212</v>
      </c>
      <c r="B30" s="112" t="s">
        <v>953</v>
      </c>
      <c r="C30" s="112" t="s">
        <v>1733</v>
      </c>
      <c r="D30" s="112" t="s">
        <v>750</v>
      </c>
      <c r="E30" s="112" t="s">
        <v>955</v>
      </c>
      <c r="F30" s="112" t="s">
        <v>76</v>
      </c>
      <c r="G30" s="118">
        <f>SUM(COUNTIFS(H30:AB30,{"Föreläggande";"Föreläggande vid vite";"Anmärkning";"Avstående från ingripande"},$H$9:$AB$9,"&lt;&gt;*KF*"))</f>
        <v>0</v>
      </c>
      <c r="H30" s="113" t="s">
        <v>77</v>
      </c>
      <c r="I30" s="113" t="s">
        <v>77</v>
      </c>
      <c r="J30" s="113" t="s">
        <v>77</v>
      </c>
      <c r="K30" s="113" t="s">
        <v>77</v>
      </c>
      <c r="L30" s="113" t="s">
        <v>77</v>
      </c>
      <c r="M30" s="113" t="s">
        <v>77</v>
      </c>
      <c r="N30" s="113" t="s">
        <v>77</v>
      </c>
      <c r="O30" s="113" t="s">
        <v>77</v>
      </c>
      <c r="P30" s="113" t="s">
        <v>77</v>
      </c>
      <c r="Q30" s="113" t="s">
        <v>77</v>
      </c>
      <c r="R30" s="113" t="s">
        <v>77</v>
      </c>
      <c r="S30" s="113" t="s">
        <v>77</v>
      </c>
      <c r="T30" s="113" t="s">
        <v>77</v>
      </c>
      <c r="U30" s="113" t="s">
        <v>77</v>
      </c>
      <c r="V30" s="113" t="s">
        <v>77</v>
      </c>
      <c r="W30" s="113" t="s">
        <v>77</v>
      </c>
      <c r="X30" s="113" t="s">
        <v>77</v>
      </c>
      <c r="Y30" s="113" t="s">
        <v>77</v>
      </c>
      <c r="Z30" s="113" t="s">
        <v>77</v>
      </c>
      <c r="AA30" s="113" t="s">
        <v>77</v>
      </c>
      <c r="AB30" s="117" t="s">
        <v>77</v>
      </c>
    </row>
    <row r="31" spans="1:28" ht="15" x14ac:dyDescent="0.25">
      <c r="A31" s="112" t="s">
        <v>212</v>
      </c>
      <c r="B31" s="112" t="s">
        <v>956</v>
      </c>
      <c r="C31" s="112" t="s">
        <v>1734</v>
      </c>
      <c r="D31" s="112" t="s">
        <v>239</v>
      </c>
      <c r="E31" s="112" t="s">
        <v>958</v>
      </c>
      <c r="F31" s="112" t="s">
        <v>76</v>
      </c>
      <c r="G31" s="112">
        <f>SUM(COUNTIFS(H31:AB31,{"Föreläggande";"Föreläggande vid vite";"Anmärkning";"Avstående från ingripande"},$H$9:$AB$9,"&lt;&gt;*KF*"))</f>
        <v>2</v>
      </c>
      <c r="H31" s="113" t="s">
        <v>78</v>
      </c>
      <c r="I31" s="113" t="s">
        <v>77</v>
      </c>
      <c r="J31" s="113" t="s">
        <v>77</v>
      </c>
      <c r="K31" s="113" t="s">
        <v>77</v>
      </c>
      <c r="L31" s="113" t="s">
        <v>77</v>
      </c>
      <c r="M31" s="113" t="s">
        <v>77</v>
      </c>
      <c r="N31" s="113" t="s">
        <v>77</v>
      </c>
      <c r="O31" s="113" t="s">
        <v>77</v>
      </c>
      <c r="P31" s="113" t="s">
        <v>77</v>
      </c>
      <c r="Q31" s="113" t="s">
        <v>78</v>
      </c>
      <c r="R31" s="113" t="s">
        <v>77</v>
      </c>
      <c r="S31" s="113" t="s">
        <v>77</v>
      </c>
      <c r="T31" s="113" t="s">
        <v>78</v>
      </c>
      <c r="U31" s="113" t="s">
        <v>77</v>
      </c>
      <c r="V31" s="113" t="s">
        <v>77</v>
      </c>
      <c r="W31" s="113" t="s">
        <v>77</v>
      </c>
      <c r="X31" s="113" t="s">
        <v>77</v>
      </c>
      <c r="Y31" s="113" t="s">
        <v>78</v>
      </c>
      <c r="Z31" s="113" t="s">
        <v>77</v>
      </c>
      <c r="AA31" s="113" t="s">
        <v>77</v>
      </c>
      <c r="AB31" s="117" t="s">
        <v>77</v>
      </c>
    </row>
    <row r="32" spans="1:28" ht="15" x14ac:dyDescent="0.25">
      <c r="A32" s="112" t="s">
        <v>212</v>
      </c>
      <c r="B32" s="112" t="s">
        <v>959</v>
      </c>
      <c r="C32" s="112" t="s">
        <v>1735</v>
      </c>
      <c r="D32" s="112" t="s">
        <v>246</v>
      </c>
      <c r="E32" s="112" t="s">
        <v>961</v>
      </c>
      <c r="F32" s="112" t="s">
        <v>76</v>
      </c>
      <c r="G32" s="118">
        <f>SUM(COUNTIFS(H32:AB32,{"Föreläggande";"Föreläggande vid vite";"Anmärkning";"Avstående från ingripande"},$H$9:$AB$9,"&lt;&gt;*KF*"))</f>
        <v>1</v>
      </c>
      <c r="H32" s="113" t="s">
        <v>77</v>
      </c>
      <c r="I32" s="113" t="s">
        <v>77</v>
      </c>
      <c r="J32" s="113" t="s">
        <v>77</v>
      </c>
      <c r="K32" s="113" t="s">
        <v>77</v>
      </c>
      <c r="L32" s="113" t="s">
        <v>77</v>
      </c>
      <c r="M32" s="113" t="s">
        <v>77</v>
      </c>
      <c r="N32" s="113" t="s">
        <v>77</v>
      </c>
      <c r="O32" s="113" t="s">
        <v>77</v>
      </c>
      <c r="P32" s="113" t="s">
        <v>77</v>
      </c>
      <c r="Q32" s="113" t="s">
        <v>77</v>
      </c>
      <c r="R32" s="113" t="s">
        <v>77</v>
      </c>
      <c r="S32" s="113" t="s">
        <v>77</v>
      </c>
      <c r="T32" s="113" t="s">
        <v>78</v>
      </c>
      <c r="U32" s="113" t="s">
        <v>77</v>
      </c>
      <c r="V32" s="113" t="s">
        <v>78</v>
      </c>
      <c r="W32" s="113" t="s">
        <v>78</v>
      </c>
      <c r="X32" s="113" t="s">
        <v>78</v>
      </c>
      <c r="Y32" s="113" t="s">
        <v>77</v>
      </c>
      <c r="Z32" s="113" t="s">
        <v>77</v>
      </c>
      <c r="AA32" s="113" t="s">
        <v>77</v>
      </c>
      <c r="AB32" s="117" t="s">
        <v>77</v>
      </c>
    </row>
    <row r="33" spans="1:28" ht="15" x14ac:dyDescent="0.25">
      <c r="A33" s="112" t="s">
        <v>89</v>
      </c>
      <c r="B33" s="112" t="s">
        <v>996</v>
      </c>
      <c r="C33" s="112" t="s">
        <v>1736</v>
      </c>
      <c r="D33" s="112" t="s">
        <v>472</v>
      </c>
      <c r="E33" s="112" t="s">
        <v>998</v>
      </c>
      <c r="F33" s="112" t="s">
        <v>76</v>
      </c>
      <c r="G33" s="112">
        <f>SUM(COUNTIFS(H33:AB33,{"Föreläggande";"Föreläggande vid vite";"Anmärkning";"Avstående från ingripande"},$H$9:$AB$9,"&lt;&gt;*KF*"))</f>
        <v>1</v>
      </c>
      <c r="H33" s="113" t="s">
        <v>77</v>
      </c>
      <c r="I33" s="113" t="s">
        <v>77</v>
      </c>
      <c r="J33" s="113" t="s">
        <v>77</v>
      </c>
      <c r="K33" s="113" t="s">
        <v>77</v>
      </c>
      <c r="L33" s="113" t="s">
        <v>77</v>
      </c>
      <c r="M33" s="113" t="s">
        <v>77</v>
      </c>
      <c r="N33" s="113" t="s">
        <v>77</v>
      </c>
      <c r="O33" s="113" t="s">
        <v>77</v>
      </c>
      <c r="P33" s="113" t="s">
        <v>77</v>
      </c>
      <c r="Q33" s="113" t="s">
        <v>77</v>
      </c>
      <c r="R33" s="113" t="s">
        <v>77</v>
      </c>
      <c r="S33" s="113" t="s">
        <v>77</v>
      </c>
      <c r="T33" s="113" t="s">
        <v>78</v>
      </c>
      <c r="U33" s="113" t="s">
        <v>78</v>
      </c>
      <c r="V33" s="113" t="s">
        <v>78</v>
      </c>
      <c r="W33" s="113" t="s">
        <v>78</v>
      </c>
      <c r="X33" s="113" t="s">
        <v>78</v>
      </c>
      <c r="Y33" s="113" t="s">
        <v>77</v>
      </c>
      <c r="Z33" s="113" t="s">
        <v>77</v>
      </c>
      <c r="AA33" s="113" t="s">
        <v>77</v>
      </c>
      <c r="AB33" s="117" t="s">
        <v>77</v>
      </c>
    </row>
    <row r="34" spans="1:28" ht="15" x14ac:dyDescent="0.25">
      <c r="A34" s="112" t="s">
        <v>184</v>
      </c>
      <c r="B34" s="112" t="s">
        <v>999</v>
      </c>
      <c r="C34" s="112" t="s">
        <v>1737</v>
      </c>
      <c r="D34" s="112" t="s">
        <v>252</v>
      </c>
      <c r="E34" s="112" t="s">
        <v>1001</v>
      </c>
      <c r="F34" s="112" t="s">
        <v>76</v>
      </c>
      <c r="G34" s="118">
        <f>SUM(COUNTIFS(H34:AB34,{"Föreläggande";"Föreläggande vid vite";"Anmärkning";"Avstående från ingripande"},$H$9:$AB$9,"&lt;&gt;*KF*"))</f>
        <v>1</v>
      </c>
      <c r="H34" s="113" t="s">
        <v>77</v>
      </c>
      <c r="I34" s="113" t="s">
        <v>77</v>
      </c>
      <c r="J34" s="113" t="s">
        <v>77</v>
      </c>
      <c r="K34" s="113" t="s">
        <v>77</v>
      </c>
      <c r="L34" s="113" t="s">
        <v>77</v>
      </c>
      <c r="M34" s="113" t="s">
        <v>77</v>
      </c>
      <c r="N34" s="113" t="s">
        <v>77</v>
      </c>
      <c r="O34" s="113" t="s">
        <v>77</v>
      </c>
      <c r="P34" s="113" t="s">
        <v>77</v>
      </c>
      <c r="Q34" s="113" t="s">
        <v>77</v>
      </c>
      <c r="R34" s="113" t="s">
        <v>77</v>
      </c>
      <c r="S34" s="113" t="s">
        <v>77</v>
      </c>
      <c r="T34" s="113" t="s">
        <v>78</v>
      </c>
      <c r="U34" s="113" t="s">
        <v>77</v>
      </c>
      <c r="V34" s="113" t="s">
        <v>78</v>
      </c>
      <c r="W34" s="113" t="s">
        <v>78</v>
      </c>
      <c r="X34" s="113" t="s">
        <v>78</v>
      </c>
      <c r="Y34" s="113" t="s">
        <v>77</v>
      </c>
      <c r="Z34" s="113" t="s">
        <v>77</v>
      </c>
      <c r="AA34" s="113" t="s">
        <v>77</v>
      </c>
      <c r="AB34" s="117" t="s">
        <v>77</v>
      </c>
    </row>
    <row r="35" spans="1:28" ht="15" x14ac:dyDescent="0.25">
      <c r="A35" s="112" t="s">
        <v>97</v>
      </c>
      <c r="B35" s="112" t="s">
        <v>1005</v>
      </c>
      <c r="C35" s="112" t="s">
        <v>1738</v>
      </c>
      <c r="D35" s="112" t="s">
        <v>261</v>
      </c>
      <c r="E35" s="112" t="s">
        <v>1007</v>
      </c>
      <c r="F35" s="112" t="s">
        <v>76</v>
      </c>
      <c r="G35" s="112">
        <f>SUM(COUNTIFS(H35:AB35,{"Föreläggande";"Föreläggande vid vite";"Anmärkning";"Avstående från ingripande"},$H$9:$AB$9,"&lt;&gt;*KF*"))</f>
        <v>1</v>
      </c>
      <c r="H35" s="113" t="s">
        <v>77</v>
      </c>
      <c r="I35" s="113" t="s">
        <v>77</v>
      </c>
      <c r="J35" s="113" t="s">
        <v>77</v>
      </c>
      <c r="K35" s="113" t="s">
        <v>77</v>
      </c>
      <c r="L35" s="113" t="s">
        <v>77</v>
      </c>
      <c r="M35" s="113" t="s">
        <v>77</v>
      </c>
      <c r="N35" s="113" t="s">
        <v>77</v>
      </c>
      <c r="O35" s="113" t="s">
        <v>77</v>
      </c>
      <c r="P35" s="113" t="s">
        <v>77</v>
      </c>
      <c r="Q35" s="113" t="s">
        <v>77</v>
      </c>
      <c r="R35" s="113" t="s">
        <v>77</v>
      </c>
      <c r="S35" s="113" t="s">
        <v>77</v>
      </c>
      <c r="T35" s="113" t="s">
        <v>78</v>
      </c>
      <c r="U35" s="113" t="s">
        <v>77</v>
      </c>
      <c r="V35" s="113" t="s">
        <v>78</v>
      </c>
      <c r="W35" s="113" t="s">
        <v>78</v>
      </c>
      <c r="X35" s="113" t="s">
        <v>78</v>
      </c>
      <c r="Y35" s="113" t="s">
        <v>77</v>
      </c>
      <c r="Z35" s="113" t="s">
        <v>77</v>
      </c>
      <c r="AA35" s="113" t="s">
        <v>77</v>
      </c>
      <c r="AB35" s="117" t="s">
        <v>77</v>
      </c>
    </row>
    <row r="36" spans="1:28" ht="15" x14ac:dyDescent="0.25">
      <c r="A36" s="112" t="s">
        <v>389</v>
      </c>
      <c r="B36" s="112" t="s">
        <v>1016</v>
      </c>
      <c r="C36" s="112" t="s">
        <v>1739</v>
      </c>
      <c r="D36" s="112" t="s">
        <v>707</v>
      </c>
      <c r="E36" s="112" t="s">
        <v>1018</v>
      </c>
      <c r="F36" s="112" t="s">
        <v>76</v>
      </c>
      <c r="G36" s="118">
        <f>SUM(COUNTIFS(H36:AB36,{"Föreläggande";"Föreläggande vid vite";"Anmärkning";"Avstående från ingripande"},$H$9:$AB$9,"&lt;&gt;*KF*"))</f>
        <v>0</v>
      </c>
      <c r="H36" s="113" t="s">
        <v>77</v>
      </c>
      <c r="I36" s="113" t="s">
        <v>77</v>
      </c>
      <c r="J36" s="113" t="s">
        <v>77</v>
      </c>
      <c r="K36" s="113" t="s">
        <v>77</v>
      </c>
      <c r="L36" s="113" t="s">
        <v>77</v>
      </c>
      <c r="M36" s="113" t="s">
        <v>77</v>
      </c>
      <c r="N36" s="113" t="s">
        <v>77</v>
      </c>
      <c r="O36" s="113" t="s">
        <v>77</v>
      </c>
      <c r="P36" s="113" t="s">
        <v>77</v>
      </c>
      <c r="Q36" s="113" t="s">
        <v>77</v>
      </c>
      <c r="R36" s="113" t="s">
        <v>77</v>
      </c>
      <c r="S36" s="113" t="s">
        <v>77</v>
      </c>
      <c r="T36" s="113" t="s">
        <v>77</v>
      </c>
      <c r="U36" s="113" t="s">
        <v>77</v>
      </c>
      <c r="V36" s="113" t="s">
        <v>77</v>
      </c>
      <c r="W36" s="113" t="s">
        <v>77</v>
      </c>
      <c r="X36" s="113" t="s">
        <v>77</v>
      </c>
      <c r="Y36" s="113" t="s">
        <v>77</v>
      </c>
      <c r="Z36" s="113" t="s">
        <v>77</v>
      </c>
      <c r="AA36" s="113" t="s">
        <v>77</v>
      </c>
      <c r="AB36" s="117" t="s">
        <v>77</v>
      </c>
    </row>
    <row r="37" spans="1:28" ht="15" x14ac:dyDescent="0.25">
      <c r="A37" s="112" t="s">
        <v>188</v>
      </c>
      <c r="B37" s="112" t="s">
        <v>1025</v>
      </c>
      <c r="C37" s="112" t="s">
        <v>1740</v>
      </c>
      <c r="D37" s="112" t="s">
        <v>476</v>
      </c>
      <c r="E37" s="112" t="s">
        <v>1027</v>
      </c>
      <c r="F37" s="112" t="s">
        <v>76</v>
      </c>
      <c r="G37" s="112">
        <f>SUM(COUNTIFS(H37:AB37,{"Föreläggande";"Föreläggande vid vite";"Anmärkning";"Avstående från ingripande"},$H$9:$AB$9,"&lt;&gt;*KF*"))</f>
        <v>1</v>
      </c>
      <c r="H37" s="113" t="s">
        <v>77</v>
      </c>
      <c r="I37" s="113" t="s">
        <v>77</v>
      </c>
      <c r="J37" s="113" t="s">
        <v>77</v>
      </c>
      <c r="K37" s="113" t="s">
        <v>77</v>
      </c>
      <c r="L37" s="113" t="s">
        <v>77</v>
      </c>
      <c r="M37" s="113" t="s">
        <v>77</v>
      </c>
      <c r="N37" s="113" t="s">
        <v>77</v>
      </c>
      <c r="O37" s="113" t="s">
        <v>77</v>
      </c>
      <c r="P37" s="113" t="s">
        <v>77</v>
      </c>
      <c r="Q37" s="113" t="s">
        <v>77</v>
      </c>
      <c r="R37" s="113" t="s">
        <v>77</v>
      </c>
      <c r="S37" s="113" t="s">
        <v>77</v>
      </c>
      <c r="T37" s="113" t="s">
        <v>78</v>
      </c>
      <c r="U37" s="113" t="s">
        <v>78</v>
      </c>
      <c r="V37" s="113" t="s">
        <v>78</v>
      </c>
      <c r="W37" s="113" t="s">
        <v>78</v>
      </c>
      <c r="X37" s="113" t="s">
        <v>78</v>
      </c>
      <c r="Y37" s="113" t="s">
        <v>77</v>
      </c>
      <c r="Z37" s="113" t="s">
        <v>77</v>
      </c>
      <c r="AA37" s="113" t="s">
        <v>77</v>
      </c>
      <c r="AB37" s="117" t="s">
        <v>77</v>
      </c>
    </row>
    <row r="38" spans="1:28" ht="15" x14ac:dyDescent="0.25">
      <c r="A38" s="112" t="s">
        <v>389</v>
      </c>
      <c r="B38" s="112" t="s">
        <v>1028</v>
      </c>
      <c r="C38" s="112" t="s">
        <v>1741</v>
      </c>
      <c r="D38" s="112" t="s">
        <v>499</v>
      </c>
      <c r="E38" s="112" t="s">
        <v>1030</v>
      </c>
      <c r="F38" s="112" t="s">
        <v>76</v>
      </c>
      <c r="G38" s="118">
        <f>SUM(COUNTIFS(H38:AB38,{"Föreläggande";"Föreläggande vid vite";"Anmärkning";"Avstående från ingripande"},$H$9:$AB$9,"&lt;&gt;*KF*"))</f>
        <v>1</v>
      </c>
      <c r="H38" s="113" t="s">
        <v>77</v>
      </c>
      <c r="I38" s="113" t="s">
        <v>77</v>
      </c>
      <c r="J38" s="113" t="s">
        <v>77</v>
      </c>
      <c r="K38" s="113" t="s">
        <v>77</v>
      </c>
      <c r="L38" s="113" t="s">
        <v>77</v>
      </c>
      <c r="M38" s="113" t="s">
        <v>77</v>
      </c>
      <c r="N38" s="113" t="s">
        <v>77</v>
      </c>
      <c r="O38" s="113" t="s">
        <v>77</v>
      </c>
      <c r="P38" s="113" t="s">
        <v>77</v>
      </c>
      <c r="Q38" s="113" t="s">
        <v>77</v>
      </c>
      <c r="R38" s="113" t="s">
        <v>77</v>
      </c>
      <c r="S38" s="113" t="s">
        <v>77</v>
      </c>
      <c r="T38" s="113" t="s">
        <v>78</v>
      </c>
      <c r="U38" s="113" t="s">
        <v>78</v>
      </c>
      <c r="V38" s="113" t="s">
        <v>78</v>
      </c>
      <c r="W38" s="113" t="s">
        <v>78</v>
      </c>
      <c r="X38" s="113" t="s">
        <v>78</v>
      </c>
      <c r="Y38" s="113" t="s">
        <v>77</v>
      </c>
      <c r="Z38" s="113" t="s">
        <v>77</v>
      </c>
      <c r="AA38" s="113" t="s">
        <v>77</v>
      </c>
      <c r="AB38" s="117" t="s">
        <v>77</v>
      </c>
    </row>
    <row r="39" spans="1:28" ht="15" x14ac:dyDescent="0.25">
      <c r="A39" s="112" t="s">
        <v>72</v>
      </c>
      <c r="B39" s="112" t="s">
        <v>1034</v>
      </c>
      <c r="C39" s="112" t="s">
        <v>1742</v>
      </c>
      <c r="D39" s="112" t="s">
        <v>292</v>
      </c>
      <c r="E39" s="112" t="s">
        <v>1036</v>
      </c>
      <c r="F39" s="112" t="s">
        <v>76</v>
      </c>
      <c r="G39" s="112">
        <f>SUM(COUNTIFS(H39:AB39,{"Föreläggande";"Föreläggande vid vite";"Anmärkning";"Avstående från ingripande"},$H$9:$AB$9,"&lt;&gt;*KF*"))</f>
        <v>0</v>
      </c>
      <c r="H39" s="113" t="s">
        <v>77</v>
      </c>
      <c r="I39" s="113" t="s">
        <v>77</v>
      </c>
      <c r="J39" s="113" t="s">
        <v>77</v>
      </c>
      <c r="K39" s="113" t="s">
        <v>77</v>
      </c>
      <c r="L39" s="113" t="s">
        <v>77</v>
      </c>
      <c r="M39" s="113" t="s">
        <v>77</v>
      </c>
      <c r="N39" s="113" t="s">
        <v>77</v>
      </c>
      <c r="O39" s="113" t="s">
        <v>77</v>
      </c>
      <c r="P39" s="113" t="s">
        <v>77</v>
      </c>
      <c r="Q39" s="113" t="s">
        <v>77</v>
      </c>
      <c r="R39" s="113" t="s">
        <v>77</v>
      </c>
      <c r="S39" s="113" t="s">
        <v>77</v>
      </c>
      <c r="T39" s="113" t="s">
        <v>77</v>
      </c>
      <c r="U39" s="113" t="s">
        <v>77</v>
      </c>
      <c r="V39" s="113" t="s">
        <v>77</v>
      </c>
      <c r="W39" s="113" t="s">
        <v>77</v>
      </c>
      <c r="X39" s="113" t="s">
        <v>77</v>
      </c>
      <c r="Y39" s="113" t="s">
        <v>77</v>
      </c>
      <c r="Z39" s="113" t="s">
        <v>77</v>
      </c>
      <c r="AA39" s="113" t="s">
        <v>77</v>
      </c>
      <c r="AB39" s="117" t="s">
        <v>77</v>
      </c>
    </row>
    <row r="40" spans="1:28" ht="15" x14ac:dyDescent="0.25">
      <c r="A40" s="112" t="s">
        <v>72</v>
      </c>
      <c r="B40" s="112" t="s">
        <v>1039</v>
      </c>
      <c r="C40" s="112" t="s">
        <v>1743</v>
      </c>
      <c r="D40" s="112" t="s">
        <v>150</v>
      </c>
      <c r="E40" s="112" t="s">
        <v>1041</v>
      </c>
      <c r="F40" s="112" t="s">
        <v>76</v>
      </c>
      <c r="G40" s="118">
        <f>SUM(COUNTIFS(H40:AB40,{"Föreläggande";"Föreläggande vid vite";"Anmärkning";"Avstående från ingripande"},$H$9:$AB$9,"&lt;&gt;*KF*"))</f>
        <v>0</v>
      </c>
      <c r="H40" s="113" t="s">
        <v>77</v>
      </c>
      <c r="I40" s="113" t="s">
        <v>77</v>
      </c>
      <c r="J40" s="113" t="s">
        <v>77</v>
      </c>
      <c r="K40" s="113" t="s">
        <v>77</v>
      </c>
      <c r="L40" s="113" t="s">
        <v>77</v>
      </c>
      <c r="M40" s="113" t="s">
        <v>77</v>
      </c>
      <c r="N40" s="113" t="s">
        <v>77</v>
      </c>
      <c r="O40" s="113" t="s">
        <v>77</v>
      </c>
      <c r="P40" s="113" t="s">
        <v>77</v>
      </c>
      <c r="Q40" s="113" t="s">
        <v>77</v>
      </c>
      <c r="R40" s="113" t="s">
        <v>77</v>
      </c>
      <c r="S40" s="113" t="s">
        <v>77</v>
      </c>
      <c r="T40" s="113" t="s">
        <v>77</v>
      </c>
      <c r="U40" s="113" t="s">
        <v>77</v>
      </c>
      <c r="V40" s="113" t="s">
        <v>77</v>
      </c>
      <c r="W40" s="113" t="s">
        <v>77</v>
      </c>
      <c r="X40" s="113" t="s">
        <v>77</v>
      </c>
      <c r="Y40" s="113" t="s">
        <v>77</v>
      </c>
      <c r="Z40" s="113" t="s">
        <v>77</v>
      </c>
      <c r="AA40" s="113" t="s">
        <v>77</v>
      </c>
      <c r="AB40" s="117" t="s">
        <v>77</v>
      </c>
    </row>
    <row r="41" spans="1:28" ht="15" x14ac:dyDescent="0.25">
      <c r="A41" s="112" t="s">
        <v>352</v>
      </c>
      <c r="B41" s="112" t="s">
        <v>1042</v>
      </c>
      <c r="C41" s="112" t="s">
        <v>1744</v>
      </c>
      <c r="D41" s="112" t="s">
        <v>596</v>
      </c>
      <c r="E41" s="112" t="s">
        <v>1044</v>
      </c>
      <c r="F41" s="112" t="s">
        <v>76</v>
      </c>
      <c r="G41" s="112">
        <f>SUM(COUNTIFS(H41:AB41,{"Föreläggande";"Föreläggande vid vite";"Anmärkning";"Avstående från ingripande"},$H$9:$AB$9,"&lt;&gt;*KF*"))</f>
        <v>1</v>
      </c>
      <c r="H41" s="113" t="s">
        <v>77</v>
      </c>
      <c r="I41" s="113" t="s">
        <v>77</v>
      </c>
      <c r="J41" s="113" t="s">
        <v>77</v>
      </c>
      <c r="K41" s="113" t="s">
        <v>77</v>
      </c>
      <c r="L41" s="113" t="s">
        <v>77</v>
      </c>
      <c r="M41" s="113" t="s">
        <v>77</v>
      </c>
      <c r="N41" s="113" t="s">
        <v>77</v>
      </c>
      <c r="O41" s="113" t="s">
        <v>77</v>
      </c>
      <c r="P41" s="113" t="s">
        <v>77</v>
      </c>
      <c r="Q41" s="113" t="s">
        <v>77</v>
      </c>
      <c r="R41" s="113" t="s">
        <v>77</v>
      </c>
      <c r="S41" s="113" t="s">
        <v>77</v>
      </c>
      <c r="T41" s="113" t="s">
        <v>78</v>
      </c>
      <c r="U41" s="113" t="s">
        <v>78</v>
      </c>
      <c r="V41" s="113" t="s">
        <v>78</v>
      </c>
      <c r="W41" s="113" t="s">
        <v>78</v>
      </c>
      <c r="X41" s="113" t="s">
        <v>78</v>
      </c>
      <c r="Y41" s="113" t="s">
        <v>77</v>
      </c>
      <c r="Z41" s="113" t="s">
        <v>78</v>
      </c>
      <c r="AA41" s="113" t="s">
        <v>77</v>
      </c>
      <c r="AB41" s="117" t="s">
        <v>77</v>
      </c>
    </row>
    <row r="42" spans="1:28" ht="15" x14ac:dyDescent="0.25">
      <c r="A42" s="112" t="s">
        <v>268</v>
      </c>
      <c r="B42" s="112" t="s">
        <v>1045</v>
      </c>
      <c r="C42" s="112" t="s">
        <v>1745</v>
      </c>
      <c r="D42" s="112" t="s">
        <v>301</v>
      </c>
      <c r="E42" s="112" t="s">
        <v>1047</v>
      </c>
      <c r="F42" s="112" t="s">
        <v>76</v>
      </c>
      <c r="G42" s="118">
        <f>SUM(COUNTIFS(H42:AB42,{"Föreläggande";"Föreläggande vid vite";"Anmärkning";"Avstående från ingripande"},$H$9:$AB$9,"&lt;&gt;*KF*"))</f>
        <v>1</v>
      </c>
      <c r="H42" s="113" t="s">
        <v>77</v>
      </c>
      <c r="I42" s="113" t="s">
        <v>77</v>
      </c>
      <c r="J42" s="113" t="s">
        <v>77</v>
      </c>
      <c r="K42" s="113" t="s">
        <v>77</v>
      </c>
      <c r="L42" s="113" t="s">
        <v>77</v>
      </c>
      <c r="M42" s="113" t="s">
        <v>77</v>
      </c>
      <c r="N42" s="113" t="s">
        <v>77</v>
      </c>
      <c r="O42" s="113" t="s">
        <v>77</v>
      </c>
      <c r="P42" s="113" t="s">
        <v>77</v>
      </c>
      <c r="Q42" s="113" t="s">
        <v>77</v>
      </c>
      <c r="R42" s="113" t="s">
        <v>77</v>
      </c>
      <c r="S42" s="113" t="s">
        <v>77</v>
      </c>
      <c r="T42" s="113" t="s">
        <v>78</v>
      </c>
      <c r="U42" s="113" t="s">
        <v>78</v>
      </c>
      <c r="V42" s="113" t="s">
        <v>78</v>
      </c>
      <c r="W42" s="113" t="s">
        <v>78</v>
      </c>
      <c r="X42" s="113" t="s">
        <v>78</v>
      </c>
      <c r="Y42" s="113" t="s">
        <v>78</v>
      </c>
      <c r="Z42" s="113" t="s">
        <v>77</v>
      </c>
      <c r="AA42" s="113" t="s">
        <v>77</v>
      </c>
      <c r="AB42" s="117" t="s">
        <v>77</v>
      </c>
    </row>
    <row r="43" spans="1:28" ht="15" x14ac:dyDescent="0.25">
      <c r="A43" s="112" t="s">
        <v>268</v>
      </c>
      <c r="B43" s="112" t="s">
        <v>1011</v>
      </c>
      <c r="C43" s="112" t="s">
        <v>1746</v>
      </c>
      <c r="D43" s="112" t="s">
        <v>269</v>
      </c>
      <c r="E43" s="112" t="s">
        <v>1049</v>
      </c>
      <c r="F43" s="112" t="s">
        <v>76</v>
      </c>
      <c r="G43" s="112">
        <f>SUM(COUNTIFS(H43:AB43,{"Föreläggande";"Föreläggande vid vite";"Anmärkning";"Avstående från ingripande"},$H$9:$AB$9,"&lt;&gt;*KF*"))</f>
        <v>2</v>
      </c>
      <c r="H43" s="113" t="s">
        <v>78</v>
      </c>
      <c r="I43" s="113" t="s">
        <v>77</v>
      </c>
      <c r="J43" s="113" t="s">
        <v>77</v>
      </c>
      <c r="K43" s="113" t="s">
        <v>78</v>
      </c>
      <c r="L43" s="113" t="s">
        <v>77</v>
      </c>
      <c r="M43" s="113" t="s">
        <v>77</v>
      </c>
      <c r="N43" s="113" t="s">
        <v>77</v>
      </c>
      <c r="O43" s="113" t="s">
        <v>78</v>
      </c>
      <c r="P43" s="113" t="s">
        <v>77</v>
      </c>
      <c r="Q43" s="113" t="s">
        <v>77</v>
      </c>
      <c r="R43" s="113" t="s">
        <v>77</v>
      </c>
      <c r="S43" s="113" t="s">
        <v>77</v>
      </c>
      <c r="T43" s="113" t="s">
        <v>78</v>
      </c>
      <c r="U43" s="113" t="s">
        <v>78</v>
      </c>
      <c r="V43" s="113" t="s">
        <v>78</v>
      </c>
      <c r="W43" s="113" t="s">
        <v>78</v>
      </c>
      <c r="X43" s="113" t="s">
        <v>78</v>
      </c>
      <c r="Y43" s="113" t="s">
        <v>78</v>
      </c>
      <c r="Z43" s="113" t="s">
        <v>77</v>
      </c>
      <c r="AA43" s="113" t="s">
        <v>77</v>
      </c>
      <c r="AB43" s="117" t="s">
        <v>77</v>
      </c>
    </row>
    <row r="44" spans="1:28" ht="15" x14ac:dyDescent="0.25">
      <c r="A44" s="112" t="s">
        <v>257</v>
      </c>
      <c r="B44" s="112" t="s">
        <v>1002</v>
      </c>
      <c r="C44" s="112" t="s">
        <v>1747</v>
      </c>
      <c r="D44" s="112" t="s">
        <v>258</v>
      </c>
      <c r="E44" s="112" t="s">
        <v>1051</v>
      </c>
      <c r="F44" s="112" t="s">
        <v>76</v>
      </c>
      <c r="G44" s="118">
        <f>SUM(COUNTIFS(H44:AB44,{"Föreläggande";"Föreläggande vid vite";"Anmärkning";"Avstående från ingripande"},$H$9:$AB$9,"&lt;&gt;*KF*"))</f>
        <v>1</v>
      </c>
      <c r="H44" s="113" t="s">
        <v>77</v>
      </c>
      <c r="I44" s="113" t="s">
        <v>77</v>
      </c>
      <c r="J44" s="113" t="s">
        <v>77</v>
      </c>
      <c r="K44" s="113" t="s">
        <v>77</v>
      </c>
      <c r="L44" s="113" t="s">
        <v>77</v>
      </c>
      <c r="M44" s="113" t="s">
        <v>77</v>
      </c>
      <c r="N44" s="113" t="s">
        <v>77</v>
      </c>
      <c r="O44" s="113" t="s">
        <v>77</v>
      </c>
      <c r="P44" s="113" t="s">
        <v>77</v>
      </c>
      <c r="Q44" s="113" t="s">
        <v>77</v>
      </c>
      <c r="R44" s="113" t="s">
        <v>77</v>
      </c>
      <c r="S44" s="113" t="s">
        <v>77</v>
      </c>
      <c r="T44" s="113" t="s">
        <v>78</v>
      </c>
      <c r="U44" s="113" t="s">
        <v>77</v>
      </c>
      <c r="V44" s="113" t="s">
        <v>77</v>
      </c>
      <c r="W44" s="113" t="s">
        <v>77</v>
      </c>
      <c r="X44" s="113" t="s">
        <v>77</v>
      </c>
      <c r="Y44" s="113" t="s">
        <v>78</v>
      </c>
      <c r="Z44" s="113" t="s">
        <v>77</v>
      </c>
      <c r="AA44" s="113" t="s">
        <v>77</v>
      </c>
      <c r="AB44" s="117" t="s">
        <v>77</v>
      </c>
    </row>
    <row r="45" spans="1:28" ht="15" x14ac:dyDescent="0.25">
      <c r="A45" s="112" t="s">
        <v>89</v>
      </c>
      <c r="B45" s="112" t="s">
        <v>1052</v>
      </c>
      <c r="C45" s="112" t="s">
        <v>1748</v>
      </c>
      <c r="D45" s="112" t="s">
        <v>322</v>
      </c>
      <c r="E45" s="112" t="s">
        <v>1054</v>
      </c>
      <c r="F45" s="112" t="s">
        <v>76</v>
      </c>
      <c r="G45" s="112">
        <f>SUM(COUNTIFS(H45:AB45,{"Föreläggande";"Föreläggande vid vite";"Anmärkning";"Avstående från ingripande"},$H$9:$AB$9,"&lt;&gt;*KF*"))</f>
        <v>2</v>
      </c>
      <c r="H45" s="113" t="s">
        <v>78</v>
      </c>
      <c r="I45" s="113" t="s">
        <v>77</v>
      </c>
      <c r="J45" s="113" t="s">
        <v>77</v>
      </c>
      <c r="K45" s="113" t="s">
        <v>77</v>
      </c>
      <c r="L45" s="113" t="s">
        <v>77</v>
      </c>
      <c r="M45" s="113" t="s">
        <v>77</v>
      </c>
      <c r="N45" s="113" t="s">
        <v>78</v>
      </c>
      <c r="O45" s="113" t="s">
        <v>77</v>
      </c>
      <c r="P45" s="113" t="s">
        <v>77</v>
      </c>
      <c r="Q45" s="113" t="s">
        <v>77</v>
      </c>
      <c r="R45" s="113" t="s">
        <v>77</v>
      </c>
      <c r="S45" s="113" t="s">
        <v>77</v>
      </c>
      <c r="T45" s="113" t="s">
        <v>78</v>
      </c>
      <c r="U45" s="113" t="s">
        <v>78</v>
      </c>
      <c r="V45" s="113" t="s">
        <v>78</v>
      </c>
      <c r="W45" s="113" t="s">
        <v>78</v>
      </c>
      <c r="X45" s="113" t="s">
        <v>78</v>
      </c>
      <c r="Y45" s="113" t="s">
        <v>77</v>
      </c>
      <c r="Z45" s="113" t="s">
        <v>78</v>
      </c>
      <c r="AA45" s="113" t="s">
        <v>77</v>
      </c>
      <c r="AB45" s="117" t="s">
        <v>77</v>
      </c>
    </row>
    <row r="46" spans="1:28" ht="15" x14ac:dyDescent="0.25">
      <c r="A46" s="112" t="s">
        <v>327</v>
      </c>
      <c r="B46" s="112" t="s">
        <v>1055</v>
      </c>
      <c r="C46" s="112" t="s">
        <v>1749</v>
      </c>
      <c r="D46" s="112" t="s">
        <v>328</v>
      </c>
      <c r="E46" s="112" t="s">
        <v>1057</v>
      </c>
      <c r="F46" s="112" t="s">
        <v>76</v>
      </c>
      <c r="G46" s="118">
        <f>SUM(COUNTIFS(H46:AB46,{"Föreläggande";"Föreläggande vid vite";"Anmärkning";"Avstående från ingripande"},$H$9:$AB$9,"&lt;&gt;*KF*"))</f>
        <v>1</v>
      </c>
      <c r="H46" s="113" t="s">
        <v>77</v>
      </c>
      <c r="I46" s="113" t="s">
        <v>77</v>
      </c>
      <c r="J46" s="113" t="s">
        <v>77</v>
      </c>
      <c r="K46" s="113" t="s">
        <v>77</v>
      </c>
      <c r="L46" s="113" t="s">
        <v>77</v>
      </c>
      <c r="M46" s="113" t="s">
        <v>77</v>
      </c>
      <c r="N46" s="113" t="s">
        <v>77</v>
      </c>
      <c r="O46" s="113" t="s">
        <v>77</v>
      </c>
      <c r="P46" s="113" t="s">
        <v>77</v>
      </c>
      <c r="Q46" s="113" t="s">
        <v>77</v>
      </c>
      <c r="R46" s="113" t="s">
        <v>77</v>
      </c>
      <c r="S46" s="113" t="s">
        <v>77</v>
      </c>
      <c r="T46" s="113" t="s">
        <v>78</v>
      </c>
      <c r="U46" s="113" t="s">
        <v>77</v>
      </c>
      <c r="V46" s="113" t="s">
        <v>78</v>
      </c>
      <c r="W46" s="113" t="s">
        <v>78</v>
      </c>
      <c r="X46" s="113" t="s">
        <v>78</v>
      </c>
      <c r="Y46" s="113" t="s">
        <v>77</v>
      </c>
      <c r="Z46" s="113" t="s">
        <v>77</v>
      </c>
      <c r="AA46" s="113" t="s">
        <v>77</v>
      </c>
      <c r="AB46" s="117" t="s">
        <v>77</v>
      </c>
    </row>
    <row r="47" spans="1:28" ht="15" x14ac:dyDescent="0.25">
      <c r="A47" s="112" t="s">
        <v>264</v>
      </c>
      <c r="B47" s="112" t="s">
        <v>1058</v>
      </c>
      <c r="C47" s="112" t="s">
        <v>1750</v>
      </c>
      <c r="D47" s="112" t="s">
        <v>331</v>
      </c>
      <c r="E47" s="112" t="s">
        <v>1060</v>
      </c>
      <c r="F47" s="112" t="s">
        <v>76</v>
      </c>
      <c r="G47" s="112">
        <f>SUM(COUNTIFS(H47:AB47,{"Föreläggande";"Föreläggande vid vite";"Anmärkning";"Avstående från ingripande"},$H$9:$AB$9,"&lt;&gt;*KF*"))</f>
        <v>2</v>
      </c>
      <c r="H47" s="113" t="s">
        <v>78</v>
      </c>
      <c r="I47" s="113" t="s">
        <v>77</v>
      </c>
      <c r="J47" s="113" t="s">
        <v>77</v>
      </c>
      <c r="K47" s="113" t="s">
        <v>77</v>
      </c>
      <c r="L47" s="113" t="s">
        <v>77</v>
      </c>
      <c r="M47" s="113" t="s">
        <v>77</v>
      </c>
      <c r="N47" s="113" t="s">
        <v>77</v>
      </c>
      <c r="O47" s="113" t="s">
        <v>78</v>
      </c>
      <c r="P47" s="113" t="s">
        <v>77</v>
      </c>
      <c r="Q47" s="113" t="s">
        <v>77</v>
      </c>
      <c r="R47" s="113" t="s">
        <v>77</v>
      </c>
      <c r="S47" s="113" t="s">
        <v>77</v>
      </c>
      <c r="T47" s="113" t="s">
        <v>78</v>
      </c>
      <c r="U47" s="113" t="s">
        <v>78</v>
      </c>
      <c r="V47" s="113" t="s">
        <v>78</v>
      </c>
      <c r="W47" s="113" t="s">
        <v>78</v>
      </c>
      <c r="X47" s="113" t="s">
        <v>78</v>
      </c>
      <c r="Y47" s="113" t="s">
        <v>77</v>
      </c>
      <c r="Z47" s="113" t="s">
        <v>77</v>
      </c>
      <c r="AA47" s="113" t="s">
        <v>77</v>
      </c>
      <c r="AB47" s="117" t="s">
        <v>77</v>
      </c>
    </row>
    <row r="48" spans="1:28" ht="15" x14ac:dyDescent="0.25">
      <c r="A48" s="112" t="s">
        <v>97</v>
      </c>
      <c r="B48" s="112" t="s">
        <v>1064</v>
      </c>
      <c r="C48" s="112" t="s">
        <v>1751</v>
      </c>
      <c r="D48" s="112" t="s">
        <v>345</v>
      </c>
      <c r="E48" s="112" t="s">
        <v>1066</v>
      </c>
      <c r="F48" s="112" t="s">
        <v>76</v>
      </c>
      <c r="G48" s="118">
        <f>SUM(COUNTIFS(H48:AB48,{"Föreläggande";"Föreläggande vid vite";"Anmärkning";"Avstående från ingripande"},$H$9:$AB$9,"&lt;&gt;*KF*"))</f>
        <v>2</v>
      </c>
      <c r="H48" s="113" t="s">
        <v>78</v>
      </c>
      <c r="I48" s="113" t="s">
        <v>77</v>
      </c>
      <c r="J48" s="113" t="s">
        <v>77</v>
      </c>
      <c r="K48" s="113" t="s">
        <v>78</v>
      </c>
      <c r="L48" s="113" t="s">
        <v>77</v>
      </c>
      <c r="M48" s="113" t="s">
        <v>77</v>
      </c>
      <c r="N48" s="113" t="s">
        <v>77</v>
      </c>
      <c r="O48" s="113" t="s">
        <v>77</v>
      </c>
      <c r="P48" s="113" t="s">
        <v>77</v>
      </c>
      <c r="Q48" s="113" t="s">
        <v>77</v>
      </c>
      <c r="R48" s="113" t="s">
        <v>77</v>
      </c>
      <c r="S48" s="113" t="s">
        <v>78</v>
      </c>
      <c r="T48" s="113" t="s">
        <v>78</v>
      </c>
      <c r="U48" s="113" t="s">
        <v>77</v>
      </c>
      <c r="V48" s="113" t="s">
        <v>78</v>
      </c>
      <c r="W48" s="113" t="s">
        <v>78</v>
      </c>
      <c r="X48" s="113" t="s">
        <v>77</v>
      </c>
      <c r="Y48" s="113" t="s">
        <v>77</v>
      </c>
      <c r="Z48" s="113" t="s">
        <v>77</v>
      </c>
      <c r="AA48" s="113" t="s">
        <v>77</v>
      </c>
      <c r="AB48" s="117" t="s">
        <v>77</v>
      </c>
    </row>
    <row r="49" spans="1:28" ht="15" x14ac:dyDescent="0.25">
      <c r="A49" s="112" t="s">
        <v>352</v>
      </c>
      <c r="B49" s="112" t="s">
        <v>1067</v>
      </c>
      <c r="C49" s="112" t="s">
        <v>1752</v>
      </c>
      <c r="D49" s="112" t="s">
        <v>353</v>
      </c>
      <c r="E49" s="112" t="s">
        <v>1069</v>
      </c>
      <c r="F49" s="112" t="s">
        <v>76</v>
      </c>
      <c r="G49" s="112">
        <f>SUM(COUNTIFS(H49:AB49,{"Föreläggande";"Föreläggande vid vite";"Anmärkning";"Avstående från ingripande"},$H$9:$AB$9,"&lt;&gt;*KF*"))</f>
        <v>2</v>
      </c>
      <c r="H49" s="113" t="s">
        <v>78</v>
      </c>
      <c r="I49" s="113" t="s">
        <v>77</v>
      </c>
      <c r="J49" s="113" t="s">
        <v>77</v>
      </c>
      <c r="K49" s="113" t="s">
        <v>77</v>
      </c>
      <c r="L49" s="113" t="s">
        <v>77</v>
      </c>
      <c r="M49" s="113" t="s">
        <v>78</v>
      </c>
      <c r="N49" s="113" t="s">
        <v>78</v>
      </c>
      <c r="O49" s="113" t="s">
        <v>78</v>
      </c>
      <c r="P49" s="113" t="s">
        <v>77</v>
      </c>
      <c r="Q49" s="113" t="s">
        <v>78</v>
      </c>
      <c r="R49" s="113" t="s">
        <v>77</v>
      </c>
      <c r="S49" s="113" t="s">
        <v>77</v>
      </c>
      <c r="T49" s="113" t="s">
        <v>78</v>
      </c>
      <c r="U49" s="113" t="s">
        <v>78</v>
      </c>
      <c r="V49" s="113" t="s">
        <v>78</v>
      </c>
      <c r="W49" s="113" t="s">
        <v>78</v>
      </c>
      <c r="X49" s="113" t="s">
        <v>78</v>
      </c>
      <c r="Y49" s="113" t="s">
        <v>77</v>
      </c>
      <c r="Z49" s="113" t="s">
        <v>78</v>
      </c>
      <c r="AA49" s="113" t="s">
        <v>77</v>
      </c>
      <c r="AB49" s="117" t="s">
        <v>77</v>
      </c>
    </row>
    <row r="50" spans="1:28" ht="15" x14ac:dyDescent="0.25">
      <c r="A50" s="112" t="s">
        <v>264</v>
      </c>
      <c r="B50" s="112" t="s">
        <v>1008</v>
      </c>
      <c r="C50" s="112" t="s">
        <v>1753</v>
      </c>
      <c r="D50" s="112" t="s">
        <v>265</v>
      </c>
      <c r="E50" s="112" t="s">
        <v>1076</v>
      </c>
      <c r="F50" s="112" t="s">
        <v>76</v>
      </c>
      <c r="G50" s="118">
        <f>SUM(COUNTIFS(H50:AB50,{"Föreläggande";"Föreläggande vid vite";"Anmärkning";"Avstående från ingripande"},$H$9:$AB$9,"&lt;&gt;*KF*"))</f>
        <v>1</v>
      </c>
      <c r="H50" s="113" t="s">
        <v>78</v>
      </c>
      <c r="I50" s="113" t="s">
        <v>77</v>
      </c>
      <c r="J50" s="113" t="s">
        <v>77</v>
      </c>
      <c r="K50" s="113" t="s">
        <v>77</v>
      </c>
      <c r="L50" s="113" t="s">
        <v>77</v>
      </c>
      <c r="M50" s="113" t="s">
        <v>77</v>
      </c>
      <c r="N50" s="113" t="s">
        <v>77</v>
      </c>
      <c r="O50" s="113" t="s">
        <v>78</v>
      </c>
      <c r="P50" s="113" t="s">
        <v>77</v>
      </c>
      <c r="Q50" s="113" t="s">
        <v>77</v>
      </c>
      <c r="R50" s="113" t="s">
        <v>77</v>
      </c>
      <c r="S50" s="113" t="s">
        <v>77</v>
      </c>
      <c r="T50" s="113" t="s">
        <v>77</v>
      </c>
      <c r="U50" s="113" t="s">
        <v>77</v>
      </c>
      <c r="V50" s="113" t="s">
        <v>77</v>
      </c>
      <c r="W50" s="113" t="s">
        <v>77</v>
      </c>
      <c r="X50" s="113" t="s">
        <v>77</v>
      </c>
      <c r="Y50" s="113" t="s">
        <v>77</v>
      </c>
      <c r="Z50" s="113" t="s">
        <v>77</v>
      </c>
      <c r="AA50" s="113" t="s">
        <v>77</v>
      </c>
      <c r="AB50" s="117" t="s">
        <v>77</v>
      </c>
    </row>
    <row r="51" spans="1:28" ht="15" x14ac:dyDescent="0.25">
      <c r="A51" s="112" t="s">
        <v>97</v>
      </c>
      <c r="B51" s="112" t="s">
        <v>1077</v>
      </c>
      <c r="C51" s="112" t="s">
        <v>1754</v>
      </c>
      <c r="D51" s="112" t="s">
        <v>366</v>
      </c>
      <c r="E51" s="112" t="s">
        <v>1079</v>
      </c>
      <c r="F51" s="112" t="s">
        <v>76</v>
      </c>
      <c r="G51" s="112">
        <f>SUM(COUNTIFS(H51:AB51,{"Föreläggande";"Föreläggande vid vite";"Anmärkning";"Avstående från ingripande"},$H$9:$AB$9,"&lt;&gt;*KF*"))</f>
        <v>1</v>
      </c>
      <c r="H51" s="113" t="s">
        <v>77</v>
      </c>
      <c r="I51" s="113" t="s">
        <v>77</v>
      </c>
      <c r="J51" s="113" t="s">
        <v>77</v>
      </c>
      <c r="K51" s="113" t="s">
        <v>77</v>
      </c>
      <c r="L51" s="113" t="s">
        <v>77</v>
      </c>
      <c r="M51" s="113" t="s">
        <v>77</v>
      </c>
      <c r="N51" s="113" t="s">
        <v>77</v>
      </c>
      <c r="O51" s="113" t="s">
        <v>77</v>
      </c>
      <c r="P51" s="113" t="s">
        <v>77</v>
      </c>
      <c r="Q51" s="113" t="s">
        <v>77</v>
      </c>
      <c r="R51" s="113" t="s">
        <v>77</v>
      </c>
      <c r="S51" s="113" t="s">
        <v>77</v>
      </c>
      <c r="T51" s="113" t="s">
        <v>78</v>
      </c>
      <c r="U51" s="113" t="s">
        <v>77</v>
      </c>
      <c r="V51" s="113" t="s">
        <v>78</v>
      </c>
      <c r="W51" s="113" t="s">
        <v>78</v>
      </c>
      <c r="X51" s="113" t="s">
        <v>78</v>
      </c>
      <c r="Y51" s="113" t="s">
        <v>77</v>
      </c>
      <c r="Z51" s="113" t="s">
        <v>77</v>
      </c>
      <c r="AA51" s="113" t="s">
        <v>77</v>
      </c>
      <c r="AB51" s="117" t="s">
        <v>77</v>
      </c>
    </row>
    <row r="52" spans="1:28" ht="15" x14ac:dyDescent="0.25">
      <c r="A52" s="112" t="s">
        <v>268</v>
      </c>
      <c r="B52" s="112" t="s">
        <v>1084</v>
      </c>
      <c r="C52" s="112" t="s">
        <v>1755</v>
      </c>
      <c r="D52" s="112" t="s">
        <v>487</v>
      </c>
      <c r="E52" s="112" t="s">
        <v>1086</v>
      </c>
      <c r="F52" s="112" t="s">
        <v>76</v>
      </c>
      <c r="G52" s="118">
        <f>SUM(COUNTIFS(H52:AB52,{"Föreläggande";"Föreläggande vid vite";"Anmärkning";"Avstående från ingripande"},$H$9:$AB$9,"&lt;&gt;*KF*"))</f>
        <v>1</v>
      </c>
      <c r="H52" s="113" t="s">
        <v>77</v>
      </c>
      <c r="I52" s="113" t="s">
        <v>77</v>
      </c>
      <c r="J52" s="113" t="s">
        <v>77</v>
      </c>
      <c r="K52" s="113" t="s">
        <v>77</v>
      </c>
      <c r="L52" s="113" t="s">
        <v>77</v>
      </c>
      <c r="M52" s="113" t="s">
        <v>77</v>
      </c>
      <c r="N52" s="113" t="s">
        <v>77</v>
      </c>
      <c r="O52" s="113" t="s">
        <v>77</v>
      </c>
      <c r="P52" s="113" t="s">
        <v>77</v>
      </c>
      <c r="Q52" s="113" t="s">
        <v>77</v>
      </c>
      <c r="R52" s="113" t="s">
        <v>77</v>
      </c>
      <c r="S52" s="113" t="s">
        <v>77</v>
      </c>
      <c r="T52" s="113" t="s">
        <v>78</v>
      </c>
      <c r="U52" s="113" t="s">
        <v>78</v>
      </c>
      <c r="V52" s="113" t="s">
        <v>78</v>
      </c>
      <c r="W52" s="113" t="s">
        <v>78</v>
      </c>
      <c r="X52" s="113" t="s">
        <v>78</v>
      </c>
      <c r="Y52" s="113" t="s">
        <v>77</v>
      </c>
      <c r="Z52" s="113" t="s">
        <v>77</v>
      </c>
      <c r="AA52" s="113" t="s">
        <v>77</v>
      </c>
      <c r="AB52" s="117" t="s">
        <v>77</v>
      </c>
    </row>
    <row r="53" spans="1:28" ht="15" x14ac:dyDescent="0.25">
      <c r="A53" s="112" t="s">
        <v>97</v>
      </c>
      <c r="B53" s="112" t="s">
        <v>993</v>
      </c>
      <c r="C53" s="112" t="s">
        <v>1756</v>
      </c>
      <c r="D53" s="112" t="s">
        <v>249</v>
      </c>
      <c r="E53" s="112" t="s">
        <v>1088</v>
      </c>
      <c r="F53" s="112" t="s">
        <v>76</v>
      </c>
      <c r="G53" s="112">
        <f>SUM(COUNTIFS(H53:AB53,{"Föreläggande";"Föreläggande vid vite";"Anmärkning";"Avstående från ingripande"},$H$9:$AB$9,"&lt;&gt;*KF*"))</f>
        <v>1</v>
      </c>
      <c r="H53" s="113" t="s">
        <v>78</v>
      </c>
      <c r="I53" s="113" t="s">
        <v>77</v>
      </c>
      <c r="J53" s="113" t="s">
        <v>77</v>
      </c>
      <c r="K53" s="113" t="s">
        <v>77</v>
      </c>
      <c r="L53" s="113" t="s">
        <v>77</v>
      </c>
      <c r="M53" s="113" t="s">
        <v>77</v>
      </c>
      <c r="N53" s="113" t="s">
        <v>77</v>
      </c>
      <c r="O53" s="113" t="s">
        <v>78</v>
      </c>
      <c r="P53" s="113" t="s">
        <v>77</v>
      </c>
      <c r="Q53" s="113" t="s">
        <v>77</v>
      </c>
      <c r="R53" s="113" t="s">
        <v>77</v>
      </c>
      <c r="S53" s="113" t="s">
        <v>77</v>
      </c>
      <c r="T53" s="113" t="s">
        <v>77</v>
      </c>
      <c r="U53" s="113" t="s">
        <v>77</v>
      </c>
      <c r="V53" s="113" t="s">
        <v>77</v>
      </c>
      <c r="W53" s="113" t="s">
        <v>77</v>
      </c>
      <c r="X53" s="113" t="s">
        <v>77</v>
      </c>
      <c r="Y53" s="113" t="s">
        <v>77</v>
      </c>
      <c r="Z53" s="113" t="s">
        <v>77</v>
      </c>
      <c r="AA53" s="113" t="s">
        <v>77</v>
      </c>
      <c r="AB53" s="117" t="s">
        <v>77</v>
      </c>
    </row>
    <row r="54" spans="1:28" ht="15" x14ac:dyDescent="0.25">
      <c r="A54" s="112" t="s">
        <v>274</v>
      </c>
      <c r="B54" s="112" t="s">
        <v>1089</v>
      </c>
      <c r="C54" s="112" t="s">
        <v>1757</v>
      </c>
      <c r="D54" s="112" t="s">
        <v>482</v>
      </c>
      <c r="E54" s="112" t="s">
        <v>1091</v>
      </c>
      <c r="F54" s="112" t="s">
        <v>76</v>
      </c>
      <c r="G54" s="118">
        <f>SUM(COUNTIFS(H54:AB54,{"Föreläggande";"Föreläggande vid vite";"Anmärkning";"Avstående från ingripande"},$H$9:$AB$9,"&lt;&gt;*KF*"))</f>
        <v>1</v>
      </c>
      <c r="H54" s="113" t="s">
        <v>78</v>
      </c>
      <c r="I54" s="113" t="s">
        <v>77</v>
      </c>
      <c r="J54" s="113" t="s">
        <v>77</v>
      </c>
      <c r="K54" s="113" t="s">
        <v>77</v>
      </c>
      <c r="L54" s="113" t="s">
        <v>77</v>
      </c>
      <c r="M54" s="113" t="s">
        <v>77</v>
      </c>
      <c r="N54" s="113" t="s">
        <v>77</v>
      </c>
      <c r="O54" s="113" t="s">
        <v>77</v>
      </c>
      <c r="P54" s="113" t="s">
        <v>78</v>
      </c>
      <c r="Q54" s="113" t="s">
        <v>77</v>
      </c>
      <c r="R54" s="113" t="s">
        <v>77</v>
      </c>
      <c r="S54" s="113" t="s">
        <v>78</v>
      </c>
      <c r="T54" s="113" t="s">
        <v>77</v>
      </c>
      <c r="U54" s="113" t="s">
        <v>77</v>
      </c>
      <c r="V54" s="113" t="s">
        <v>77</v>
      </c>
      <c r="W54" s="113" t="s">
        <v>77</v>
      </c>
      <c r="X54" s="113" t="s">
        <v>77</v>
      </c>
      <c r="Y54" s="113" t="s">
        <v>77</v>
      </c>
      <c r="Z54" s="113" t="s">
        <v>77</v>
      </c>
      <c r="AA54" s="113" t="s">
        <v>77</v>
      </c>
      <c r="AB54" s="117" t="s">
        <v>77</v>
      </c>
    </row>
    <row r="55" spans="1:28" ht="15" x14ac:dyDescent="0.25">
      <c r="A55" s="112" t="s">
        <v>197</v>
      </c>
      <c r="B55" s="112" t="s">
        <v>1092</v>
      </c>
      <c r="C55" s="112" t="s">
        <v>1758</v>
      </c>
      <c r="D55" s="112" t="s">
        <v>381</v>
      </c>
      <c r="E55" s="112" t="s">
        <v>1094</v>
      </c>
      <c r="F55" s="112" t="s">
        <v>76</v>
      </c>
      <c r="G55" s="112">
        <f>SUM(COUNTIFS(H55:AB55,{"Föreläggande";"Föreläggande vid vite";"Anmärkning";"Avstående från ingripande"},$H$9:$AB$9,"&lt;&gt;*KF*"))</f>
        <v>2</v>
      </c>
      <c r="H55" s="113" t="s">
        <v>78</v>
      </c>
      <c r="I55" s="113" t="s">
        <v>77</v>
      </c>
      <c r="J55" s="113" t="s">
        <v>77</v>
      </c>
      <c r="K55" s="113" t="s">
        <v>78</v>
      </c>
      <c r="L55" s="113" t="s">
        <v>77</v>
      </c>
      <c r="M55" s="113" t="s">
        <v>77</v>
      </c>
      <c r="N55" s="113" t="s">
        <v>77</v>
      </c>
      <c r="O55" s="113" t="s">
        <v>77</v>
      </c>
      <c r="P55" s="113" t="s">
        <v>77</v>
      </c>
      <c r="Q55" s="113" t="s">
        <v>77</v>
      </c>
      <c r="R55" s="113" t="s">
        <v>77</v>
      </c>
      <c r="S55" s="113" t="s">
        <v>77</v>
      </c>
      <c r="T55" s="113" t="s">
        <v>78</v>
      </c>
      <c r="U55" s="113" t="s">
        <v>78</v>
      </c>
      <c r="V55" s="113" t="s">
        <v>78</v>
      </c>
      <c r="W55" s="113" t="s">
        <v>78</v>
      </c>
      <c r="X55" s="113" t="s">
        <v>78</v>
      </c>
      <c r="Y55" s="113" t="s">
        <v>78</v>
      </c>
      <c r="Z55" s="113" t="s">
        <v>77</v>
      </c>
      <c r="AA55" s="113" t="s">
        <v>77</v>
      </c>
      <c r="AB55" s="117" t="s">
        <v>77</v>
      </c>
    </row>
    <row r="56" spans="1:28" ht="15" x14ac:dyDescent="0.25">
      <c r="A56" s="112" t="s">
        <v>268</v>
      </c>
      <c r="B56" s="112" t="s">
        <v>1098</v>
      </c>
      <c r="C56" s="112" t="s">
        <v>1759</v>
      </c>
      <c r="D56" s="112" t="s">
        <v>626</v>
      </c>
      <c r="E56" s="112" t="s">
        <v>1100</v>
      </c>
      <c r="F56" s="112" t="s">
        <v>76</v>
      </c>
      <c r="G56" s="118">
        <f>SUM(COUNTIFS(H56:AB56,{"Föreläggande";"Föreläggande vid vite";"Anmärkning";"Avstående från ingripande"},$H$9:$AB$9,"&lt;&gt;*KF*"))</f>
        <v>2</v>
      </c>
      <c r="H56" s="113" t="s">
        <v>78</v>
      </c>
      <c r="I56" s="113" t="s">
        <v>77</v>
      </c>
      <c r="J56" s="113" t="s">
        <v>77</v>
      </c>
      <c r="K56" s="113" t="s">
        <v>78</v>
      </c>
      <c r="L56" s="113" t="s">
        <v>77</v>
      </c>
      <c r="M56" s="113" t="s">
        <v>77</v>
      </c>
      <c r="N56" s="113" t="s">
        <v>78</v>
      </c>
      <c r="O56" s="113" t="s">
        <v>78</v>
      </c>
      <c r="P56" s="113" t="s">
        <v>77</v>
      </c>
      <c r="Q56" s="113" t="s">
        <v>77</v>
      </c>
      <c r="R56" s="113" t="s">
        <v>77</v>
      </c>
      <c r="S56" s="113" t="s">
        <v>77</v>
      </c>
      <c r="T56" s="113" t="s">
        <v>78</v>
      </c>
      <c r="U56" s="113" t="s">
        <v>78</v>
      </c>
      <c r="V56" s="113" t="s">
        <v>78</v>
      </c>
      <c r="W56" s="113" t="s">
        <v>78</v>
      </c>
      <c r="X56" s="113" t="s">
        <v>78</v>
      </c>
      <c r="Y56" s="113" t="s">
        <v>78</v>
      </c>
      <c r="Z56" s="113" t="s">
        <v>77</v>
      </c>
      <c r="AA56" s="113" t="s">
        <v>77</v>
      </c>
      <c r="AB56" s="117" t="s">
        <v>77</v>
      </c>
    </row>
    <row r="57" spans="1:28" ht="15" x14ac:dyDescent="0.25">
      <c r="A57" s="112" t="s">
        <v>389</v>
      </c>
      <c r="B57" s="112" t="s">
        <v>1101</v>
      </c>
      <c r="C57" s="112" t="s">
        <v>1760</v>
      </c>
      <c r="D57" s="112" t="s">
        <v>390</v>
      </c>
      <c r="E57" s="112" t="s">
        <v>1103</v>
      </c>
      <c r="F57" s="112" t="s">
        <v>76</v>
      </c>
      <c r="G57" s="112">
        <f>SUM(COUNTIFS(H57:AB57,{"Föreläggande";"Föreläggande vid vite";"Anmärkning";"Avstående från ingripande"},$H$9:$AB$9,"&lt;&gt;*KF*"))</f>
        <v>2</v>
      </c>
      <c r="H57" s="113" t="s">
        <v>78</v>
      </c>
      <c r="I57" s="113" t="s">
        <v>77</v>
      </c>
      <c r="J57" s="113" t="s">
        <v>77</v>
      </c>
      <c r="K57" s="113" t="s">
        <v>77</v>
      </c>
      <c r="L57" s="113" t="s">
        <v>77</v>
      </c>
      <c r="M57" s="113" t="s">
        <v>77</v>
      </c>
      <c r="N57" s="113" t="s">
        <v>77</v>
      </c>
      <c r="O57" s="113" t="s">
        <v>78</v>
      </c>
      <c r="P57" s="113" t="s">
        <v>77</v>
      </c>
      <c r="Q57" s="113" t="s">
        <v>77</v>
      </c>
      <c r="R57" s="113" t="s">
        <v>77</v>
      </c>
      <c r="S57" s="113" t="s">
        <v>77</v>
      </c>
      <c r="T57" s="113" t="s">
        <v>78</v>
      </c>
      <c r="U57" s="113" t="s">
        <v>78</v>
      </c>
      <c r="V57" s="113" t="s">
        <v>78</v>
      </c>
      <c r="W57" s="113" t="s">
        <v>78</v>
      </c>
      <c r="X57" s="113" t="s">
        <v>78</v>
      </c>
      <c r="Y57" s="113" t="s">
        <v>77</v>
      </c>
      <c r="Z57" s="113" t="s">
        <v>77</v>
      </c>
      <c r="AA57" s="113" t="s">
        <v>77</v>
      </c>
      <c r="AB57" s="117" t="s">
        <v>77</v>
      </c>
    </row>
    <row r="58" spans="1:28" ht="15" x14ac:dyDescent="0.25">
      <c r="A58" s="112" t="s">
        <v>97</v>
      </c>
      <c r="B58" s="112" t="s">
        <v>1022</v>
      </c>
      <c r="C58" s="112" t="s">
        <v>1761</v>
      </c>
      <c r="D58" s="112" t="s">
        <v>278</v>
      </c>
      <c r="E58" s="112" t="s">
        <v>1105</v>
      </c>
      <c r="F58" s="112" t="s">
        <v>76</v>
      </c>
      <c r="G58" s="118">
        <f>SUM(COUNTIFS(H58:AB58,{"Föreläggande";"Föreläggande vid vite";"Anmärkning";"Avstående från ingripande"},$H$9:$AB$9,"&lt;&gt;*KF*"))</f>
        <v>1</v>
      </c>
      <c r="H58" s="113" t="s">
        <v>77</v>
      </c>
      <c r="I58" s="113" t="s">
        <v>77</v>
      </c>
      <c r="J58" s="113" t="s">
        <v>77</v>
      </c>
      <c r="K58" s="113" t="s">
        <v>77</v>
      </c>
      <c r="L58" s="113" t="s">
        <v>77</v>
      </c>
      <c r="M58" s="113" t="s">
        <v>77</v>
      </c>
      <c r="N58" s="113" t="s">
        <v>77</v>
      </c>
      <c r="O58" s="113" t="s">
        <v>77</v>
      </c>
      <c r="P58" s="113" t="s">
        <v>77</v>
      </c>
      <c r="Q58" s="113" t="s">
        <v>77</v>
      </c>
      <c r="R58" s="113" t="s">
        <v>77</v>
      </c>
      <c r="S58" s="113" t="s">
        <v>77</v>
      </c>
      <c r="T58" s="113" t="s">
        <v>78</v>
      </c>
      <c r="U58" s="113" t="s">
        <v>77</v>
      </c>
      <c r="V58" s="113" t="s">
        <v>78</v>
      </c>
      <c r="W58" s="113" t="s">
        <v>78</v>
      </c>
      <c r="X58" s="113" t="s">
        <v>78</v>
      </c>
      <c r="Y58" s="113" t="s">
        <v>77</v>
      </c>
      <c r="Z58" s="113" t="s">
        <v>77</v>
      </c>
      <c r="AA58" s="113" t="s">
        <v>77</v>
      </c>
      <c r="AB58" s="117" t="s">
        <v>77</v>
      </c>
    </row>
    <row r="59" spans="1:28" ht="15" x14ac:dyDescent="0.25">
      <c r="A59" s="112" t="s">
        <v>264</v>
      </c>
      <c r="B59" s="112" t="s">
        <v>1095</v>
      </c>
      <c r="C59" s="112" t="s">
        <v>1762</v>
      </c>
      <c r="D59" s="112" t="s">
        <v>386</v>
      </c>
      <c r="E59" s="112" t="s">
        <v>1190</v>
      </c>
      <c r="F59" s="112" t="s">
        <v>76</v>
      </c>
      <c r="G59" s="112">
        <f>SUM(COUNTIFS(H59:AB59,{"Föreläggande";"Föreläggande vid vite";"Anmärkning";"Avstående från ingripande"},$H$9:$AB$9,"&lt;&gt;*KF*"))</f>
        <v>1</v>
      </c>
      <c r="H59" s="113" t="s">
        <v>77</v>
      </c>
      <c r="I59" s="113" t="s">
        <v>77</v>
      </c>
      <c r="J59" s="113" t="s">
        <v>77</v>
      </c>
      <c r="K59" s="113" t="s">
        <v>77</v>
      </c>
      <c r="L59" s="113" t="s">
        <v>77</v>
      </c>
      <c r="M59" s="113" t="s">
        <v>77</v>
      </c>
      <c r="N59" s="113" t="s">
        <v>77</v>
      </c>
      <c r="O59" s="113" t="s">
        <v>77</v>
      </c>
      <c r="P59" s="113" t="s">
        <v>77</v>
      </c>
      <c r="Q59" s="113" t="s">
        <v>77</v>
      </c>
      <c r="R59" s="113" t="s">
        <v>77</v>
      </c>
      <c r="S59" s="113" t="s">
        <v>77</v>
      </c>
      <c r="T59" s="113" t="s">
        <v>78</v>
      </c>
      <c r="U59" s="113" t="s">
        <v>77</v>
      </c>
      <c r="V59" s="113" t="s">
        <v>78</v>
      </c>
      <c r="W59" s="113" t="s">
        <v>78</v>
      </c>
      <c r="X59" s="113" t="s">
        <v>78</v>
      </c>
      <c r="Y59" s="113" t="s">
        <v>77</v>
      </c>
      <c r="Z59" s="113" t="s">
        <v>77</v>
      </c>
      <c r="AA59" s="113" t="s">
        <v>77</v>
      </c>
      <c r="AB59" s="117" t="s">
        <v>77</v>
      </c>
    </row>
    <row r="60" spans="1:28" ht="15" x14ac:dyDescent="0.25">
      <c r="A60" s="112" t="s">
        <v>352</v>
      </c>
      <c r="B60" s="112" t="s">
        <v>1191</v>
      </c>
      <c r="C60" s="112" t="s">
        <v>1763</v>
      </c>
      <c r="D60" s="112" t="s">
        <v>408</v>
      </c>
      <c r="E60" s="112" t="s">
        <v>1193</v>
      </c>
      <c r="F60" s="112" t="s">
        <v>76</v>
      </c>
      <c r="G60" s="118">
        <f>SUM(COUNTIFS(H60:AB60,{"Föreläggande";"Föreläggande vid vite";"Anmärkning";"Avstående från ingripande"},$H$9:$AB$9,"&lt;&gt;*KF*"))</f>
        <v>1</v>
      </c>
      <c r="H60" s="113" t="s">
        <v>77</v>
      </c>
      <c r="I60" s="113" t="s">
        <v>77</v>
      </c>
      <c r="J60" s="113" t="s">
        <v>77</v>
      </c>
      <c r="K60" s="113" t="s">
        <v>77</v>
      </c>
      <c r="L60" s="113" t="s">
        <v>77</v>
      </c>
      <c r="M60" s="113" t="s">
        <v>77</v>
      </c>
      <c r="N60" s="113" t="s">
        <v>77</v>
      </c>
      <c r="O60" s="113" t="s">
        <v>77</v>
      </c>
      <c r="P60" s="113" t="s">
        <v>77</v>
      </c>
      <c r="Q60" s="113" t="s">
        <v>77</v>
      </c>
      <c r="R60" s="113" t="s">
        <v>77</v>
      </c>
      <c r="S60" s="113" t="s">
        <v>77</v>
      </c>
      <c r="T60" s="113" t="s">
        <v>78</v>
      </c>
      <c r="U60" s="113" t="s">
        <v>78</v>
      </c>
      <c r="V60" s="113" t="s">
        <v>78</v>
      </c>
      <c r="W60" s="113" t="s">
        <v>78</v>
      </c>
      <c r="X60" s="113" t="s">
        <v>78</v>
      </c>
      <c r="Y60" s="113" t="s">
        <v>77</v>
      </c>
      <c r="Z60" s="113" t="s">
        <v>77</v>
      </c>
      <c r="AA60" s="113" t="s">
        <v>77</v>
      </c>
      <c r="AB60" s="117" t="s">
        <v>77</v>
      </c>
    </row>
    <row r="61" spans="1:28" ht="15" x14ac:dyDescent="0.25">
      <c r="A61" s="112" t="s">
        <v>738</v>
      </c>
      <c r="B61" s="112" t="s">
        <v>1194</v>
      </c>
      <c r="C61" s="112" t="s">
        <v>1764</v>
      </c>
      <c r="D61" s="112" t="s">
        <v>739</v>
      </c>
      <c r="E61" s="112" t="s">
        <v>1196</v>
      </c>
      <c r="F61" s="112" t="s">
        <v>76</v>
      </c>
      <c r="G61" s="112">
        <f>SUM(COUNTIFS(H61:AB61,{"Föreläggande";"Föreläggande vid vite";"Anmärkning";"Avstående från ingripande"},$H$9:$AB$9,"&lt;&gt;*KF*"))</f>
        <v>1</v>
      </c>
      <c r="H61" s="113" t="s">
        <v>77</v>
      </c>
      <c r="I61" s="113" t="s">
        <v>77</v>
      </c>
      <c r="J61" s="113" t="s">
        <v>77</v>
      </c>
      <c r="K61" s="113" t="s">
        <v>77</v>
      </c>
      <c r="L61" s="113" t="s">
        <v>77</v>
      </c>
      <c r="M61" s="113" t="s">
        <v>77</v>
      </c>
      <c r="N61" s="113" t="s">
        <v>77</v>
      </c>
      <c r="O61" s="113" t="s">
        <v>77</v>
      </c>
      <c r="P61" s="113" t="s">
        <v>77</v>
      </c>
      <c r="Q61" s="113" t="s">
        <v>77</v>
      </c>
      <c r="R61" s="113" t="s">
        <v>77</v>
      </c>
      <c r="S61" s="113" t="s">
        <v>77</v>
      </c>
      <c r="T61" s="113" t="s">
        <v>78</v>
      </c>
      <c r="U61" s="113" t="s">
        <v>77</v>
      </c>
      <c r="V61" s="113" t="s">
        <v>78</v>
      </c>
      <c r="W61" s="113" t="s">
        <v>78</v>
      </c>
      <c r="X61" s="113" t="s">
        <v>78</v>
      </c>
      <c r="Y61" s="113" t="s">
        <v>77</v>
      </c>
      <c r="Z61" s="113" t="s">
        <v>78</v>
      </c>
      <c r="AA61" s="113" t="s">
        <v>77</v>
      </c>
      <c r="AB61" s="117" t="s">
        <v>77</v>
      </c>
    </row>
    <row r="62" spans="1:28" ht="15" x14ac:dyDescent="0.25">
      <c r="A62" s="112" t="s">
        <v>84</v>
      </c>
      <c r="B62" s="112" t="s">
        <v>1070</v>
      </c>
      <c r="C62" s="112" t="s">
        <v>1765</v>
      </c>
      <c r="D62" s="112" t="s">
        <v>206</v>
      </c>
      <c r="E62" s="112" t="s">
        <v>1198</v>
      </c>
      <c r="F62" s="112" t="s">
        <v>76</v>
      </c>
      <c r="G62" s="118">
        <f>SUM(COUNTIFS(H62:AB62,{"Föreläggande";"Föreläggande vid vite";"Anmärkning";"Avstående från ingripande"},$H$9:$AB$9,"&lt;&gt;*KF*"))</f>
        <v>0</v>
      </c>
      <c r="H62" s="113" t="s">
        <v>77</v>
      </c>
      <c r="I62" s="113" t="s">
        <v>77</v>
      </c>
      <c r="J62" s="113" t="s">
        <v>77</v>
      </c>
      <c r="K62" s="113" t="s">
        <v>77</v>
      </c>
      <c r="L62" s="113" t="s">
        <v>77</v>
      </c>
      <c r="M62" s="113" t="s">
        <v>77</v>
      </c>
      <c r="N62" s="113" t="s">
        <v>77</v>
      </c>
      <c r="O62" s="113" t="s">
        <v>77</v>
      </c>
      <c r="P62" s="113" t="s">
        <v>77</v>
      </c>
      <c r="Q62" s="113" t="s">
        <v>77</v>
      </c>
      <c r="R62" s="113" t="s">
        <v>77</v>
      </c>
      <c r="S62" s="113" t="s">
        <v>77</v>
      </c>
      <c r="T62" s="113" t="s">
        <v>77</v>
      </c>
      <c r="U62" s="113" t="s">
        <v>77</v>
      </c>
      <c r="V62" s="113" t="s">
        <v>77</v>
      </c>
      <c r="W62" s="113" t="s">
        <v>77</v>
      </c>
      <c r="X62" s="113" t="s">
        <v>77</v>
      </c>
      <c r="Y62" s="113" t="s">
        <v>77</v>
      </c>
      <c r="Z62" s="113" t="s">
        <v>77</v>
      </c>
      <c r="AA62" s="113" t="s">
        <v>77</v>
      </c>
      <c r="AB62" s="117" t="s">
        <v>77</v>
      </c>
    </row>
    <row r="63" spans="1:28" ht="15" x14ac:dyDescent="0.25">
      <c r="A63" s="112" t="s">
        <v>80</v>
      </c>
      <c r="B63" s="112" t="s">
        <v>1206</v>
      </c>
      <c r="C63" s="112" t="s">
        <v>1766</v>
      </c>
      <c r="D63" s="112" t="s">
        <v>681</v>
      </c>
      <c r="E63" s="112" t="s">
        <v>1208</v>
      </c>
      <c r="F63" s="112" t="s">
        <v>76</v>
      </c>
      <c r="G63" s="112">
        <f>SUM(COUNTIFS(H63:AB63,{"Föreläggande";"Föreläggande vid vite";"Anmärkning";"Avstående från ingripande"},$H$9:$AB$9,"&lt;&gt;*KF*"))</f>
        <v>2</v>
      </c>
      <c r="H63" s="113" t="s">
        <v>79</v>
      </c>
      <c r="I63" s="113" t="s">
        <v>77</v>
      </c>
      <c r="J63" s="113" t="s">
        <v>77</v>
      </c>
      <c r="K63" s="113" t="s">
        <v>79</v>
      </c>
      <c r="L63" s="113" t="s">
        <v>77</v>
      </c>
      <c r="M63" s="113" t="s">
        <v>77</v>
      </c>
      <c r="N63" s="113" t="s">
        <v>77</v>
      </c>
      <c r="O63" s="113" t="s">
        <v>77</v>
      </c>
      <c r="P63" s="113" t="s">
        <v>77</v>
      </c>
      <c r="Q63" s="113" t="s">
        <v>79</v>
      </c>
      <c r="R63" s="113" t="s">
        <v>79</v>
      </c>
      <c r="S63" s="113" t="s">
        <v>79</v>
      </c>
      <c r="T63" s="113" t="s">
        <v>79</v>
      </c>
      <c r="U63" s="113" t="s">
        <v>77</v>
      </c>
      <c r="V63" s="113" t="s">
        <v>79</v>
      </c>
      <c r="W63" s="113" t="s">
        <v>79</v>
      </c>
      <c r="X63" s="113" t="s">
        <v>79</v>
      </c>
      <c r="Y63" s="113" t="s">
        <v>77</v>
      </c>
      <c r="Z63" s="113" t="s">
        <v>77</v>
      </c>
      <c r="AA63" s="113" t="s">
        <v>77</v>
      </c>
      <c r="AB63" s="117" t="s">
        <v>77</v>
      </c>
    </row>
    <row r="64" spans="1:28" ht="15" x14ac:dyDescent="0.25">
      <c r="A64" s="112"/>
      <c r="B64" s="112"/>
      <c r="C64" s="112"/>
      <c r="D64" s="112"/>
      <c r="E64" s="112"/>
      <c r="F64" s="112"/>
      <c r="G64" s="118"/>
      <c r="H64" s="113"/>
      <c r="I64" s="113"/>
      <c r="J64" s="113"/>
      <c r="K64" s="113"/>
      <c r="L64" s="113"/>
      <c r="M64" s="113"/>
      <c r="N64" s="113"/>
      <c r="O64" s="113"/>
      <c r="P64" s="113"/>
      <c r="Q64" s="113"/>
      <c r="R64" s="113"/>
      <c r="S64" s="113"/>
      <c r="T64" s="113"/>
      <c r="U64" s="113"/>
      <c r="V64" s="113"/>
      <c r="W64" s="113"/>
      <c r="X64" s="113"/>
      <c r="Y64" s="113"/>
      <c r="Z64" s="113"/>
      <c r="AA64" s="113"/>
      <c r="AB64" s="117"/>
    </row>
    <row r="65" spans="1:28" ht="15" x14ac:dyDescent="0.25">
      <c r="A65" s="112"/>
      <c r="B65" s="112"/>
      <c r="C65" s="112"/>
      <c r="D65" s="112"/>
      <c r="E65" s="112"/>
      <c r="F65" s="112"/>
      <c r="G65" s="112"/>
      <c r="H65" s="113"/>
      <c r="I65" s="113"/>
      <c r="J65" s="113"/>
      <c r="K65" s="113"/>
      <c r="L65" s="113"/>
      <c r="M65" s="113"/>
      <c r="N65" s="113"/>
      <c r="O65" s="113"/>
      <c r="P65" s="113"/>
      <c r="Q65" s="113"/>
      <c r="R65" s="113"/>
      <c r="S65" s="113"/>
      <c r="T65" s="113"/>
      <c r="U65" s="113"/>
      <c r="V65" s="113"/>
      <c r="W65" s="113"/>
      <c r="X65" s="113"/>
      <c r="Y65" s="113"/>
      <c r="Z65" s="113"/>
      <c r="AA65" s="113"/>
      <c r="AB65" s="117"/>
    </row>
    <row r="66" spans="1:28" ht="15" x14ac:dyDescent="0.25">
      <c r="A66" s="112"/>
      <c r="B66" s="112"/>
      <c r="C66" s="112"/>
      <c r="D66" s="112"/>
      <c r="E66" s="112"/>
      <c r="F66" s="112"/>
      <c r="G66" s="118"/>
      <c r="H66" s="113"/>
      <c r="I66" s="113"/>
      <c r="J66" s="113"/>
      <c r="K66" s="113"/>
      <c r="L66" s="113"/>
      <c r="M66" s="113"/>
      <c r="N66" s="113"/>
      <c r="O66" s="113"/>
      <c r="P66" s="113"/>
      <c r="Q66" s="113"/>
      <c r="R66" s="113"/>
      <c r="S66" s="113"/>
      <c r="T66" s="113"/>
      <c r="U66" s="113"/>
      <c r="V66" s="113"/>
      <c r="W66" s="113"/>
      <c r="X66" s="113"/>
      <c r="Y66" s="113"/>
      <c r="Z66" s="113"/>
      <c r="AA66" s="113"/>
      <c r="AB66" s="117"/>
    </row>
    <row r="67" spans="1:28" ht="15" x14ac:dyDescent="0.25">
      <c r="A67" s="112"/>
      <c r="B67" s="112"/>
      <c r="C67" s="112"/>
      <c r="D67" s="112"/>
      <c r="E67" s="112"/>
      <c r="F67" s="112"/>
      <c r="G67" s="112"/>
      <c r="H67" s="113"/>
      <c r="I67" s="113"/>
      <c r="J67" s="113"/>
      <c r="K67" s="113"/>
      <c r="L67" s="113"/>
      <c r="M67" s="113"/>
      <c r="N67" s="113"/>
      <c r="O67" s="113"/>
      <c r="P67" s="113"/>
      <c r="Q67" s="113"/>
      <c r="R67" s="113"/>
      <c r="S67" s="113"/>
      <c r="T67" s="113"/>
      <c r="U67" s="113"/>
      <c r="V67" s="113"/>
      <c r="W67" s="113"/>
      <c r="X67" s="113"/>
      <c r="Y67" s="113"/>
      <c r="Z67" s="113"/>
      <c r="AA67" s="113"/>
      <c r="AB67" s="117"/>
    </row>
    <row r="68" spans="1:28" ht="15" x14ac:dyDescent="0.25">
      <c r="A68" s="112"/>
      <c r="B68" s="112"/>
      <c r="C68" s="112"/>
      <c r="D68" s="112"/>
      <c r="E68" s="112"/>
      <c r="F68" s="112"/>
      <c r="G68" s="118"/>
      <c r="H68" s="113"/>
      <c r="I68" s="113"/>
      <c r="J68" s="113"/>
      <c r="K68" s="113"/>
      <c r="L68" s="113"/>
      <c r="M68" s="113"/>
      <c r="N68" s="113"/>
      <c r="O68" s="113"/>
      <c r="P68" s="113"/>
      <c r="Q68" s="113"/>
      <c r="R68" s="113"/>
      <c r="S68" s="113"/>
      <c r="T68" s="113"/>
      <c r="U68" s="113"/>
      <c r="V68" s="113"/>
      <c r="W68" s="113"/>
      <c r="X68" s="113"/>
      <c r="Y68" s="113"/>
      <c r="Z68" s="113"/>
      <c r="AA68" s="113"/>
      <c r="AB68" s="117"/>
    </row>
    <row r="69" spans="1:28" ht="15" x14ac:dyDescent="0.25">
      <c r="A69" s="112"/>
      <c r="B69" s="112"/>
      <c r="C69" s="112"/>
      <c r="D69" s="112"/>
      <c r="E69" s="112"/>
      <c r="F69" s="112"/>
      <c r="G69" s="112"/>
      <c r="H69" s="113"/>
      <c r="I69" s="113"/>
      <c r="J69" s="113"/>
      <c r="K69" s="113"/>
      <c r="L69" s="113"/>
      <c r="M69" s="113"/>
      <c r="N69" s="113"/>
      <c r="O69" s="113"/>
      <c r="P69" s="113"/>
      <c r="Q69" s="113"/>
      <c r="R69" s="113"/>
      <c r="S69" s="113"/>
      <c r="T69" s="113"/>
      <c r="U69" s="113"/>
      <c r="V69" s="113"/>
      <c r="W69" s="113"/>
      <c r="X69" s="113"/>
      <c r="Y69" s="113"/>
      <c r="Z69" s="113"/>
      <c r="AA69" s="113"/>
      <c r="AB69" s="117"/>
    </row>
    <row r="70" spans="1:28" ht="15" x14ac:dyDescent="0.25">
      <c r="A70" s="112"/>
      <c r="B70" s="112"/>
      <c r="C70" s="112"/>
      <c r="D70" s="112"/>
      <c r="E70" s="112"/>
      <c r="F70" s="112"/>
      <c r="G70" s="118"/>
      <c r="H70" s="113"/>
      <c r="I70" s="113"/>
      <c r="J70" s="113"/>
      <c r="K70" s="113"/>
      <c r="L70" s="113"/>
      <c r="M70" s="113"/>
      <c r="N70" s="113"/>
      <c r="O70" s="113"/>
      <c r="P70" s="113"/>
      <c r="Q70" s="113"/>
      <c r="R70" s="113"/>
      <c r="S70" s="113"/>
      <c r="T70" s="113"/>
      <c r="U70" s="113"/>
      <c r="V70" s="113"/>
      <c r="W70" s="113"/>
      <c r="X70" s="113"/>
      <c r="Y70" s="113"/>
      <c r="Z70" s="113"/>
      <c r="AA70" s="113"/>
      <c r="AB70" s="117"/>
    </row>
    <row r="71" spans="1:28" ht="15" x14ac:dyDescent="0.25">
      <c r="A71" s="112"/>
      <c r="B71" s="112"/>
      <c r="C71" s="112"/>
      <c r="D71" s="112"/>
      <c r="E71" s="112"/>
      <c r="F71" s="112"/>
      <c r="G71" s="112"/>
      <c r="H71" s="113"/>
      <c r="I71" s="113"/>
      <c r="J71" s="113"/>
      <c r="K71" s="113"/>
      <c r="L71" s="113"/>
      <c r="M71" s="113"/>
      <c r="N71" s="113"/>
      <c r="O71" s="113"/>
      <c r="P71" s="113"/>
      <c r="Q71" s="113"/>
      <c r="R71" s="113"/>
      <c r="S71" s="113"/>
      <c r="T71" s="113"/>
      <c r="U71" s="113"/>
      <c r="V71" s="113"/>
      <c r="W71" s="113"/>
      <c r="X71" s="113"/>
      <c r="Y71" s="113"/>
      <c r="Z71" s="113"/>
      <c r="AA71" s="113"/>
      <c r="AB71" s="117"/>
    </row>
    <row r="72" spans="1:28" ht="15" x14ac:dyDescent="0.25">
      <c r="A72" s="112"/>
      <c r="B72" s="112"/>
      <c r="C72" s="112"/>
      <c r="D72" s="112"/>
      <c r="E72" s="112"/>
      <c r="F72" s="112"/>
      <c r="G72" s="118"/>
      <c r="H72" s="113"/>
      <c r="I72" s="113"/>
      <c r="J72" s="113"/>
      <c r="K72" s="113"/>
      <c r="L72" s="113"/>
      <c r="M72" s="113"/>
      <c r="N72" s="113"/>
      <c r="O72" s="113"/>
      <c r="P72" s="113"/>
      <c r="Q72" s="113"/>
      <c r="R72" s="113"/>
      <c r="S72" s="113"/>
      <c r="T72" s="113"/>
      <c r="U72" s="113"/>
      <c r="V72" s="113"/>
      <c r="W72" s="113"/>
      <c r="X72" s="113"/>
      <c r="Y72" s="113"/>
      <c r="Z72" s="113"/>
      <c r="AA72" s="113"/>
      <c r="AB72" s="117"/>
    </row>
    <row r="73" spans="1:28" ht="15" x14ac:dyDescent="0.25">
      <c r="A73" s="112"/>
      <c r="B73" s="112"/>
      <c r="C73" s="112"/>
      <c r="D73" s="112"/>
      <c r="E73" s="112"/>
      <c r="F73" s="112"/>
      <c r="G73" s="112"/>
      <c r="H73" s="113"/>
      <c r="I73" s="113"/>
      <c r="J73" s="113"/>
      <c r="K73" s="113"/>
      <c r="L73" s="113"/>
      <c r="M73" s="113"/>
      <c r="N73" s="113"/>
      <c r="O73" s="113"/>
      <c r="P73" s="113"/>
      <c r="Q73" s="113"/>
      <c r="R73" s="113"/>
      <c r="S73" s="113"/>
      <c r="T73" s="113"/>
      <c r="U73" s="113"/>
      <c r="V73" s="113"/>
      <c r="W73" s="113"/>
      <c r="X73" s="113"/>
      <c r="Y73" s="113"/>
      <c r="Z73" s="113"/>
      <c r="AA73" s="113"/>
      <c r="AB73" s="117"/>
    </row>
    <row r="74" spans="1:28" ht="15" x14ac:dyDescent="0.25">
      <c r="A74" s="112"/>
      <c r="B74" s="112"/>
      <c r="C74" s="112"/>
      <c r="D74" s="112"/>
      <c r="E74" s="112"/>
      <c r="F74" s="112"/>
      <c r="G74" s="118"/>
      <c r="H74" s="113"/>
      <c r="I74" s="113"/>
      <c r="J74" s="113"/>
      <c r="K74" s="113"/>
      <c r="L74" s="113"/>
      <c r="M74" s="113"/>
      <c r="N74" s="113"/>
      <c r="O74" s="113"/>
      <c r="P74" s="113"/>
      <c r="Q74" s="113"/>
      <c r="R74" s="113"/>
      <c r="S74" s="113"/>
      <c r="T74" s="113"/>
      <c r="U74" s="113"/>
      <c r="V74" s="113"/>
      <c r="W74" s="113"/>
      <c r="X74" s="113"/>
      <c r="Y74" s="113"/>
      <c r="Z74" s="113"/>
      <c r="AA74" s="113"/>
      <c r="AB74" s="117"/>
    </row>
    <row r="75" spans="1:28" ht="15" x14ac:dyDescent="0.25">
      <c r="A75" s="112"/>
      <c r="B75" s="112"/>
      <c r="C75" s="112"/>
      <c r="D75" s="112"/>
      <c r="E75" s="112"/>
      <c r="F75" s="112"/>
      <c r="G75" s="112"/>
      <c r="H75" s="113"/>
      <c r="I75" s="113"/>
      <c r="J75" s="113"/>
      <c r="K75" s="113"/>
      <c r="L75" s="113"/>
      <c r="M75" s="113"/>
      <c r="N75" s="113"/>
      <c r="O75" s="113"/>
      <c r="P75" s="113"/>
      <c r="Q75" s="113"/>
      <c r="R75" s="113"/>
      <c r="S75" s="113"/>
      <c r="T75" s="113"/>
      <c r="U75" s="113"/>
      <c r="V75" s="113"/>
      <c r="W75" s="113"/>
      <c r="X75" s="113"/>
      <c r="Y75" s="113"/>
      <c r="Z75" s="113"/>
      <c r="AA75" s="113"/>
      <c r="AB75" s="117"/>
    </row>
    <row r="76" spans="1:28" ht="15" x14ac:dyDescent="0.25">
      <c r="A76" s="112"/>
      <c r="B76" s="112"/>
      <c r="C76" s="112"/>
      <c r="D76" s="112"/>
      <c r="E76" s="112"/>
      <c r="F76" s="112"/>
      <c r="G76" s="118"/>
      <c r="H76" s="113"/>
      <c r="I76" s="113"/>
      <c r="J76" s="113"/>
      <c r="K76" s="113"/>
      <c r="L76" s="113"/>
      <c r="M76" s="113"/>
      <c r="N76" s="113"/>
      <c r="O76" s="113"/>
      <c r="P76" s="113"/>
      <c r="Q76" s="113"/>
      <c r="R76" s="113"/>
      <c r="S76" s="113"/>
      <c r="T76" s="113"/>
      <c r="U76" s="113"/>
      <c r="V76" s="113"/>
      <c r="W76" s="113"/>
      <c r="X76" s="113"/>
      <c r="Y76" s="113"/>
      <c r="Z76" s="113"/>
      <c r="AA76" s="113"/>
      <c r="AB76" s="117"/>
    </row>
    <row r="77" spans="1:28" ht="15"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3"/>
      <c r="Z77" s="113"/>
      <c r="AA77" s="113"/>
      <c r="AB77" s="117"/>
    </row>
    <row r="78" spans="1:28" ht="15" x14ac:dyDescent="0.25">
      <c r="A78" s="112"/>
      <c r="B78" s="112"/>
      <c r="C78" s="112"/>
      <c r="D78" s="112"/>
      <c r="E78" s="112"/>
      <c r="F78" s="112"/>
      <c r="G78" s="118"/>
      <c r="H78" s="113"/>
      <c r="I78" s="113"/>
      <c r="J78" s="113"/>
      <c r="K78" s="113"/>
      <c r="L78" s="113"/>
      <c r="M78" s="113"/>
      <c r="N78" s="113"/>
      <c r="O78" s="113"/>
      <c r="P78" s="113"/>
      <c r="Q78" s="113"/>
      <c r="R78" s="113"/>
      <c r="S78" s="113"/>
      <c r="T78" s="113"/>
      <c r="U78" s="113"/>
      <c r="V78" s="113"/>
      <c r="W78" s="113"/>
      <c r="X78" s="113"/>
      <c r="Y78" s="113"/>
      <c r="Z78" s="113"/>
      <c r="AA78" s="113"/>
      <c r="AB78" s="117"/>
    </row>
    <row r="79" spans="1:28" ht="15"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3"/>
      <c r="Z79" s="113"/>
      <c r="AA79" s="113"/>
      <c r="AB79" s="117"/>
    </row>
    <row r="80" spans="1:28" ht="15" x14ac:dyDescent="0.25">
      <c r="A80" s="112"/>
      <c r="B80" s="112"/>
      <c r="C80" s="112"/>
      <c r="D80" s="112"/>
      <c r="E80" s="112"/>
      <c r="F80" s="112"/>
      <c r="G80" s="118"/>
      <c r="H80" s="113"/>
      <c r="I80" s="113"/>
      <c r="J80" s="113"/>
      <c r="K80" s="113"/>
      <c r="L80" s="113"/>
      <c r="M80" s="113"/>
      <c r="N80" s="113"/>
      <c r="O80" s="113"/>
      <c r="P80" s="113"/>
      <c r="Q80" s="113"/>
      <c r="R80" s="113"/>
      <c r="S80" s="113"/>
      <c r="T80" s="113"/>
      <c r="U80" s="113"/>
      <c r="V80" s="113"/>
      <c r="W80" s="113"/>
      <c r="X80" s="113"/>
      <c r="Y80" s="113"/>
      <c r="Z80" s="113"/>
      <c r="AA80" s="113"/>
      <c r="AB80" s="117"/>
    </row>
    <row r="81" spans="1:28" ht="14.25" customHeight="1"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3"/>
      <c r="Z81" s="113"/>
      <c r="AA81" s="113"/>
      <c r="AB81" s="117"/>
    </row>
    <row r="82" spans="1:28" ht="15" x14ac:dyDescent="0.25">
      <c r="A82" s="112"/>
      <c r="B82" s="112"/>
      <c r="C82" s="112"/>
      <c r="D82" s="112"/>
      <c r="E82" s="112"/>
      <c r="F82" s="112"/>
      <c r="G82" s="118"/>
      <c r="H82" s="113"/>
      <c r="I82" s="113"/>
      <c r="J82" s="113"/>
      <c r="K82" s="113"/>
      <c r="L82" s="113"/>
      <c r="M82" s="113"/>
      <c r="N82" s="113"/>
      <c r="O82" s="113"/>
      <c r="P82" s="113"/>
      <c r="Q82" s="113"/>
      <c r="R82" s="113"/>
      <c r="S82" s="113"/>
      <c r="T82" s="113"/>
      <c r="U82" s="113"/>
      <c r="V82" s="113"/>
      <c r="W82" s="113"/>
      <c r="X82" s="113"/>
      <c r="Y82" s="113"/>
      <c r="Z82" s="113"/>
      <c r="AA82" s="113"/>
      <c r="AB82" s="100"/>
    </row>
    <row r="83" spans="1:28" ht="15"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13"/>
      <c r="Z83" s="113"/>
      <c r="AA83" s="113"/>
      <c r="AB83" s="100"/>
    </row>
    <row r="84" spans="1:28" ht="15" x14ac:dyDescent="0.25">
      <c r="A84" s="112"/>
      <c r="B84" s="112"/>
      <c r="C84" s="112"/>
      <c r="D84" s="112"/>
      <c r="E84" s="112"/>
      <c r="F84" s="112"/>
      <c r="G84" s="118"/>
      <c r="H84" s="113"/>
      <c r="I84" s="113"/>
      <c r="J84" s="113"/>
      <c r="K84" s="113"/>
      <c r="L84" s="113"/>
      <c r="M84" s="113"/>
      <c r="N84" s="113"/>
      <c r="O84" s="113"/>
      <c r="P84" s="113"/>
      <c r="Q84" s="113"/>
      <c r="R84" s="113"/>
      <c r="S84" s="113"/>
      <c r="T84" s="113"/>
      <c r="U84" s="113"/>
      <c r="V84" s="113"/>
      <c r="W84" s="113"/>
      <c r="X84" s="113"/>
      <c r="Y84" s="113"/>
      <c r="Z84" s="113"/>
      <c r="AA84" s="113"/>
      <c r="AB84" s="100"/>
    </row>
    <row r="85" spans="1:28" ht="15"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13"/>
      <c r="Z85" s="113"/>
      <c r="AA85" s="113"/>
      <c r="AB85" s="100"/>
    </row>
    <row r="86" spans="1:28" ht="15" x14ac:dyDescent="0.25">
      <c r="A86" s="112"/>
      <c r="B86" s="112"/>
      <c r="C86" s="112"/>
      <c r="D86" s="112"/>
      <c r="E86" s="112"/>
      <c r="F86" s="112"/>
      <c r="G86" s="118"/>
      <c r="H86" s="113"/>
      <c r="I86" s="113"/>
      <c r="J86" s="113"/>
      <c r="K86" s="113"/>
      <c r="L86" s="113"/>
      <c r="M86" s="113"/>
      <c r="N86" s="113"/>
      <c r="O86" s="113"/>
      <c r="P86" s="113"/>
      <c r="Q86" s="113"/>
      <c r="R86" s="113"/>
      <c r="S86" s="113"/>
      <c r="T86" s="113"/>
      <c r="U86" s="113"/>
      <c r="V86" s="113"/>
      <c r="W86" s="113"/>
      <c r="X86" s="113"/>
      <c r="Y86" s="113"/>
      <c r="Z86" s="113"/>
      <c r="AA86" s="113"/>
      <c r="AB86" s="100"/>
    </row>
    <row r="87" spans="1:28" ht="15"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13"/>
      <c r="Z87" s="113"/>
      <c r="AA87" s="113"/>
      <c r="AB87" s="100"/>
    </row>
    <row r="88" spans="1:28" ht="15" x14ac:dyDescent="0.25">
      <c r="A88" s="112"/>
      <c r="B88" s="112"/>
      <c r="C88" s="112"/>
      <c r="D88" s="112"/>
      <c r="E88" s="112"/>
      <c r="F88" s="112"/>
      <c r="G88" s="118"/>
      <c r="H88" s="113"/>
      <c r="I88" s="113"/>
      <c r="J88" s="113"/>
      <c r="K88" s="113"/>
      <c r="L88" s="113"/>
      <c r="M88" s="113"/>
      <c r="N88" s="113"/>
      <c r="O88" s="113"/>
      <c r="P88" s="113"/>
      <c r="Q88" s="113"/>
      <c r="R88" s="113"/>
      <c r="S88" s="113"/>
      <c r="T88" s="113"/>
      <c r="U88" s="113"/>
      <c r="V88" s="113"/>
      <c r="W88" s="113"/>
      <c r="X88" s="113"/>
      <c r="Y88" s="113"/>
      <c r="Z88" s="113"/>
      <c r="AA88" s="113"/>
      <c r="AB88" s="100"/>
    </row>
    <row r="89" spans="1:28" ht="15"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13"/>
      <c r="Z89" s="113"/>
      <c r="AA89" s="113"/>
      <c r="AB89" s="100"/>
    </row>
    <row r="90" spans="1:28" ht="15" x14ac:dyDescent="0.25">
      <c r="A90" s="112"/>
      <c r="B90" s="112"/>
      <c r="C90" s="112"/>
      <c r="D90" s="112"/>
      <c r="E90" s="112"/>
      <c r="F90" s="112"/>
      <c r="G90" s="118"/>
      <c r="H90" s="113"/>
      <c r="I90" s="113"/>
      <c r="J90" s="113"/>
      <c r="K90" s="113"/>
      <c r="L90" s="113"/>
      <c r="M90" s="113"/>
      <c r="N90" s="113"/>
      <c r="O90" s="113"/>
      <c r="P90" s="113"/>
      <c r="Q90" s="113"/>
      <c r="R90" s="113"/>
      <c r="S90" s="113"/>
      <c r="T90" s="113"/>
      <c r="U90" s="113"/>
      <c r="V90" s="113"/>
      <c r="W90" s="113"/>
      <c r="X90" s="113"/>
      <c r="Y90" s="113"/>
      <c r="Z90" s="113"/>
      <c r="AA90" s="113"/>
      <c r="AB90" s="100"/>
    </row>
    <row r="91" spans="1:28" ht="15"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13"/>
      <c r="Z91" s="113"/>
      <c r="AA91" s="113"/>
      <c r="AB91" s="100"/>
    </row>
    <row r="92" spans="1:28" ht="15" x14ac:dyDescent="0.25">
      <c r="A92" s="112"/>
      <c r="B92" s="112"/>
      <c r="C92" s="112"/>
      <c r="D92" s="112"/>
      <c r="E92" s="112"/>
      <c r="F92" s="112"/>
      <c r="G92" s="118"/>
      <c r="H92" s="113"/>
      <c r="I92" s="113"/>
      <c r="J92" s="113"/>
      <c r="K92" s="113"/>
      <c r="L92" s="113"/>
      <c r="M92" s="113"/>
      <c r="N92" s="113"/>
      <c r="O92" s="113"/>
      <c r="P92" s="113"/>
      <c r="Q92" s="113"/>
      <c r="R92" s="113"/>
      <c r="S92" s="113"/>
      <c r="T92" s="113"/>
      <c r="U92" s="113"/>
      <c r="V92" s="113"/>
      <c r="W92" s="113"/>
      <c r="X92" s="113"/>
      <c r="Y92" s="113"/>
      <c r="Z92" s="113"/>
      <c r="AA92" s="113"/>
      <c r="AB92" s="100"/>
    </row>
    <row r="93" spans="1:28" ht="15"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13"/>
      <c r="Z93" s="113"/>
      <c r="AA93" s="113"/>
      <c r="AB93" s="100"/>
    </row>
    <row r="94" spans="1:28" ht="15" x14ac:dyDescent="0.25">
      <c r="A94" s="112"/>
      <c r="B94" s="112"/>
      <c r="C94" s="112"/>
      <c r="D94" s="112"/>
      <c r="E94" s="112"/>
      <c r="F94" s="112"/>
      <c r="G94" s="118"/>
      <c r="H94" s="113"/>
      <c r="I94" s="113"/>
      <c r="J94" s="113"/>
      <c r="K94" s="113"/>
      <c r="L94" s="113"/>
      <c r="M94" s="113"/>
      <c r="N94" s="113"/>
      <c r="O94" s="113"/>
      <c r="P94" s="113"/>
      <c r="Q94" s="113"/>
      <c r="R94" s="113"/>
      <c r="S94" s="113"/>
      <c r="T94" s="113"/>
      <c r="U94" s="113"/>
      <c r="V94" s="113"/>
      <c r="W94" s="113"/>
      <c r="X94" s="113"/>
      <c r="Y94" s="113"/>
      <c r="Z94" s="113"/>
      <c r="AA94" s="113"/>
      <c r="AB94" s="100"/>
    </row>
    <row r="95" spans="1:28" ht="15"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13"/>
      <c r="Z95" s="113"/>
      <c r="AA95" s="113"/>
      <c r="AB95" s="100"/>
    </row>
    <row r="96" spans="1:28" ht="15" x14ac:dyDescent="0.25">
      <c r="A96" s="112"/>
      <c r="B96" s="112"/>
      <c r="C96" s="112"/>
      <c r="D96" s="112"/>
      <c r="E96" s="112"/>
      <c r="F96" s="112"/>
      <c r="G96" s="118"/>
      <c r="H96" s="113"/>
      <c r="I96" s="113"/>
      <c r="J96" s="113"/>
      <c r="K96" s="113"/>
      <c r="L96" s="113"/>
      <c r="M96" s="113"/>
      <c r="N96" s="113"/>
      <c r="O96" s="113"/>
      <c r="P96" s="113"/>
      <c r="Q96" s="113"/>
      <c r="R96" s="113"/>
      <c r="S96" s="113"/>
      <c r="T96" s="113"/>
      <c r="U96" s="113"/>
      <c r="V96" s="113"/>
      <c r="W96" s="113"/>
      <c r="X96" s="113"/>
      <c r="Y96" s="113"/>
      <c r="Z96" s="113"/>
      <c r="AA96" s="113"/>
      <c r="AB96" s="100"/>
    </row>
    <row r="97" spans="1:28" ht="15"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13"/>
      <c r="Z97" s="113"/>
      <c r="AA97" s="113"/>
      <c r="AB97" s="100"/>
    </row>
    <row r="98" spans="1:28" ht="15" hidden="1" x14ac:dyDescent="0.25">
      <c r="A98"/>
      <c r="B98"/>
      <c r="C98"/>
      <c r="D98"/>
      <c r="E98"/>
      <c r="F98"/>
      <c r="G98"/>
      <c r="H98" s="92"/>
      <c r="I98"/>
      <c r="J98"/>
      <c r="K98"/>
      <c r="L98"/>
      <c r="M98"/>
      <c r="N98"/>
      <c r="O98"/>
      <c r="P98"/>
      <c r="Q98"/>
      <c r="R98"/>
      <c r="S98"/>
      <c r="T98"/>
      <c r="U98"/>
      <c r="V98"/>
      <c r="W98"/>
      <c r="X98"/>
      <c r="Y98"/>
      <c r="Z98"/>
      <c r="AA98"/>
    </row>
    <row r="99" spans="1:28" ht="15" hidden="1" x14ac:dyDescent="0.25">
      <c r="A99"/>
      <c r="B99"/>
      <c r="C99"/>
      <c r="D99"/>
      <c r="E99"/>
      <c r="F99"/>
      <c r="G99"/>
      <c r="H99" s="92"/>
      <c r="I99"/>
      <c r="J99"/>
      <c r="K99"/>
      <c r="L99"/>
      <c r="M99"/>
      <c r="N99"/>
      <c r="O99"/>
      <c r="P99"/>
      <c r="Q99"/>
      <c r="R99"/>
      <c r="S99"/>
      <c r="T99"/>
      <c r="U99"/>
      <c r="V99"/>
      <c r="W99"/>
      <c r="X99"/>
      <c r="Y99"/>
      <c r="Z99"/>
      <c r="AA99"/>
    </row>
    <row r="100" spans="1:28" ht="15" hidden="1" x14ac:dyDescent="0.25">
      <c r="A100"/>
      <c r="B100"/>
      <c r="C100"/>
      <c r="D100"/>
      <c r="E100"/>
      <c r="F100"/>
      <c r="G100"/>
      <c r="H100" s="92"/>
      <c r="I100"/>
      <c r="J100"/>
      <c r="K100"/>
      <c r="L100"/>
      <c r="M100"/>
      <c r="N100"/>
      <c r="O100"/>
      <c r="P100"/>
      <c r="Q100"/>
      <c r="R100"/>
      <c r="S100"/>
      <c r="T100"/>
      <c r="U100"/>
      <c r="V100"/>
      <c r="W100"/>
      <c r="X100"/>
      <c r="Y100"/>
      <c r="Z100"/>
      <c r="AA100"/>
    </row>
    <row r="101" spans="1:28" ht="15" hidden="1" x14ac:dyDescent="0.25">
      <c r="A101"/>
      <c r="B101"/>
      <c r="C101"/>
      <c r="D101"/>
      <c r="E101"/>
      <c r="F101"/>
      <c r="G101"/>
      <c r="H101" s="92"/>
      <c r="I101"/>
      <c r="J101"/>
      <c r="K101"/>
      <c r="L101"/>
      <c r="M101"/>
      <c r="N101"/>
      <c r="O101"/>
      <c r="P101"/>
      <c r="Q101"/>
      <c r="R101"/>
      <c r="S101"/>
      <c r="T101"/>
      <c r="U101"/>
      <c r="V101"/>
      <c r="W101"/>
      <c r="X101"/>
      <c r="Y101"/>
      <c r="Z101"/>
      <c r="AA101"/>
    </row>
    <row r="102" spans="1:28" ht="15" hidden="1" x14ac:dyDescent="0.25">
      <c r="A102"/>
      <c r="B102"/>
      <c r="C102"/>
      <c r="D102"/>
      <c r="E102"/>
      <c r="F102"/>
      <c r="G102"/>
      <c r="H102" s="92"/>
      <c r="I102"/>
      <c r="J102"/>
      <c r="K102"/>
      <c r="L102"/>
      <c r="M102"/>
      <c r="N102"/>
      <c r="O102"/>
      <c r="P102"/>
      <c r="Q102"/>
      <c r="R102"/>
      <c r="S102"/>
      <c r="T102"/>
      <c r="U102"/>
      <c r="V102"/>
      <c r="W102"/>
      <c r="X102"/>
      <c r="Y102"/>
      <c r="Z102"/>
      <c r="AA102"/>
    </row>
    <row r="103" spans="1:28" ht="15" hidden="1" x14ac:dyDescent="0.25">
      <c r="A103"/>
      <c r="B103"/>
      <c r="C103"/>
      <c r="D103"/>
      <c r="E103"/>
      <c r="F103"/>
      <c r="G103"/>
      <c r="H103" s="92"/>
      <c r="I103"/>
      <c r="J103"/>
      <c r="K103"/>
      <c r="L103"/>
      <c r="M103"/>
      <c r="N103"/>
      <c r="O103"/>
      <c r="P103"/>
      <c r="Q103"/>
      <c r="R103"/>
      <c r="S103"/>
      <c r="T103"/>
      <c r="U103"/>
      <c r="V103"/>
      <c r="W103"/>
      <c r="X103"/>
      <c r="Y103"/>
      <c r="Z103"/>
      <c r="AA103"/>
    </row>
    <row r="104" spans="1:28" ht="15" hidden="1" x14ac:dyDescent="0.25">
      <c r="A104"/>
      <c r="B104"/>
      <c r="C104"/>
      <c r="D104"/>
      <c r="E104"/>
      <c r="F104"/>
      <c r="G104"/>
      <c r="H104" s="92"/>
      <c r="I104"/>
      <c r="J104"/>
      <c r="K104"/>
      <c r="L104"/>
      <c r="M104"/>
      <c r="N104"/>
      <c r="O104"/>
      <c r="P104"/>
      <c r="Q104"/>
      <c r="R104"/>
      <c r="S104"/>
      <c r="T104"/>
      <c r="U104"/>
      <c r="V104"/>
      <c r="W104"/>
      <c r="X104"/>
      <c r="Y104"/>
      <c r="Z104"/>
      <c r="AA104"/>
    </row>
    <row r="105" spans="1:28" ht="15" hidden="1" x14ac:dyDescent="0.25">
      <c r="A105"/>
      <c r="B105"/>
      <c r="C105"/>
      <c r="D105"/>
      <c r="E105"/>
      <c r="F105"/>
      <c r="G105"/>
      <c r="H105" s="92"/>
      <c r="I105"/>
      <c r="J105"/>
      <c r="K105"/>
      <c r="L105"/>
      <c r="M105"/>
      <c r="N105"/>
      <c r="O105"/>
      <c r="P105"/>
      <c r="Q105"/>
      <c r="R105"/>
      <c r="S105"/>
      <c r="T105"/>
      <c r="U105"/>
      <c r="V105"/>
      <c r="W105"/>
      <c r="X105"/>
      <c r="Y105"/>
      <c r="Z105"/>
      <c r="AA105"/>
    </row>
    <row r="106" spans="1:28" ht="15" hidden="1" x14ac:dyDescent="0.25">
      <c r="A106"/>
      <c r="B106"/>
      <c r="C106"/>
      <c r="D106"/>
      <c r="E106"/>
      <c r="F106"/>
      <c r="G106"/>
      <c r="H106" s="92"/>
      <c r="I106"/>
      <c r="J106"/>
      <c r="K106"/>
      <c r="L106"/>
      <c r="M106"/>
      <c r="N106"/>
      <c r="O106"/>
      <c r="P106"/>
      <c r="Q106"/>
      <c r="R106"/>
      <c r="S106"/>
      <c r="T106"/>
      <c r="U106"/>
      <c r="V106"/>
      <c r="W106"/>
      <c r="X106"/>
      <c r="Y106"/>
      <c r="Z106"/>
      <c r="AA106"/>
    </row>
    <row r="107" spans="1:28" ht="15" hidden="1" x14ac:dyDescent="0.25">
      <c r="A107"/>
      <c r="B107"/>
      <c r="C107"/>
      <c r="D107"/>
      <c r="E107"/>
      <c r="F107"/>
      <c r="G107"/>
      <c r="H107" s="92"/>
      <c r="I107"/>
      <c r="J107"/>
      <c r="K107"/>
      <c r="L107"/>
      <c r="M107"/>
      <c r="N107"/>
      <c r="O107"/>
      <c r="P107"/>
      <c r="Q107"/>
      <c r="R107"/>
      <c r="S107"/>
      <c r="T107"/>
      <c r="U107"/>
      <c r="V107"/>
      <c r="W107"/>
      <c r="X107"/>
      <c r="Y107"/>
      <c r="Z107"/>
      <c r="AA107"/>
    </row>
    <row r="108" spans="1:28" ht="15" hidden="1" x14ac:dyDescent="0.25">
      <c r="A108"/>
      <c r="B108"/>
      <c r="C108"/>
      <c r="D108"/>
      <c r="E108"/>
      <c r="F108"/>
      <c r="G108"/>
      <c r="H108" s="92"/>
      <c r="I108"/>
      <c r="J108"/>
      <c r="K108"/>
      <c r="L108"/>
      <c r="M108"/>
      <c r="N108"/>
      <c r="O108"/>
      <c r="P108"/>
      <c r="Q108"/>
      <c r="R108"/>
      <c r="S108"/>
      <c r="T108"/>
      <c r="U108"/>
      <c r="V108"/>
      <c r="W108"/>
      <c r="X108"/>
      <c r="Y108"/>
      <c r="Z108"/>
      <c r="AA108"/>
    </row>
    <row r="109" spans="1:28" ht="15" hidden="1" x14ac:dyDescent="0.25">
      <c r="A109"/>
      <c r="B109"/>
      <c r="C109"/>
      <c r="D109"/>
      <c r="E109"/>
      <c r="F109"/>
      <c r="G109"/>
      <c r="H109" s="92"/>
      <c r="I109"/>
      <c r="J109"/>
      <c r="K109"/>
      <c r="L109"/>
      <c r="M109"/>
      <c r="N109"/>
      <c r="O109"/>
      <c r="P109"/>
      <c r="Q109"/>
      <c r="R109"/>
      <c r="S109"/>
      <c r="T109"/>
      <c r="U109"/>
      <c r="V109"/>
      <c r="W109"/>
      <c r="X109"/>
      <c r="Y109"/>
      <c r="Z109"/>
      <c r="AA109"/>
    </row>
    <row r="110" spans="1:28" ht="15" hidden="1" x14ac:dyDescent="0.25">
      <c r="A110"/>
      <c r="B110"/>
      <c r="C110"/>
      <c r="D110"/>
      <c r="E110"/>
      <c r="F110"/>
      <c r="G110"/>
      <c r="H110" s="92"/>
      <c r="I110"/>
      <c r="J110"/>
      <c r="K110"/>
      <c r="L110"/>
      <c r="M110"/>
      <c r="N110"/>
      <c r="O110"/>
      <c r="P110"/>
      <c r="Q110"/>
      <c r="R110"/>
      <c r="S110"/>
      <c r="T110"/>
      <c r="U110"/>
      <c r="V110"/>
      <c r="W110"/>
      <c r="X110"/>
      <c r="Y110"/>
      <c r="Z110"/>
      <c r="AA110"/>
    </row>
    <row r="111" spans="1:28" ht="15" hidden="1" x14ac:dyDescent="0.25">
      <c r="A111"/>
      <c r="B111"/>
      <c r="C111"/>
      <c r="D111"/>
      <c r="E111"/>
      <c r="F111"/>
      <c r="G111"/>
      <c r="H111" s="92"/>
      <c r="I111"/>
      <c r="J111"/>
      <c r="K111"/>
      <c r="L111"/>
      <c r="M111"/>
      <c r="N111"/>
      <c r="O111"/>
      <c r="P111"/>
      <c r="Q111"/>
      <c r="R111"/>
      <c r="S111"/>
      <c r="T111"/>
      <c r="U111"/>
      <c r="V111"/>
      <c r="W111"/>
      <c r="X111"/>
      <c r="Y111"/>
      <c r="Z111"/>
      <c r="AA111"/>
    </row>
    <row r="112" spans="1:28" ht="15" hidden="1" x14ac:dyDescent="0.25">
      <c r="A112"/>
      <c r="B112"/>
      <c r="C112"/>
      <c r="D112"/>
      <c r="E112"/>
      <c r="F112"/>
      <c r="G112"/>
      <c r="H112" s="92"/>
      <c r="I112"/>
      <c r="J112"/>
      <c r="K112"/>
      <c r="L112"/>
      <c r="M112"/>
      <c r="N112"/>
      <c r="O112"/>
      <c r="P112"/>
      <c r="Q112"/>
      <c r="R112"/>
      <c r="S112"/>
      <c r="T112"/>
      <c r="U112"/>
      <c r="V112"/>
      <c r="W112"/>
      <c r="X112"/>
      <c r="Y112"/>
      <c r="Z112"/>
      <c r="AA112"/>
    </row>
    <row r="113" spans="1:27" ht="15" hidden="1" x14ac:dyDescent="0.25">
      <c r="A113"/>
      <c r="B113"/>
      <c r="C113"/>
      <c r="D113"/>
      <c r="E113"/>
      <c r="F113"/>
      <c r="G113"/>
      <c r="H113" s="92"/>
      <c r="I113"/>
      <c r="J113"/>
      <c r="K113"/>
      <c r="L113"/>
      <c r="M113"/>
      <c r="N113"/>
      <c r="O113"/>
      <c r="P113"/>
      <c r="Q113"/>
      <c r="R113"/>
      <c r="S113"/>
      <c r="T113"/>
      <c r="U113"/>
      <c r="V113"/>
      <c r="W113"/>
      <c r="X113"/>
      <c r="Y113"/>
      <c r="Z113"/>
      <c r="AA113"/>
    </row>
    <row r="114" spans="1:27" ht="15" hidden="1" x14ac:dyDescent="0.25">
      <c r="A114"/>
      <c r="B114"/>
      <c r="C114"/>
      <c r="D114"/>
      <c r="E114"/>
      <c r="F114"/>
      <c r="G114"/>
      <c r="H114" s="92"/>
      <c r="I114"/>
      <c r="J114"/>
      <c r="K114"/>
      <c r="L114"/>
      <c r="M114"/>
      <c r="N114"/>
      <c r="O114"/>
      <c r="P114"/>
      <c r="Q114"/>
      <c r="R114"/>
      <c r="S114"/>
      <c r="T114"/>
      <c r="U114"/>
      <c r="V114"/>
      <c r="W114"/>
      <c r="X114"/>
      <c r="Y114"/>
      <c r="Z114"/>
      <c r="AA114"/>
    </row>
    <row r="115" spans="1:27" ht="15" hidden="1" x14ac:dyDescent="0.25">
      <c r="A115"/>
      <c r="B115"/>
      <c r="C115"/>
      <c r="D115"/>
      <c r="E115"/>
      <c r="F115"/>
      <c r="G115"/>
      <c r="H115" s="92"/>
      <c r="I115"/>
      <c r="J115"/>
      <c r="K115"/>
      <c r="L115"/>
      <c r="M115"/>
      <c r="N115"/>
      <c r="O115"/>
      <c r="P115"/>
      <c r="Q115"/>
      <c r="R115"/>
      <c r="S115"/>
      <c r="T115"/>
      <c r="U115"/>
      <c r="V115"/>
      <c r="W115"/>
      <c r="X115"/>
      <c r="Y115"/>
      <c r="Z115"/>
      <c r="AA115"/>
    </row>
    <row r="116" spans="1:27" ht="15" hidden="1" x14ac:dyDescent="0.25">
      <c r="A116"/>
      <c r="B116"/>
      <c r="C116"/>
      <c r="D116"/>
      <c r="E116"/>
      <c r="F116"/>
      <c r="G116"/>
      <c r="H116" s="92"/>
      <c r="I116"/>
      <c r="J116"/>
      <c r="K116"/>
      <c r="L116"/>
      <c r="M116"/>
      <c r="N116"/>
      <c r="O116"/>
      <c r="P116"/>
      <c r="Q116"/>
      <c r="R116"/>
      <c r="S116"/>
      <c r="T116"/>
      <c r="U116"/>
      <c r="V116"/>
      <c r="W116"/>
      <c r="X116"/>
      <c r="Y116"/>
      <c r="Z116"/>
      <c r="AA116"/>
    </row>
    <row r="117" spans="1:27" ht="15" hidden="1" x14ac:dyDescent="0.25">
      <c r="A117"/>
      <c r="B117"/>
      <c r="C117"/>
      <c r="D117"/>
      <c r="E117"/>
      <c r="F117"/>
      <c r="G117"/>
      <c r="H117" s="92"/>
      <c r="I117"/>
      <c r="J117"/>
      <c r="K117"/>
      <c r="L117"/>
      <c r="M117"/>
      <c r="N117"/>
      <c r="O117"/>
      <c r="P117"/>
      <c r="Q117"/>
      <c r="R117"/>
      <c r="S117"/>
      <c r="T117"/>
      <c r="U117"/>
      <c r="V117"/>
      <c r="W117"/>
      <c r="X117"/>
      <c r="Y117"/>
      <c r="Z117"/>
      <c r="AA117"/>
    </row>
    <row r="118" spans="1:27" ht="15" hidden="1" x14ac:dyDescent="0.25">
      <c r="A118"/>
      <c r="B118"/>
      <c r="C118"/>
      <c r="D118"/>
      <c r="E118"/>
      <c r="F118"/>
      <c r="G118"/>
      <c r="H118" s="92"/>
      <c r="I118"/>
      <c r="J118"/>
      <c r="K118"/>
      <c r="L118"/>
      <c r="M118"/>
      <c r="N118"/>
      <c r="O118"/>
      <c r="P118"/>
      <c r="Q118"/>
      <c r="R118"/>
      <c r="S118"/>
      <c r="T118"/>
      <c r="U118"/>
      <c r="V118"/>
      <c r="W118"/>
      <c r="X118"/>
      <c r="Y118"/>
      <c r="Z118"/>
      <c r="AA118"/>
    </row>
    <row r="119" spans="1:27" ht="15" hidden="1" x14ac:dyDescent="0.25">
      <c r="A119"/>
      <c r="B119"/>
      <c r="C119"/>
      <c r="D119"/>
      <c r="E119"/>
      <c r="F119"/>
      <c r="G119"/>
      <c r="H119" s="92"/>
      <c r="I119"/>
      <c r="J119"/>
      <c r="K119"/>
      <c r="L119"/>
      <c r="M119"/>
      <c r="N119"/>
      <c r="O119"/>
      <c r="P119"/>
      <c r="Q119"/>
      <c r="R119"/>
      <c r="S119"/>
      <c r="T119"/>
      <c r="U119"/>
      <c r="V119"/>
      <c r="W119"/>
      <c r="X119"/>
      <c r="Y119"/>
      <c r="Z119"/>
      <c r="AA119"/>
    </row>
    <row r="120" spans="1:27" ht="15" hidden="1" x14ac:dyDescent="0.25">
      <c r="A120"/>
      <c r="B120"/>
      <c r="C120"/>
      <c r="D120"/>
      <c r="E120"/>
      <c r="F120"/>
      <c r="G120"/>
      <c r="H120" s="92"/>
      <c r="I120"/>
      <c r="J120"/>
      <c r="K120"/>
      <c r="L120"/>
      <c r="M120"/>
      <c r="N120"/>
      <c r="O120"/>
      <c r="P120"/>
      <c r="Q120"/>
      <c r="R120"/>
      <c r="S120"/>
      <c r="T120"/>
      <c r="U120"/>
      <c r="V120"/>
      <c r="W120"/>
      <c r="X120"/>
      <c r="Y120"/>
      <c r="Z120"/>
      <c r="AA120"/>
    </row>
    <row r="121" spans="1:27" ht="15" hidden="1" x14ac:dyDescent="0.25">
      <c r="A121"/>
      <c r="B121"/>
      <c r="C121"/>
      <c r="D121"/>
      <c r="E121"/>
      <c r="F121"/>
      <c r="G121"/>
      <c r="H121" s="92"/>
      <c r="I121"/>
      <c r="J121"/>
      <c r="K121"/>
      <c r="L121"/>
      <c r="M121"/>
      <c r="N121"/>
      <c r="O121"/>
      <c r="P121"/>
      <c r="Q121"/>
      <c r="R121"/>
      <c r="S121"/>
      <c r="T121"/>
      <c r="U121"/>
      <c r="V121"/>
      <c r="W121"/>
      <c r="X121"/>
      <c r="Y121"/>
      <c r="Z121"/>
      <c r="AA121"/>
    </row>
    <row r="122" spans="1:27" ht="15" hidden="1" x14ac:dyDescent="0.25">
      <c r="A122"/>
      <c r="B122"/>
      <c r="C122"/>
      <c r="D122"/>
      <c r="E122"/>
      <c r="F122"/>
      <c r="G122"/>
      <c r="H122" s="92"/>
      <c r="I122"/>
      <c r="J122"/>
      <c r="K122"/>
      <c r="L122"/>
      <c r="M122"/>
      <c r="N122"/>
      <c r="O122"/>
      <c r="P122"/>
      <c r="Q122"/>
      <c r="R122"/>
      <c r="S122"/>
      <c r="T122"/>
      <c r="U122"/>
      <c r="V122"/>
      <c r="W122"/>
      <c r="X122"/>
      <c r="Y122"/>
      <c r="Z122"/>
      <c r="AA122"/>
    </row>
    <row r="123" spans="1:27" ht="15" hidden="1" x14ac:dyDescent="0.25">
      <c r="A123"/>
      <c r="B123"/>
      <c r="C123"/>
      <c r="D123"/>
      <c r="E123"/>
      <c r="F123"/>
      <c r="G123"/>
      <c r="H123" s="92"/>
      <c r="I123"/>
      <c r="J123"/>
      <c r="K123"/>
      <c r="L123"/>
      <c r="M123"/>
      <c r="N123"/>
      <c r="O123"/>
      <c r="P123"/>
      <c r="Q123"/>
      <c r="R123"/>
      <c r="S123"/>
      <c r="T123"/>
      <c r="U123"/>
      <c r="V123"/>
      <c r="W123"/>
      <c r="X123"/>
      <c r="Y123"/>
      <c r="Z123"/>
      <c r="AA123"/>
    </row>
    <row r="124" spans="1:27" ht="15" hidden="1" x14ac:dyDescent="0.25">
      <c r="A124"/>
      <c r="B124"/>
      <c r="C124"/>
      <c r="D124"/>
      <c r="E124"/>
      <c r="F124"/>
      <c r="G124"/>
      <c r="H124" s="92"/>
      <c r="I124"/>
      <c r="J124"/>
      <c r="K124"/>
      <c r="L124"/>
      <c r="M124"/>
      <c r="N124"/>
      <c r="O124"/>
      <c r="P124"/>
      <c r="Q124"/>
      <c r="R124"/>
      <c r="S124"/>
      <c r="T124"/>
      <c r="U124"/>
      <c r="V124"/>
      <c r="W124"/>
      <c r="X124"/>
      <c r="Y124"/>
      <c r="Z124"/>
      <c r="AA124"/>
    </row>
    <row r="125" spans="1:27" ht="15" hidden="1" x14ac:dyDescent="0.25">
      <c r="A125"/>
      <c r="B125"/>
      <c r="C125"/>
      <c r="D125"/>
      <c r="E125"/>
      <c r="F125"/>
      <c r="G125"/>
      <c r="H125" s="92"/>
      <c r="I125"/>
      <c r="J125"/>
      <c r="K125"/>
      <c r="L125"/>
      <c r="M125"/>
      <c r="N125"/>
      <c r="O125"/>
      <c r="P125"/>
      <c r="Q125"/>
      <c r="R125"/>
      <c r="S125"/>
      <c r="T125"/>
      <c r="U125"/>
      <c r="V125"/>
      <c r="W125"/>
      <c r="X125"/>
      <c r="Y125"/>
      <c r="Z125"/>
      <c r="AA125"/>
    </row>
    <row r="126" spans="1:27" ht="15" hidden="1" x14ac:dyDescent="0.25">
      <c r="A126"/>
      <c r="B126"/>
      <c r="C126"/>
      <c r="D126"/>
      <c r="E126"/>
      <c r="F126"/>
      <c r="G126"/>
      <c r="H126" s="92"/>
      <c r="I126"/>
      <c r="J126"/>
      <c r="K126"/>
      <c r="L126"/>
      <c r="M126"/>
      <c r="N126"/>
      <c r="O126"/>
      <c r="P126"/>
      <c r="Q126"/>
      <c r="R126"/>
      <c r="S126"/>
      <c r="T126"/>
      <c r="U126"/>
      <c r="V126"/>
      <c r="W126"/>
      <c r="X126"/>
      <c r="Y126"/>
      <c r="Z126"/>
      <c r="AA126"/>
    </row>
    <row r="127" spans="1:27" ht="15" hidden="1" x14ac:dyDescent="0.25">
      <c r="A127"/>
      <c r="B127"/>
      <c r="C127"/>
      <c r="D127"/>
      <c r="E127"/>
      <c r="F127"/>
      <c r="G127"/>
      <c r="H127" s="92"/>
      <c r="I127"/>
      <c r="J127"/>
      <c r="K127"/>
      <c r="L127"/>
      <c r="M127"/>
      <c r="N127"/>
      <c r="O127"/>
      <c r="P127"/>
      <c r="Q127"/>
      <c r="R127"/>
      <c r="S127"/>
      <c r="T127"/>
      <c r="U127"/>
      <c r="V127"/>
      <c r="W127"/>
      <c r="X127"/>
      <c r="Y127"/>
      <c r="Z127"/>
      <c r="AA127"/>
    </row>
    <row r="128" spans="1:27" ht="15" hidden="1" x14ac:dyDescent="0.25">
      <c r="A128"/>
      <c r="B128"/>
      <c r="C128"/>
      <c r="D128"/>
      <c r="E128"/>
      <c r="F128"/>
      <c r="G128"/>
      <c r="H128" s="92"/>
      <c r="I128"/>
      <c r="J128"/>
      <c r="K128"/>
      <c r="L128"/>
      <c r="M128"/>
      <c r="N128"/>
      <c r="O128"/>
      <c r="P128"/>
      <c r="Q128"/>
      <c r="R128"/>
      <c r="S128"/>
      <c r="T128"/>
      <c r="U128"/>
      <c r="V128"/>
      <c r="W128"/>
      <c r="X128"/>
      <c r="Y128"/>
      <c r="Z128"/>
      <c r="AA128"/>
    </row>
    <row r="129" spans="1:27" ht="15" hidden="1" x14ac:dyDescent="0.25">
      <c r="A129"/>
      <c r="B129"/>
      <c r="C129"/>
      <c r="D129"/>
      <c r="E129"/>
      <c r="F129"/>
      <c r="G129"/>
      <c r="H129" s="92"/>
      <c r="I129"/>
      <c r="J129"/>
      <c r="K129"/>
      <c r="L129"/>
      <c r="M129"/>
      <c r="N129"/>
      <c r="O129"/>
      <c r="P129"/>
      <c r="Q129"/>
      <c r="R129"/>
      <c r="S129"/>
      <c r="T129"/>
      <c r="U129"/>
      <c r="V129"/>
      <c r="W129"/>
      <c r="X129"/>
      <c r="Y129"/>
      <c r="Z129"/>
      <c r="AA129"/>
    </row>
    <row r="130" spans="1:27" ht="15" hidden="1" x14ac:dyDescent="0.25">
      <c r="A130"/>
      <c r="B130"/>
      <c r="C130"/>
      <c r="D130"/>
      <c r="E130"/>
      <c r="F130"/>
      <c r="G130"/>
      <c r="H130" s="92"/>
      <c r="I130"/>
      <c r="J130"/>
      <c r="K130"/>
      <c r="L130"/>
      <c r="M130"/>
      <c r="N130"/>
      <c r="O130"/>
      <c r="P130"/>
      <c r="Q130"/>
      <c r="R130"/>
      <c r="S130"/>
      <c r="T130"/>
      <c r="U130"/>
      <c r="V130"/>
      <c r="W130"/>
      <c r="X130"/>
      <c r="Y130"/>
      <c r="Z130"/>
      <c r="AA130"/>
    </row>
    <row r="131" spans="1:27" ht="15" hidden="1" x14ac:dyDescent="0.25">
      <c r="A131"/>
      <c r="B131"/>
      <c r="C131"/>
      <c r="D131"/>
      <c r="E131"/>
      <c r="F131"/>
      <c r="G131"/>
      <c r="H131" s="92"/>
      <c r="I131"/>
      <c r="J131"/>
      <c r="K131"/>
      <c r="L131"/>
      <c r="M131"/>
      <c r="N131"/>
      <c r="O131"/>
      <c r="P131"/>
      <c r="Q131"/>
      <c r="R131"/>
      <c r="S131"/>
      <c r="T131"/>
      <c r="U131"/>
      <c r="V131"/>
      <c r="W131"/>
      <c r="X131"/>
      <c r="Y131"/>
      <c r="Z131"/>
      <c r="AA131"/>
    </row>
    <row r="132" spans="1:27" ht="15" hidden="1" x14ac:dyDescent="0.25">
      <c r="A132"/>
      <c r="B132"/>
      <c r="C132"/>
      <c r="D132"/>
      <c r="E132"/>
      <c r="F132"/>
      <c r="G132"/>
      <c r="H132" s="92"/>
      <c r="I132"/>
      <c r="J132"/>
      <c r="K132"/>
      <c r="L132"/>
      <c r="M132"/>
      <c r="N132"/>
      <c r="O132"/>
      <c r="P132"/>
      <c r="Q132"/>
      <c r="R132"/>
      <c r="S132"/>
      <c r="T132"/>
      <c r="U132"/>
      <c r="V132"/>
      <c r="W132"/>
      <c r="X132"/>
      <c r="Y132"/>
      <c r="Z132"/>
      <c r="AA132"/>
    </row>
    <row r="133" spans="1:27" ht="15" hidden="1" x14ac:dyDescent="0.25">
      <c r="A133"/>
      <c r="B133"/>
      <c r="C133"/>
      <c r="D133"/>
      <c r="E133"/>
      <c r="F133"/>
      <c r="G133"/>
      <c r="H133" s="92"/>
      <c r="I133"/>
      <c r="J133"/>
      <c r="K133"/>
      <c r="L133"/>
      <c r="M133"/>
      <c r="N133"/>
      <c r="O133"/>
      <c r="P133"/>
      <c r="Q133"/>
      <c r="R133"/>
      <c r="S133"/>
      <c r="T133"/>
      <c r="U133"/>
      <c r="V133"/>
      <c r="W133"/>
      <c r="X133"/>
      <c r="Y133"/>
      <c r="Z133"/>
      <c r="AA133"/>
    </row>
    <row r="134" spans="1:27" ht="15" hidden="1" x14ac:dyDescent="0.25">
      <c r="A134"/>
      <c r="B134"/>
      <c r="C134"/>
      <c r="D134"/>
      <c r="E134"/>
      <c r="F134"/>
      <c r="G134"/>
      <c r="H134" s="92"/>
      <c r="I134"/>
      <c r="J134"/>
      <c r="K134"/>
      <c r="L134"/>
      <c r="M134"/>
      <c r="N134"/>
      <c r="O134"/>
      <c r="P134"/>
      <c r="Q134"/>
      <c r="R134"/>
      <c r="S134"/>
      <c r="T134"/>
      <c r="U134"/>
      <c r="V134"/>
      <c r="W134"/>
      <c r="X134"/>
      <c r="Y134"/>
      <c r="Z134"/>
      <c r="AA134"/>
    </row>
    <row r="135" spans="1:27" ht="15" hidden="1" x14ac:dyDescent="0.25">
      <c r="A135"/>
      <c r="B135"/>
      <c r="C135"/>
      <c r="D135"/>
      <c r="E135"/>
      <c r="F135"/>
      <c r="G135"/>
      <c r="H135" s="92"/>
      <c r="I135"/>
      <c r="J135"/>
      <c r="K135"/>
      <c r="L135"/>
      <c r="M135"/>
      <c r="N135"/>
      <c r="O135"/>
      <c r="P135"/>
      <c r="Q135"/>
      <c r="R135"/>
      <c r="S135"/>
      <c r="T135"/>
      <c r="U135"/>
      <c r="V135"/>
      <c r="W135"/>
      <c r="X135"/>
      <c r="Y135"/>
      <c r="Z135"/>
      <c r="AA135"/>
    </row>
    <row r="136" spans="1:27" ht="15" hidden="1" x14ac:dyDescent="0.25">
      <c r="A136"/>
      <c r="B136"/>
      <c r="C136"/>
      <c r="D136"/>
      <c r="E136"/>
      <c r="F136"/>
      <c r="G136"/>
      <c r="H136" s="92"/>
      <c r="I136"/>
      <c r="J136"/>
      <c r="K136"/>
      <c r="L136"/>
      <c r="M136"/>
      <c r="N136"/>
      <c r="O136"/>
      <c r="P136"/>
      <c r="Q136"/>
      <c r="R136"/>
      <c r="S136"/>
      <c r="T136"/>
      <c r="U136"/>
      <c r="V136"/>
      <c r="W136"/>
      <c r="X136"/>
      <c r="Y136"/>
      <c r="Z136"/>
      <c r="AA136"/>
    </row>
    <row r="137" spans="1:27" ht="15" hidden="1" x14ac:dyDescent="0.25">
      <c r="A137"/>
      <c r="B137"/>
      <c r="C137"/>
      <c r="D137"/>
      <c r="E137"/>
      <c r="F137"/>
      <c r="G137"/>
      <c r="H137" s="92"/>
      <c r="I137"/>
      <c r="J137"/>
      <c r="K137"/>
      <c r="L137"/>
      <c r="M137"/>
      <c r="N137"/>
      <c r="O137"/>
      <c r="P137"/>
      <c r="Q137"/>
      <c r="R137"/>
      <c r="S137"/>
      <c r="T137"/>
      <c r="U137"/>
      <c r="V137"/>
      <c r="W137"/>
      <c r="X137"/>
      <c r="Y137"/>
      <c r="Z137"/>
      <c r="AA137"/>
    </row>
    <row r="138" spans="1:27" ht="15" hidden="1" x14ac:dyDescent="0.25">
      <c r="A138"/>
      <c r="B138"/>
      <c r="C138"/>
      <c r="D138"/>
      <c r="E138"/>
      <c r="F138"/>
      <c r="G138"/>
      <c r="H138" s="92"/>
      <c r="I138"/>
      <c r="J138"/>
      <c r="K138"/>
      <c r="L138"/>
      <c r="M138"/>
      <c r="N138"/>
      <c r="O138"/>
      <c r="P138"/>
      <c r="Q138"/>
      <c r="R138"/>
      <c r="S138"/>
      <c r="T138"/>
      <c r="U138"/>
      <c r="V138"/>
      <c r="W138"/>
      <c r="X138"/>
      <c r="Y138"/>
      <c r="Z138"/>
      <c r="AA138"/>
    </row>
    <row r="139" spans="1:27" ht="15" hidden="1" x14ac:dyDescent="0.25">
      <c r="A139"/>
      <c r="B139"/>
      <c r="C139"/>
      <c r="D139"/>
      <c r="E139"/>
      <c r="F139"/>
      <c r="G139"/>
      <c r="H139" s="92"/>
      <c r="I139"/>
      <c r="J139"/>
      <c r="K139"/>
      <c r="L139"/>
      <c r="M139"/>
      <c r="N139"/>
      <c r="O139"/>
      <c r="P139"/>
      <c r="Q139"/>
      <c r="R139"/>
      <c r="S139"/>
      <c r="T139"/>
      <c r="U139"/>
      <c r="V139"/>
      <c r="W139"/>
      <c r="X139"/>
      <c r="Y139"/>
      <c r="Z139"/>
      <c r="AA139"/>
    </row>
    <row r="140" spans="1:27" ht="15" hidden="1" x14ac:dyDescent="0.25">
      <c r="A140"/>
      <c r="B140"/>
      <c r="C140"/>
      <c r="D140"/>
      <c r="E140"/>
      <c r="F140"/>
      <c r="G140"/>
      <c r="H140" s="92"/>
      <c r="I140"/>
      <c r="J140"/>
      <c r="K140"/>
      <c r="L140"/>
      <c r="M140"/>
      <c r="N140"/>
      <c r="O140"/>
      <c r="P140"/>
      <c r="Q140"/>
      <c r="R140"/>
      <c r="S140"/>
      <c r="T140"/>
      <c r="U140"/>
      <c r="V140"/>
      <c r="W140"/>
      <c r="X140"/>
      <c r="Y140"/>
      <c r="Z140"/>
      <c r="AA140"/>
    </row>
    <row r="141" spans="1:27" ht="15" hidden="1" x14ac:dyDescent="0.25">
      <c r="A141"/>
      <c r="B141"/>
      <c r="C141"/>
      <c r="D141"/>
      <c r="E141"/>
      <c r="F141"/>
      <c r="G141"/>
      <c r="H141" s="92"/>
      <c r="I141"/>
      <c r="J141"/>
      <c r="K141"/>
      <c r="L141"/>
      <c r="M141"/>
      <c r="N141"/>
      <c r="O141"/>
      <c r="P141"/>
      <c r="Q141"/>
      <c r="R141"/>
      <c r="S141"/>
      <c r="T141"/>
      <c r="U141"/>
      <c r="V141"/>
      <c r="W141"/>
      <c r="X141"/>
      <c r="Y141"/>
      <c r="Z141"/>
      <c r="AA141"/>
    </row>
    <row r="142" spans="1:27" ht="15" hidden="1" x14ac:dyDescent="0.25">
      <c r="A142"/>
      <c r="B142"/>
      <c r="C142"/>
      <c r="D142"/>
      <c r="E142"/>
      <c r="F142"/>
      <c r="G142"/>
      <c r="H142" s="92"/>
      <c r="I142"/>
      <c r="J142"/>
      <c r="K142"/>
      <c r="L142"/>
      <c r="M142"/>
      <c r="N142"/>
      <c r="O142"/>
      <c r="P142"/>
      <c r="Q142"/>
      <c r="R142"/>
      <c r="S142"/>
      <c r="T142"/>
      <c r="U142"/>
      <c r="V142"/>
      <c r="W142"/>
      <c r="X142"/>
      <c r="Y142"/>
      <c r="Z142"/>
      <c r="AA142"/>
    </row>
    <row r="143" spans="1:27" ht="15" hidden="1" x14ac:dyDescent="0.25">
      <c r="A143"/>
      <c r="B143"/>
      <c r="C143"/>
      <c r="D143"/>
      <c r="E143"/>
      <c r="F143"/>
      <c r="G143"/>
      <c r="H143" s="92"/>
      <c r="I143"/>
      <c r="J143"/>
      <c r="K143"/>
      <c r="L143"/>
      <c r="M143"/>
      <c r="N143"/>
      <c r="O143"/>
      <c r="P143"/>
      <c r="Q143"/>
      <c r="R143"/>
      <c r="S143"/>
      <c r="T143"/>
      <c r="U143"/>
      <c r="V143"/>
      <c r="W143"/>
      <c r="X143"/>
      <c r="Y143"/>
      <c r="Z143"/>
      <c r="AA143"/>
    </row>
    <row r="144" spans="1:27" ht="15" hidden="1" x14ac:dyDescent="0.25">
      <c r="A144"/>
      <c r="B144"/>
      <c r="C144"/>
      <c r="D144"/>
      <c r="E144"/>
      <c r="F144"/>
      <c r="G144"/>
      <c r="H144" s="92"/>
      <c r="I144"/>
      <c r="J144"/>
      <c r="K144"/>
      <c r="L144"/>
      <c r="M144"/>
      <c r="N144"/>
      <c r="O144"/>
      <c r="P144"/>
      <c r="Q144"/>
      <c r="R144"/>
      <c r="S144"/>
      <c r="T144"/>
      <c r="U144"/>
      <c r="V144"/>
      <c r="W144"/>
      <c r="X144"/>
      <c r="Y144"/>
      <c r="Z144"/>
      <c r="AA144"/>
    </row>
    <row r="145" spans="1:27" ht="15" hidden="1" x14ac:dyDescent="0.25">
      <c r="A145"/>
      <c r="B145"/>
      <c r="C145"/>
      <c r="D145"/>
      <c r="E145"/>
      <c r="F145"/>
      <c r="G145"/>
      <c r="H145" s="92"/>
      <c r="I145"/>
      <c r="J145"/>
      <c r="K145"/>
      <c r="L145"/>
      <c r="M145"/>
      <c r="N145"/>
      <c r="O145"/>
      <c r="P145"/>
      <c r="Q145"/>
      <c r="R145"/>
      <c r="S145"/>
      <c r="T145"/>
      <c r="U145"/>
      <c r="V145"/>
      <c r="W145"/>
      <c r="X145"/>
      <c r="Y145"/>
      <c r="Z145"/>
      <c r="AA145"/>
    </row>
    <row r="146" spans="1:27" ht="15" hidden="1" x14ac:dyDescent="0.25">
      <c r="A146"/>
      <c r="B146"/>
      <c r="C146"/>
      <c r="D146"/>
      <c r="E146"/>
      <c r="F146"/>
      <c r="G146"/>
      <c r="H146" s="92"/>
      <c r="I146"/>
      <c r="J146"/>
      <c r="K146"/>
      <c r="L146"/>
      <c r="M146"/>
      <c r="N146"/>
      <c r="O146"/>
      <c r="P146"/>
      <c r="Q146"/>
      <c r="R146"/>
      <c r="S146"/>
      <c r="T146"/>
      <c r="U146"/>
      <c r="V146"/>
      <c r="W146"/>
      <c r="X146"/>
      <c r="Y146"/>
      <c r="Z146"/>
      <c r="AA146"/>
    </row>
    <row r="147" spans="1:27" ht="15" hidden="1" x14ac:dyDescent="0.25">
      <c r="A147"/>
      <c r="B147"/>
      <c r="C147"/>
      <c r="D147"/>
      <c r="E147"/>
      <c r="F147"/>
      <c r="G147"/>
      <c r="H147" s="92"/>
      <c r="I147"/>
      <c r="J147"/>
      <c r="K147"/>
      <c r="L147"/>
      <c r="M147"/>
      <c r="N147"/>
      <c r="O147"/>
      <c r="P147"/>
      <c r="Q147"/>
      <c r="R147"/>
      <c r="S147"/>
      <c r="T147"/>
      <c r="U147"/>
      <c r="V147"/>
      <c r="W147"/>
      <c r="X147"/>
      <c r="Y147"/>
      <c r="Z147"/>
      <c r="AA147"/>
    </row>
    <row r="148" spans="1:27" ht="15" hidden="1" x14ac:dyDescent="0.25">
      <c r="A148"/>
      <c r="B148"/>
      <c r="C148"/>
      <c r="D148"/>
      <c r="E148"/>
      <c r="F148"/>
      <c r="G148"/>
      <c r="H148" s="92"/>
      <c r="I148"/>
      <c r="J148"/>
      <c r="K148"/>
      <c r="L148"/>
      <c r="M148"/>
      <c r="N148"/>
      <c r="O148"/>
      <c r="P148"/>
      <c r="Q148"/>
      <c r="R148"/>
      <c r="S148"/>
      <c r="T148"/>
      <c r="U148"/>
      <c r="V148"/>
      <c r="W148"/>
      <c r="X148"/>
      <c r="Y148"/>
      <c r="Z148"/>
      <c r="AA148"/>
    </row>
    <row r="149" spans="1:27" ht="15" hidden="1" x14ac:dyDescent="0.25">
      <c r="A149"/>
      <c r="B149"/>
      <c r="C149"/>
      <c r="D149"/>
      <c r="E149"/>
      <c r="F149"/>
      <c r="G149"/>
      <c r="H149" s="92"/>
      <c r="I149"/>
      <c r="J149"/>
      <c r="K149"/>
      <c r="L149"/>
      <c r="M149"/>
      <c r="N149"/>
      <c r="O149"/>
      <c r="P149"/>
      <c r="Q149"/>
      <c r="R149"/>
      <c r="S149"/>
      <c r="T149"/>
      <c r="U149"/>
      <c r="V149"/>
      <c r="W149"/>
      <c r="X149"/>
      <c r="Y149"/>
      <c r="Z149"/>
      <c r="AA149"/>
    </row>
    <row r="150" spans="1:27" ht="15" hidden="1" x14ac:dyDescent="0.25">
      <c r="A150"/>
      <c r="B150"/>
      <c r="C150"/>
      <c r="D150"/>
      <c r="E150"/>
      <c r="F150"/>
      <c r="G150"/>
      <c r="H150" s="92"/>
      <c r="I150"/>
      <c r="J150"/>
      <c r="K150"/>
      <c r="L150"/>
      <c r="M150"/>
      <c r="N150"/>
      <c r="O150"/>
      <c r="P150"/>
      <c r="Q150"/>
      <c r="R150"/>
      <c r="S150"/>
      <c r="T150"/>
      <c r="U150"/>
      <c r="V150"/>
      <c r="W150"/>
      <c r="X150"/>
      <c r="Y150"/>
      <c r="Z150"/>
      <c r="AA150"/>
    </row>
    <row r="151" spans="1:27" ht="15" hidden="1" x14ac:dyDescent="0.25">
      <c r="A151"/>
      <c r="B151"/>
      <c r="C151"/>
      <c r="D151"/>
      <c r="E151"/>
      <c r="F151"/>
      <c r="G151"/>
      <c r="H151" s="92"/>
      <c r="I151"/>
      <c r="J151"/>
      <c r="K151"/>
      <c r="L151"/>
      <c r="M151"/>
      <c r="N151"/>
      <c r="O151"/>
      <c r="P151"/>
      <c r="Q151"/>
      <c r="R151"/>
      <c r="S151"/>
      <c r="T151"/>
      <c r="U151"/>
      <c r="V151"/>
      <c r="W151"/>
      <c r="X151"/>
      <c r="Y151"/>
      <c r="Z151"/>
      <c r="AA151"/>
    </row>
    <row r="152" spans="1:27" ht="15" hidden="1" x14ac:dyDescent="0.25">
      <c r="A152"/>
      <c r="B152"/>
      <c r="C152"/>
      <c r="D152"/>
      <c r="E152"/>
      <c r="F152"/>
      <c r="G152"/>
      <c r="H152" s="92"/>
      <c r="I152"/>
      <c r="J152"/>
      <c r="K152"/>
      <c r="L152"/>
      <c r="M152"/>
      <c r="N152"/>
      <c r="O152"/>
      <c r="P152"/>
      <c r="Q152"/>
      <c r="R152"/>
      <c r="S152"/>
      <c r="T152"/>
      <c r="U152"/>
      <c r="V152"/>
      <c r="W152"/>
      <c r="X152"/>
      <c r="Y152"/>
      <c r="Z152"/>
      <c r="AA152"/>
    </row>
    <row r="153" spans="1:27" ht="15" hidden="1" x14ac:dyDescent="0.25">
      <c r="A153"/>
      <c r="B153"/>
      <c r="C153"/>
      <c r="D153"/>
      <c r="E153"/>
      <c r="F153"/>
      <c r="G153"/>
      <c r="H153" s="92"/>
      <c r="I153"/>
      <c r="J153"/>
      <c r="K153"/>
      <c r="L153"/>
      <c r="M153"/>
      <c r="N153"/>
      <c r="O153"/>
      <c r="P153"/>
      <c r="Q153"/>
      <c r="R153"/>
      <c r="S153"/>
      <c r="T153"/>
      <c r="U153"/>
      <c r="V153"/>
      <c r="W153"/>
      <c r="X153"/>
      <c r="Y153"/>
      <c r="Z153"/>
      <c r="AA153"/>
    </row>
    <row r="154" spans="1:27" ht="15" hidden="1" x14ac:dyDescent="0.25">
      <c r="A154"/>
      <c r="B154"/>
      <c r="C154"/>
      <c r="D154"/>
      <c r="E154"/>
      <c r="F154"/>
      <c r="G154"/>
      <c r="H154" s="92"/>
      <c r="I154"/>
      <c r="J154"/>
      <c r="K154"/>
      <c r="L154"/>
      <c r="M154"/>
      <c r="N154"/>
      <c r="O154"/>
      <c r="P154"/>
      <c r="Q154"/>
      <c r="R154"/>
      <c r="S154"/>
      <c r="T154"/>
      <c r="U154"/>
      <c r="V154"/>
      <c r="W154"/>
      <c r="X154"/>
      <c r="Y154"/>
      <c r="Z154"/>
      <c r="AA154"/>
    </row>
    <row r="155" spans="1:27" ht="15" hidden="1" x14ac:dyDescent="0.25">
      <c r="A155"/>
      <c r="B155"/>
      <c r="C155"/>
      <c r="D155"/>
      <c r="E155"/>
      <c r="F155"/>
      <c r="G155"/>
      <c r="H155" s="92"/>
      <c r="I155"/>
      <c r="J155"/>
      <c r="K155"/>
      <c r="L155"/>
      <c r="M155"/>
      <c r="N155"/>
      <c r="O155"/>
      <c r="P155"/>
      <c r="Q155"/>
      <c r="R155"/>
      <c r="S155"/>
      <c r="T155"/>
      <c r="U155"/>
      <c r="V155"/>
      <c r="W155"/>
      <c r="X155"/>
      <c r="Y155"/>
      <c r="Z155"/>
      <c r="AA155"/>
    </row>
    <row r="156" spans="1:27" ht="15" hidden="1" x14ac:dyDescent="0.25">
      <c r="A156"/>
      <c r="B156"/>
      <c r="C156"/>
      <c r="D156"/>
      <c r="E156"/>
      <c r="F156"/>
      <c r="G156"/>
      <c r="H156" s="92"/>
      <c r="I156"/>
      <c r="J156"/>
      <c r="K156"/>
      <c r="L156"/>
      <c r="M156"/>
      <c r="N156"/>
      <c r="O156"/>
      <c r="P156"/>
      <c r="Q156"/>
      <c r="R156"/>
      <c r="S156"/>
      <c r="T156"/>
      <c r="U156"/>
      <c r="V156"/>
      <c r="W156"/>
      <c r="X156"/>
      <c r="Y156"/>
      <c r="Z156"/>
      <c r="AA156"/>
    </row>
    <row r="157" spans="1:27" ht="15" hidden="1" x14ac:dyDescent="0.25">
      <c r="A157"/>
      <c r="B157"/>
      <c r="C157"/>
      <c r="D157"/>
      <c r="E157"/>
      <c r="F157"/>
      <c r="G157"/>
      <c r="H157" s="92"/>
      <c r="I157"/>
      <c r="J157"/>
      <c r="K157"/>
      <c r="L157"/>
      <c r="M157"/>
      <c r="N157"/>
      <c r="O157"/>
      <c r="P157"/>
      <c r="Q157"/>
      <c r="R157"/>
      <c r="S157"/>
      <c r="T157"/>
      <c r="U157"/>
      <c r="V157"/>
      <c r="W157"/>
      <c r="X157"/>
      <c r="Y157"/>
      <c r="Z157"/>
      <c r="AA157"/>
    </row>
    <row r="158" spans="1:27" ht="15" hidden="1" x14ac:dyDescent="0.25">
      <c r="A158"/>
      <c r="B158"/>
      <c r="C158"/>
      <c r="D158"/>
      <c r="E158"/>
      <c r="F158"/>
      <c r="G158"/>
      <c r="H158" s="92"/>
      <c r="I158"/>
      <c r="J158"/>
      <c r="K158"/>
      <c r="L158"/>
      <c r="M158"/>
      <c r="N158"/>
      <c r="O158"/>
      <c r="P158"/>
      <c r="Q158"/>
      <c r="R158"/>
      <c r="S158"/>
      <c r="T158"/>
      <c r="U158"/>
      <c r="V158"/>
      <c r="W158"/>
      <c r="X158"/>
      <c r="Y158"/>
      <c r="Z158"/>
      <c r="AA158"/>
    </row>
    <row r="159" spans="1:27" ht="15" hidden="1" x14ac:dyDescent="0.25">
      <c r="A159"/>
      <c r="B159"/>
      <c r="C159"/>
      <c r="D159"/>
      <c r="E159"/>
      <c r="F159"/>
      <c r="G159"/>
      <c r="H159" s="92"/>
      <c r="I159"/>
      <c r="J159"/>
      <c r="K159"/>
      <c r="L159"/>
      <c r="M159"/>
      <c r="N159"/>
      <c r="O159"/>
      <c r="P159"/>
      <c r="Q159"/>
      <c r="R159"/>
      <c r="S159"/>
      <c r="T159"/>
      <c r="U159"/>
      <c r="V159"/>
      <c r="W159"/>
      <c r="X159"/>
      <c r="Y159"/>
      <c r="Z159"/>
      <c r="AA159"/>
    </row>
    <row r="160" spans="1:27" ht="15" hidden="1" x14ac:dyDescent="0.25">
      <c r="A160"/>
      <c r="B160"/>
      <c r="C160"/>
      <c r="D160"/>
      <c r="E160"/>
      <c r="F160"/>
      <c r="G160"/>
      <c r="H160" s="92"/>
      <c r="I160"/>
      <c r="J160"/>
      <c r="K160"/>
      <c r="L160"/>
      <c r="M160"/>
      <c r="N160"/>
      <c r="O160"/>
      <c r="P160"/>
      <c r="Q160"/>
      <c r="R160"/>
      <c r="S160"/>
      <c r="T160"/>
      <c r="U160"/>
      <c r="V160"/>
      <c r="W160"/>
      <c r="X160"/>
      <c r="Y160"/>
      <c r="Z160"/>
      <c r="AA160"/>
    </row>
    <row r="161" spans="1:27" ht="15" hidden="1" x14ac:dyDescent="0.25">
      <c r="A161"/>
      <c r="B161"/>
      <c r="C161"/>
      <c r="D161"/>
      <c r="E161"/>
      <c r="F161"/>
      <c r="G161"/>
      <c r="H161" s="92"/>
      <c r="I161"/>
      <c r="J161"/>
      <c r="K161"/>
      <c r="L161"/>
      <c r="M161"/>
      <c r="N161"/>
      <c r="O161"/>
      <c r="P161"/>
      <c r="Q161"/>
      <c r="R161"/>
      <c r="S161"/>
      <c r="T161"/>
      <c r="U161"/>
      <c r="V161"/>
      <c r="W161"/>
      <c r="X161"/>
      <c r="Y161"/>
      <c r="Z161"/>
      <c r="AA161"/>
    </row>
    <row r="162" spans="1:27" ht="15" hidden="1" x14ac:dyDescent="0.25">
      <c r="A162"/>
      <c r="B162"/>
      <c r="C162"/>
      <c r="D162"/>
      <c r="E162"/>
      <c r="F162"/>
      <c r="G162"/>
      <c r="H162" s="92"/>
      <c r="I162"/>
      <c r="J162"/>
      <c r="K162"/>
      <c r="L162"/>
      <c r="M162"/>
      <c r="N162"/>
      <c r="O162"/>
      <c r="P162"/>
      <c r="Q162"/>
      <c r="R162"/>
      <c r="S162"/>
      <c r="T162"/>
      <c r="U162"/>
      <c r="V162"/>
      <c r="W162"/>
      <c r="X162"/>
      <c r="Y162"/>
      <c r="Z162"/>
      <c r="AA162"/>
    </row>
    <row r="163" spans="1:27" ht="15" hidden="1" x14ac:dyDescent="0.25">
      <c r="A163"/>
      <c r="B163"/>
      <c r="C163"/>
      <c r="D163"/>
      <c r="E163"/>
      <c r="F163"/>
      <c r="G163"/>
      <c r="H163" s="92"/>
      <c r="I163"/>
      <c r="J163"/>
      <c r="K163"/>
      <c r="L163"/>
      <c r="M163"/>
      <c r="N163"/>
      <c r="O163"/>
      <c r="P163"/>
      <c r="Q163"/>
      <c r="R163"/>
      <c r="S163"/>
      <c r="T163"/>
      <c r="U163"/>
      <c r="V163"/>
      <c r="W163"/>
      <c r="X163"/>
      <c r="Y163"/>
      <c r="Z163"/>
      <c r="AA163"/>
    </row>
    <row r="164" spans="1:27" ht="15" hidden="1" x14ac:dyDescent="0.25">
      <c r="A164"/>
      <c r="B164"/>
      <c r="C164"/>
      <c r="D164"/>
      <c r="E164"/>
      <c r="F164"/>
      <c r="G164"/>
      <c r="H164" s="92"/>
      <c r="I164"/>
      <c r="J164"/>
      <c r="K164"/>
      <c r="L164"/>
      <c r="M164"/>
      <c r="N164"/>
      <c r="O164"/>
      <c r="P164"/>
      <c r="Q164"/>
      <c r="R164"/>
      <c r="S164"/>
      <c r="T164"/>
      <c r="U164"/>
      <c r="V164"/>
      <c r="W164"/>
      <c r="X164"/>
      <c r="Y164"/>
      <c r="Z164"/>
      <c r="AA164"/>
    </row>
    <row r="165" spans="1:27" ht="15" hidden="1" x14ac:dyDescent="0.25">
      <c r="A165"/>
      <c r="B165"/>
      <c r="C165"/>
      <c r="D165"/>
      <c r="E165"/>
      <c r="F165"/>
      <c r="G165"/>
      <c r="H165" s="92"/>
      <c r="I165"/>
      <c r="J165"/>
      <c r="K165"/>
      <c r="L165"/>
      <c r="M165"/>
      <c r="N165"/>
      <c r="O165"/>
      <c r="P165"/>
      <c r="Q165"/>
      <c r="R165"/>
      <c r="S165"/>
      <c r="T165"/>
      <c r="U165"/>
      <c r="V165"/>
      <c r="W165"/>
      <c r="X165"/>
      <c r="Y165"/>
      <c r="Z165"/>
      <c r="AA165"/>
    </row>
    <row r="166" spans="1:27" ht="15" hidden="1" x14ac:dyDescent="0.25">
      <c r="A166"/>
      <c r="B166"/>
      <c r="C166"/>
      <c r="D166"/>
      <c r="E166"/>
      <c r="F166"/>
      <c r="G166"/>
      <c r="H166" s="92"/>
      <c r="I166"/>
      <c r="J166"/>
      <c r="K166"/>
      <c r="L166"/>
      <c r="M166"/>
      <c r="N166"/>
      <c r="O166"/>
      <c r="P166"/>
      <c r="Q166"/>
      <c r="R166"/>
      <c r="S166"/>
      <c r="T166"/>
      <c r="U166"/>
      <c r="V166"/>
      <c r="W166"/>
      <c r="X166"/>
      <c r="Y166"/>
      <c r="Z166"/>
      <c r="AA166"/>
    </row>
    <row r="167" spans="1:27" ht="15" hidden="1" x14ac:dyDescent="0.25">
      <c r="A167"/>
      <c r="B167"/>
      <c r="C167"/>
      <c r="D167"/>
      <c r="E167"/>
      <c r="F167"/>
      <c r="G167"/>
      <c r="H167" s="92"/>
      <c r="I167"/>
      <c r="J167"/>
      <c r="K167"/>
      <c r="L167"/>
      <c r="M167"/>
      <c r="N167"/>
      <c r="O167"/>
      <c r="P167"/>
      <c r="Q167"/>
      <c r="R167"/>
      <c r="S167"/>
      <c r="T167"/>
      <c r="U167"/>
      <c r="V167"/>
      <c r="W167"/>
      <c r="X167"/>
      <c r="Y167"/>
      <c r="Z167"/>
      <c r="AA167"/>
    </row>
    <row r="168" spans="1:27" ht="15" hidden="1" x14ac:dyDescent="0.25">
      <c r="A168"/>
      <c r="B168"/>
      <c r="C168"/>
      <c r="D168"/>
      <c r="E168"/>
      <c r="F168"/>
      <c r="G168"/>
      <c r="H168" s="92"/>
      <c r="I168"/>
      <c r="J168"/>
      <c r="K168"/>
      <c r="L168"/>
      <c r="M168"/>
      <c r="N168"/>
      <c r="O168"/>
      <c r="P168"/>
      <c r="Q168"/>
      <c r="R168"/>
      <c r="S168"/>
      <c r="T168"/>
      <c r="U168"/>
      <c r="V168"/>
      <c r="W168"/>
      <c r="X168"/>
      <c r="Y168"/>
      <c r="Z168"/>
      <c r="AA168"/>
    </row>
    <row r="169" spans="1:27" ht="15" hidden="1" x14ac:dyDescent="0.25">
      <c r="A169"/>
      <c r="B169"/>
      <c r="C169"/>
      <c r="D169"/>
      <c r="E169"/>
      <c r="F169"/>
      <c r="G169"/>
      <c r="H169" s="92"/>
      <c r="I169"/>
      <c r="J169"/>
      <c r="K169"/>
      <c r="L169"/>
      <c r="M169"/>
      <c r="N169"/>
      <c r="O169"/>
      <c r="P169"/>
      <c r="Q169"/>
      <c r="R169"/>
      <c r="S169"/>
      <c r="T169"/>
      <c r="U169"/>
      <c r="V169"/>
      <c r="W169"/>
      <c r="X169"/>
      <c r="Y169"/>
      <c r="Z169"/>
      <c r="AA169"/>
    </row>
    <row r="170" spans="1:27" ht="15" hidden="1" x14ac:dyDescent="0.25">
      <c r="A170"/>
      <c r="B170"/>
      <c r="C170"/>
      <c r="D170"/>
      <c r="E170"/>
      <c r="F170"/>
      <c r="G170"/>
      <c r="H170" s="92"/>
      <c r="I170"/>
      <c r="J170"/>
      <c r="K170"/>
      <c r="L170"/>
      <c r="M170"/>
      <c r="N170"/>
      <c r="O170"/>
      <c r="P170"/>
      <c r="Q170"/>
      <c r="R170"/>
      <c r="S170"/>
      <c r="T170"/>
      <c r="U170"/>
      <c r="V170"/>
      <c r="W170"/>
      <c r="X170"/>
      <c r="Y170"/>
      <c r="Z170"/>
      <c r="AA170"/>
    </row>
    <row r="171" spans="1:27" ht="15" hidden="1" x14ac:dyDescent="0.25">
      <c r="A171"/>
      <c r="B171"/>
      <c r="C171"/>
      <c r="D171"/>
      <c r="E171"/>
      <c r="F171"/>
      <c r="G171"/>
      <c r="H171" s="92"/>
      <c r="I171"/>
      <c r="J171"/>
      <c r="K171"/>
      <c r="L171"/>
      <c r="M171"/>
      <c r="N171"/>
      <c r="O171"/>
      <c r="P171"/>
      <c r="Q171"/>
      <c r="R171"/>
      <c r="S171"/>
      <c r="T171"/>
      <c r="U171"/>
      <c r="V171"/>
      <c r="W171"/>
      <c r="X171"/>
      <c r="Y171"/>
      <c r="Z171"/>
      <c r="AA171"/>
    </row>
    <row r="172" spans="1:27" ht="15" hidden="1" x14ac:dyDescent="0.25">
      <c r="A172"/>
      <c r="B172"/>
      <c r="C172"/>
      <c r="D172"/>
      <c r="E172"/>
      <c r="F172"/>
      <c r="G172"/>
      <c r="H172" s="92"/>
      <c r="I172"/>
      <c r="J172"/>
      <c r="K172"/>
      <c r="L172"/>
      <c r="M172"/>
      <c r="N172"/>
      <c r="O172"/>
      <c r="P172"/>
      <c r="Q172"/>
      <c r="R172"/>
      <c r="S172"/>
      <c r="T172"/>
      <c r="U172"/>
      <c r="V172"/>
      <c r="W172"/>
      <c r="X172"/>
      <c r="Y172"/>
      <c r="Z172"/>
      <c r="AA172"/>
    </row>
    <row r="173" spans="1:27" ht="15" hidden="1" x14ac:dyDescent="0.25">
      <c r="A173"/>
      <c r="B173"/>
      <c r="C173"/>
      <c r="D173"/>
      <c r="E173"/>
      <c r="F173"/>
      <c r="G173"/>
      <c r="H173" s="92"/>
      <c r="I173"/>
      <c r="J173"/>
      <c r="K173"/>
      <c r="L173"/>
      <c r="M173"/>
      <c r="N173"/>
      <c r="O173"/>
      <c r="P173"/>
      <c r="Q173"/>
      <c r="R173"/>
      <c r="S173"/>
      <c r="T173"/>
      <c r="U173"/>
      <c r="V173"/>
      <c r="W173"/>
      <c r="X173"/>
      <c r="Y173"/>
      <c r="Z173"/>
      <c r="AA173"/>
    </row>
    <row r="174" spans="1:27" ht="15" hidden="1" x14ac:dyDescent="0.25">
      <c r="A174"/>
      <c r="B174"/>
      <c r="C174"/>
      <c r="D174"/>
      <c r="E174"/>
      <c r="F174"/>
      <c r="G174"/>
      <c r="H174" s="92"/>
      <c r="I174"/>
      <c r="J174"/>
      <c r="K174"/>
      <c r="L174"/>
      <c r="M174"/>
      <c r="N174"/>
      <c r="O174"/>
      <c r="P174"/>
      <c r="Q174"/>
      <c r="R174"/>
      <c r="S174"/>
      <c r="T174"/>
      <c r="U174"/>
      <c r="V174"/>
      <c r="W174"/>
      <c r="X174"/>
      <c r="Y174"/>
      <c r="Z174"/>
      <c r="AA174"/>
    </row>
    <row r="175" spans="1:27" ht="15" hidden="1" x14ac:dyDescent="0.25">
      <c r="A175"/>
      <c r="B175"/>
      <c r="C175"/>
      <c r="D175"/>
      <c r="E175"/>
      <c r="F175"/>
      <c r="G175"/>
      <c r="H175" s="92"/>
      <c r="I175"/>
      <c r="J175"/>
      <c r="K175"/>
      <c r="L175"/>
      <c r="M175"/>
      <c r="N175"/>
      <c r="O175"/>
      <c r="P175"/>
      <c r="Q175"/>
      <c r="R175"/>
      <c r="S175"/>
      <c r="T175"/>
      <c r="U175"/>
      <c r="V175"/>
      <c r="W175"/>
      <c r="X175"/>
      <c r="Y175"/>
      <c r="Z175"/>
      <c r="AA175"/>
    </row>
    <row r="176" spans="1:27" ht="15" hidden="1" x14ac:dyDescent="0.25">
      <c r="A176"/>
      <c r="B176"/>
      <c r="C176"/>
      <c r="D176"/>
      <c r="E176"/>
      <c r="F176"/>
      <c r="G176"/>
      <c r="H176" s="92"/>
      <c r="I176"/>
      <c r="J176"/>
      <c r="K176"/>
      <c r="L176"/>
      <c r="M176"/>
      <c r="N176"/>
      <c r="O176"/>
      <c r="P176"/>
      <c r="Q176"/>
      <c r="R176"/>
      <c r="S176"/>
      <c r="T176"/>
      <c r="U176"/>
      <c r="V176"/>
      <c r="W176"/>
      <c r="X176"/>
      <c r="Y176"/>
      <c r="Z176"/>
      <c r="AA176"/>
    </row>
    <row r="177" spans="1:27" ht="15" hidden="1" x14ac:dyDescent="0.25">
      <c r="A177"/>
      <c r="B177"/>
      <c r="C177"/>
      <c r="D177"/>
      <c r="E177"/>
      <c r="F177"/>
      <c r="G177"/>
      <c r="H177" s="92"/>
      <c r="I177"/>
      <c r="J177"/>
      <c r="K177"/>
      <c r="L177"/>
      <c r="M177"/>
      <c r="N177"/>
      <c r="O177"/>
      <c r="P177"/>
      <c r="Q177"/>
      <c r="R177"/>
      <c r="S177"/>
      <c r="T177"/>
      <c r="U177"/>
      <c r="V177"/>
      <c r="W177"/>
      <c r="X177"/>
      <c r="Y177"/>
      <c r="Z177"/>
      <c r="AA177"/>
    </row>
    <row r="178" spans="1:27" ht="15" hidden="1" x14ac:dyDescent="0.25">
      <c r="A178"/>
      <c r="B178"/>
      <c r="C178"/>
      <c r="D178"/>
      <c r="E178"/>
      <c r="F178"/>
      <c r="G178"/>
      <c r="H178" s="92"/>
      <c r="I178"/>
      <c r="J178"/>
      <c r="K178"/>
      <c r="L178"/>
      <c r="M178"/>
      <c r="N178"/>
      <c r="O178"/>
      <c r="P178"/>
      <c r="Q178"/>
      <c r="R178"/>
      <c r="S178"/>
      <c r="T178"/>
      <c r="U178"/>
      <c r="V178"/>
      <c r="W178"/>
      <c r="X178"/>
      <c r="Y178"/>
      <c r="Z178"/>
      <c r="AA178"/>
    </row>
    <row r="179" spans="1:27" ht="15" hidden="1" x14ac:dyDescent="0.25">
      <c r="A179"/>
      <c r="B179"/>
      <c r="C179"/>
      <c r="D179"/>
      <c r="E179"/>
      <c r="F179"/>
      <c r="G179"/>
      <c r="H179" s="92"/>
      <c r="I179"/>
      <c r="J179"/>
      <c r="K179"/>
      <c r="L179"/>
      <c r="M179"/>
      <c r="N179"/>
      <c r="O179"/>
      <c r="P179"/>
      <c r="Q179"/>
      <c r="R179"/>
      <c r="S179"/>
      <c r="T179"/>
      <c r="U179"/>
      <c r="V179"/>
      <c r="W179"/>
      <c r="X179"/>
      <c r="Y179"/>
      <c r="Z179"/>
      <c r="AA179"/>
    </row>
    <row r="180" spans="1:27" ht="15" hidden="1" x14ac:dyDescent="0.25">
      <c r="A180"/>
      <c r="B180"/>
      <c r="C180"/>
      <c r="D180"/>
      <c r="E180"/>
      <c r="F180"/>
      <c r="G180"/>
      <c r="H180" s="92"/>
      <c r="I180"/>
      <c r="J180"/>
      <c r="K180"/>
      <c r="L180"/>
      <c r="M180"/>
      <c r="N180"/>
      <c r="O180"/>
      <c r="P180"/>
      <c r="Q180"/>
      <c r="R180"/>
      <c r="S180"/>
      <c r="T180"/>
      <c r="U180"/>
      <c r="V180"/>
      <c r="W180"/>
      <c r="X180"/>
      <c r="Y180"/>
      <c r="Z180"/>
      <c r="AA180"/>
    </row>
    <row r="181" spans="1:27" ht="15" hidden="1" x14ac:dyDescent="0.25">
      <c r="A181"/>
      <c r="B181"/>
      <c r="C181"/>
      <c r="D181"/>
      <c r="E181"/>
      <c r="F181"/>
      <c r="G181"/>
      <c r="H181" s="92"/>
      <c r="I181"/>
      <c r="J181"/>
      <c r="K181"/>
      <c r="L181"/>
      <c r="M181"/>
      <c r="N181"/>
      <c r="O181"/>
      <c r="P181"/>
      <c r="Q181"/>
      <c r="R181"/>
      <c r="S181"/>
      <c r="T181"/>
      <c r="U181"/>
      <c r="V181"/>
      <c r="W181"/>
      <c r="X181"/>
      <c r="Y181"/>
      <c r="Z181"/>
      <c r="AA181"/>
    </row>
    <row r="182" spans="1:27" ht="15" hidden="1" x14ac:dyDescent="0.25">
      <c r="A182"/>
      <c r="B182"/>
      <c r="C182"/>
      <c r="D182"/>
      <c r="E182"/>
      <c r="F182"/>
      <c r="G182"/>
      <c r="H182" s="92"/>
      <c r="I182"/>
      <c r="J182"/>
      <c r="K182"/>
      <c r="L182"/>
      <c r="M182"/>
      <c r="N182"/>
      <c r="O182"/>
      <c r="P182"/>
      <c r="Q182"/>
      <c r="R182"/>
      <c r="S182"/>
      <c r="T182"/>
      <c r="U182"/>
      <c r="V182"/>
      <c r="W182"/>
      <c r="X182"/>
      <c r="Y182"/>
      <c r="Z182"/>
      <c r="AA182"/>
    </row>
    <row r="183" spans="1:27" ht="15" hidden="1" x14ac:dyDescent="0.25">
      <c r="A183"/>
      <c r="B183"/>
      <c r="C183"/>
      <c r="D183"/>
      <c r="E183"/>
      <c r="F183"/>
      <c r="G183"/>
      <c r="H183" s="92"/>
      <c r="I183"/>
      <c r="J183"/>
      <c r="K183"/>
      <c r="L183"/>
      <c r="M183"/>
      <c r="N183"/>
      <c r="O183"/>
      <c r="P183"/>
      <c r="Q183"/>
      <c r="R183"/>
      <c r="S183"/>
      <c r="T183"/>
      <c r="U183"/>
      <c r="V183"/>
      <c r="W183"/>
      <c r="X183"/>
      <c r="Y183"/>
      <c r="Z183"/>
      <c r="AA183"/>
    </row>
    <row r="184" spans="1:27" ht="15" hidden="1" x14ac:dyDescent="0.25">
      <c r="A184"/>
      <c r="B184"/>
      <c r="C184"/>
      <c r="D184"/>
      <c r="E184"/>
      <c r="F184"/>
      <c r="G184"/>
      <c r="H184" s="92"/>
      <c r="I184"/>
      <c r="J184"/>
      <c r="K184"/>
      <c r="L184"/>
      <c r="M184"/>
      <c r="N184"/>
      <c r="O184"/>
      <c r="P184"/>
      <c r="Q184"/>
      <c r="R184"/>
      <c r="S184"/>
      <c r="T184"/>
      <c r="U184"/>
      <c r="V184"/>
      <c r="W184"/>
      <c r="X184"/>
      <c r="Y184"/>
      <c r="Z184"/>
      <c r="AA184"/>
    </row>
    <row r="185" spans="1:27" ht="15" hidden="1" x14ac:dyDescent="0.25">
      <c r="A185"/>
      <c r="B185"/>
      <c r="C185"/>
      <c r="D185"/>
      <c r="E185"/>
      <c r="F185"/>
      <c r="G185"/>
      <c r="H185" s="92"/>
      <c r="I185"/>
      <c r="J185"/>
      <c r="K185"/>
      <c r="L185"/>
      <c r="M185"/>
      <c r="N185"/>
      <c r="O185"/>
      <c r="P185"/>
      <c r="Q185"/>
      <c r="R185"/>
      <c r="S185"/>
      <c r="T185"/>
      <c r="U185"/>
      <c r="V185"/>
      <c r="W185"/>
      <c r="X185"/>
      <c r="Y185"/>
      <c r="Z185"/>
      <c r="AA185"/>
    </row>
    <row r="186" spans="1:27" ht="15" hidden="1" x14ac:dyDescent="0.25">
      <c r="A186"/>
      <c r="B186"/>
      <c r="C186"/>
      <c r="D186"/>
      <c r="E186"/>
      <c r="F186"/>
      <c r="G186"/>
      <c r="H186" s="92"/>
      <c r="I186"/>
      <c r="J186"/>
      <c r="K186"/>
      <c r="L186"/>
      <c r="M186"/>
      <c r="N186"/>
      <c r="O186"/>
      <c r="P186"/>
      <c r="Q186"/>
      <c r="R186"/>
      <c r="S186"/>
      <c r="T186"/>
      <c r="U186"/>
      <c r="V186"/>
      <c r="W186"/>
      <c r="X186"/>
      <c r="Y186"/>
      <c r="Z186"/>
      <c r="AA186"/>
    </row>
    <row r="187" spans="1:27" ht="15" hidden="1" x14ac:dyDescent="0.25">
      <c r="A187"/>
      <c r="B187"/>
      <c r="C187"/>
      <c r="D187"/>
      <c r="E187"/>
      <c r="F187"/>
      <c r="G187"/>
      <c r="H187" s="92"/>
      <c r="I187"/>
      <c r="J187"/>
      <c r="K187"/>
      <c r="L187"/>
      <c r="M187"/>
      <c r="N187"/>
      <c r="O187"/>
      <c r="P187"/>
      <c r="Q187"/>
      <c r="R187"/>
      <c r="S187"/>
      <c r="T187"/>
      <c r="U187"/>
      <c r="V187"/>
      <c r="W187"/>
      <c r="X187"/>
      <c r="Y187"/>
      <c r="Z187"/>
      <c r="AA187"/>
    </row>
    <row r="188" spans="1:27" ht="15" hidden="1" x14ac:dyDescent="0.25">
      <c r="A188"/>
      <c r="B188"/>
      <c r="C188"/>
      <c r="D188"/>
      <c r="E188"/>
      <c r="F188"/>
      <c r="G188"/>
      <c r="H188" s="92"/>
      <c r="I188"/>
      <c r="J188"/>
      <c r="K188"/>
      <c r="L188"/>
      <c r="M188"/>
      <c r="N188"/>
      <c r="O188"/>
      <c r="P188"/>
      <c r="Q188"/>
      <c r="R188"/>
      <c r="S188"/>
      <c r="T188"/>
      <c r="U188"/>
      <c r="V188"/>
      <c r="W188"/>
      <c r="X188"/>
      <c r="Y188"/>
      <c r="Z188"/>
      <c r="AA188"/>
    </row>
    <row r="189" spans="1:27" ht="15" hidden="1" x14ac:dyDescent="0.25">
      <c r="A189"/>
      <c r="B189"/>
      <c r="C189"/>
      <c r="D189"/>
      <c r="E189"/>
      <c r="F189"/>
      <c r="G189"/>
      <c r="H189" s="92"/>
      <c r="I189"/>
      <c r="J189"/>
      <c r="K189"/>
      <c r="L189"/>
      <c r="M189"/>
      <c r="N189"/>
      <c r="O189"/>
      <c r="P189"/>
      <c r="Q189"/>
      <c r="R189"/>
      <c r="S189"/>
      <c r="T189"/>
      <c r="U189"/>
      <c r="V189"/>
      <c r="W189"/>
      <c r="X189"/>
      <c r="Y189"/>
      <c r="Z189"/>
      <c r="AA189"/>
    </row>
    <row r="190" spans="1:27" ht="15" hidden="1" x14ac:dyDescent="0.25">
      <c r="A190"/>
      <c r="B190"/>
      <c r="C190"/>
      <c r="D190"/>
      <c r="E190"/>
      <c r="F190"/>
      <c r="G190"/>
      <c r="H190" s="92"/>
      <c r="I190"/>
      <c r="J190"/>
      <c r="K190"/>
      <c r="L190"/>
      <c r="M190"/>
      <c r="N190"/>
      <c r="O190"/>
      <c r="P190"/>
      <c r="Q190"/>
      <c r="R190"/>
      <c r="S190"/>
      <c r="T190"/>
      <c r="U190"/>
      <c r="V190"/>
      <c r="W190"/>
      <c r="X190"/>
      <c r="Y190"/>
      <c r="Z190"/>
      <c r="AA190"/>
    </row>
    <row r="191" spans="1:27" ht="15" hidden="1" x14ac:dyDescent="0.25">
      <c r="A191"/>
      <c r="B191"/>
      <c r="C191"/>
      <c r="D191"/>
      <c r="E191"/>
      <c r="F191"/>
      <c r="G191"/>
      <c r="H191" s="92"/>
      <c r="I191"/>
      <c r="J191"/>
      <c r="K191"/>
      <c r="L191"/>
      <c r="M191"/>
      <c r="N191"/>
      <c r="O191"/>
      <c r="P191"/>
      <c r="Q191"/>
      <c r="R191"/>
      <c r="S191"/>
      <c r="T191"/>
      <c r="U191"/>
      <c r="V191"/>
      <c r="W191"/>
      <c r="X191"/>
      <c r="Y191"/>
      <c r="Z191"/>
      <c r="AA191"/>
    </row>
    <row r="192" spans="1:27" ht="15" hidden="1" x14ac:dyDescent="0.25">
      <c r="A192"/>
      <c r="B192"/>
      <c r="C192"/>
      <c r="D192"/>
      <c r="E192"/>
      <c r="F192"/>
      <c r="G192"/>
      <c r="H192" s="92"/>
      <c r="I192"/>
      <c r="J192"/>
      <c r="K192"/>
      <c r="L192"/>
      <c r="M192"/>
      <c r="N192"/>
      <c r="O192"/>
      <c r="P192"/>
      <c r="Q192"/>
      <c r="R192"/>
      <c r="S192"/>
      <c r="T192"/>
      <c r="U192"/>
      <c r="V192"/>
      <c r="W192"/>
      <c r="X192"/>
      <c r="Y192"/>
      <c r="Z192"/>
      <c r="AA192"/>
    </row>
    <row r="193" spans="1:27" ht="15" hidden="1" x14ac:dyDescent="0.25">
      <c r="A193"/>
      <c r="B193"/>
      <c r="C193"/>
      <c r="D193"/>
      <c r="E193"/>
      <c r="F193"/>
      <c r="G193"/>
      <c r="H193" s="92"/>
      <c r="I193"/>
      <c r="J193"/>
      <c r="K193"/>
      <c r="L193"/>
      <c r="M193"/>
      <c r="N193"/>
      <c r="O193"/>
      <c r="P193"/>
      <c r="Q193"/>
      <c r="R193"/>
      <c r="S193"/>
      <c r="T193"/>
      <c r="U193"/>
      <c r="V193"/>
      <c r="W193"/>
      <c r="X193"/>
      <c r="Y193"/>
      <c r="Z193"/>
      <c r="AA193"/>
    </row>
    <row r="194" spans="1:27" ht="15" hidden="1" x14ac:dyDescent="0.25">
      <c r="A194"/>
      <c r="B194"/>
      <c r="C194"/>
      <c r="D194"/>
      <c r="E194"/>
      <c r="F194"/>
      <c r="G194"/>
      <c r="H194" s="92"/>
      <c r="I194"/>
      <c r="J194"/>
      <c r="K194"/>
      <c r="L194"/>
      <c r="M194"/>
      <c r="N194"/>
      <c r="O194"/>
      <c r="P194"/>
      <c r="Q194"/>
      <c r="R194"/>
      <c r="S194"/>
      <c r="T194"/>
      <c r="U194"/>
      <c r="V194"/>
      <c r="W194"/>
      <c r="X194"/>
      <c r="Y194"/>
      <c r="Z194"/>
      <c r="AA194"/>
    </row>
    <row r="195" spans="1:27" ht="15" hidden="1" x14ac:dyDescent="0.25">
      <c r="A195"/>
      <c r="B195"/>
      <c r="C195"/>
      <c r="D195"/>
      <c r="E195"/>
      <c r="F195"/>
      <c r="G195"/>
      <c r="H195" s="92"/>
      <c r="I195"/>
      <c r="J195"/>
      <c r="K195"/>
      <c r="L195"/>
      <c r="M195"/>
      <c r="N195"/>
      <c r="O195"/>
      <c r="P195"/>
      <c r="Q195"/>
      <c r="R195"/>
      <c r="S195"/>
      <c r="T195"/>
      <c r="U195"/>
      <c r="V195"/>
      <c r="W195"/>
      <c r="X195"/>
      <c r="Y195"/>
      <c r="Z195"/>
      <c r="AA195"/>
    </row>
    <row r="196" spans="1:27" ht="15" hidden="1" x14ac:dyDescent="0.25">
      <c r="A196"/>
      <c r="B196"/>
      <c r="C196"/>
      <c r="D196"/>
      <c r="E196"/>
      <c r="F196"/>
      <c r="G196"/>
      <c r="H196" s="92"/>
      <c r="I196"/>
      <c r="J196"/>
      <c r="K196"/>
      <c r="L196"/>
      <c r="M196"/>
      <c r="N196"/>
      <c r="O196"/>
      <c r="P196"/>
      <c r="Q196"/>
      <c r="R196"/>
      <c r="S196"/>
      <c r="T196"/>
      <c r="U196"/>
      <c r="V196"/>
      <c r="W196"/>
      <c r="X196"/>
      <c r="Y196"/>
      <c r="Z196"/>
      <c r="AA196"/>
    </row>
    <row r="197" spans="1:27" ht="15" hidden="1" x14ac:dyDescent="0.25">
      <c r="A197"/>
      <c r="B197"/>
      <c r="C197"/>
      <c r="D197"/>
      <c r="E197"/>
      <c r="F197"/>
      <c r="G197"/>
      <c r="H197" s="92"/>
      <c r="I197"/>
      <c r="J197"/>
      <c r="K197"/>
      <c r="L197"/>
      <c r="M197"/>
      <c r="N197"/>
      <c r="O197"/>
      <c r="P197"/>
      <c r="Q197"/>
      <c r="R197"/>
      <c r="S197"/>
      <c r="T197"/>
      <c r="U197"/>
      <c r="V197"/>
      <c r="W197"/>
      <c r="X197"/>
      <c r="Y197"/>
      <c r="Z197"/>
      <c r="AA197"/>
    </row>
    <row r="198" spans="1:27" ht="15" hidden="1" x14ac:dyDescent="0.25">
      <c r="A198"/>
      <c r="B198"/>
      <c r="C198"/>
      <c r="D198"/>
      <c r="E198"/>
      <c r="F198"/>
      <c r="G198"/>
      <c r="H198" s="92"/>
      <c r="I198"/>
      <c r="J198"/>
      <c r="K198"/>
      <c r="L198"/>
      <c r="M198"/>
      <c r="N198"/>
      <c r="O198"/>
      <c r="P198"/>
      <c r="Q198"/>
      <c r="R198"/>
      <c r="S198"/>
      <c r="T198"/>
      <c r="U198"/>
      <c r="V198"/>
      <c r="W198"/>
      <c r="X198"/>
      <c r="Y198"/>
      <c r="Z198"/>
      <c r="AA198"/>
    </row>
    <row r="199" spans="1:27" ht="15" hidden="1" x14ac:dyDescent="0.25">
      <c r="A199"/>
      <c r="B199"/>
      <c r="C199"/>
      <c r="D199"/>
      <c r="E199"/>
      <c r="F199"/>
      <c r="G199"/>
      <c r="H199" s="92"/>
      <c r="I199"/>
      <c r="J199"/>
      <c r="K199"/>
      <c r="L199"/>
      <c r="M199"/>
      <c r="N199"/>
      <c r="O199"/>
      <c r="P199"/>
      <c r="Q199"/>
      <c r="R199"/>
      <c r="S199"/>
      <c r="T199"/>
      <c r="U199"/>
      <c r="V199"/>
      <c r="W199"/>
      <c r="X199"/>
      <c r="Y199"/>
      <c r="Z199"/>
      <c r="AA199"/>
    </row>
    <row r="200" spans="1:27" ht="15" hidden="1" x14ac:dyDescent="0.25">
      <c r="A200"/>
      <c r="B200"/>
      <c r="C200"/>
      <c r="D200"/>
      <c r="E200"/>
      <c r="F200"/>
      <c r="G200"/>
      <c r="H200" s="92"/>
      <c r="I200"/>
      <c r="J200"/>
      <c r="K200"/>
      <c r="L200"/>
      <c r="M200"/>
      <c r="N200"/>
      <c r="O200"/>
      <c r="P200"/>
      <c r="Q200"/>
      <c r="R200"/>
      <c r="S200"/>
      <c r="T200"/>
      <c r="U200"/>
      <c r="V200"/>
      <c r="W200"/>
      <c r="X200"/>
      <c r="Y200"/>
      <c r="Z200"/>
      <c r="AA200"/>
    </row>
    <row r="201" spans="1:27" ht="15" hidden="1" x14ac:dyDescent="0.25">
      <c r="A201"/>
      <c r="B201"/>
      <c r="C201"/>
      <c r="D201"/>
      <c r="E201"/>
      <c r="F201"/>
      <c r="G201"/>
      <c r="H201" s="92"/>
      <c r="I201"/>
      <c r="J201"/>
      <c r="K201"/>
      <c r="L201"/>
      <c r="M201"/>
      <c r="N201"/>
      <c r="O201"/>
      <c r="P201"/>
      <c r="Q201"/>
      <c r="R201"/>
      <c r="S201"/>
      <c r="T201"/>
      <c r="U201"/>
      <c r="V201"/>
      <c r="W201"/>
      <c r="X201"/>
      <c r="Y201"/>
      <c r="Z201"/>
      <c r="AA201"/>
    </row>
    <row r="202" spans="1:27" ht="15" hidden="1" x14ac:dyDescent="0.25">
      <c r="A202"/>
      <c r="B202"/>
      <c r="C202"/>
      <c r="D202"/>
      <c r="E202"/>
      <c r="F202"/>
      <c r="G202"/>
      <c r="H202" s="92"/>
      <c r="I202"/>
      <c r="J202"/>
      <c r="K202"/>
      <c r="L202"/>
      <c r="M202"/>
      <c r="N202"/>
      <c r="O202"/>
      <c r="P202"/>
      <c r="Q202"/>
      <c r="R202"/>
      <c r="S202"/>
      <c r="T202"/>
      <c r="U202"/>
      <c r="V202"/>
      <c r="W202"/>
      <c r="X202"/>
      <c r="Y202"/>
      <c r="Z202"/>
      <c r="AA202"/>
    </row>
    <row r="203" spans="1:27" ht="15" hidden="1" x14ac:dyDescent="0.25">
      <c r="A203"/>
      <c r="B203"/>
      <c r="C203"/>
      <c r="D203"/>
      <c r="E203"/>
      <c r="F203"/>
      <c r="G203"/>
      <c r="H203" s="92"/>
      <c r="I203"/>
      <c r="J203"/>
      <c r="K203"/>
      <c r="L203"/>
      <c r="M203"/>
      <c r="N203"/>
      <c r="O203"/>
      <c r="P203"/>
      <c r="Q203"/>
      <c r="R203"/>
      <c r="S203"/>
      <c r="T203"/>
      <c r="U203"/>
      <c r="V203"/>
      <c r="W203"/>
      <c r="X203"/>
      <c r="Y203"/>
      <c r="Z203"/>
      <c r="AA203"/>
    </row>
    <row r="204" spans="1:27" ht="15" hidden="1" x14ac:dyDescent="0.25">
      <c r="A204"/>
      <c r="B204"/>
      <c r="C204"/>
      <c r="D204"/>
      <c r="E204"/>
      <c r="F204"/>
      <c r="G204"/>
      <c r="H204" s="92"/>
      <c r="I204"/>
      <c r="J204"/>
      <c r="K204"/>
      <c r="L204"/>
      <c r="M204"/>
      <c r="N204"/>
      <c r="O204"/>
      <c r="P204"/>
      <c r="Q204"/>
      <c r="R204"/>
      <c r="S204"/>
      <c r="T204"/>
      <c r="U204"/>
      <c r="V204"/>
      <c r="W204"/>
      <c r="X204"/>
      <c r="Y204"/>
      <c r="Z204"/>
      <c r="AA204"/>
    </row>
    <row r="205" spans="1:27" ht="15" hidden="1" x14ac:dyDescent="0.25">
      <c r="A205"/>
      <c r="B205"/>
      <c r="C205"/>
      <c r="D205"/>
      <c r="E205"/>
      <c r="F205"/>
      <c r="G205"/>
      <c r="H205" s="92"/>
      <c r="I205"/>
      <c r="J205"/>
      <c r="K205"/>
      <c r="L205"/>
      <c r="M205"/>
      <c r="N205"/>
      <c r="O205"/>
      <c r="P205"/>
      <c r="Q205"/>
      <c r="R205"/>
      <c r="S205"/>
      <c r="T205"/>
      <c r="U205"/>
      <c r="V205"/>
      <c r="W205"/>
      <c r="X205"/>
      <c r="Y205"/>
      <c r="Z205"/>
      <c r="AA205"/>
    </row>
    <row r="206" spans="1:27" ht="15" hidden="1" x14ac:dyDescent="0.25">
      <c r="A206"/>
      <c r="B206"/>
      <c r="C206"/>
      <c r="D206"/>
      <c r="E206"/>
      <c r="F206"/>
      <c r="G206"/>
      <c r="H206" s="92"/>
      <c r="I206"/>
      <c r="J206"/>
      <c r="K206"/>
      <c r="L206"/>
      <c r="M206"/>
      <c r="N206"/>
      <c r="O206"/>
      <c r="P206"/>
      <c r="Q206"/>
      <c r="R206"/>
      <c r="S206"/>
      <c r="T206"/>
      <c r="U206"/>
      <c r="V206"/>
      <c r="W206"/>
      <c r="X206"/>
      <c r="Y206"/>
      <c r="Z206"/>
      <c r="AA206"/>
    </row>
    <row r="207" spans="1:27" ht="15" hidden="1" x14ac:dyDescent="0.25">
      <c r="A207"/>
      <c r="B207"/>
      <c r="C207"/>
      <c r="D207"/>
      <c r="E207"/>
      <c r="F207"/>
      <c r="G207"/>
      <c r="H207" s="92"/>
      <c r="I207"/>
      <c r="J207"/>
      <c r="K207"/>
      <c r="L207"/>
      <c r="M207"/>
      <c r="N207"/>
      <c r="O207"/>
      <c r="P207"/>
      <c r="Q207"/>
      <c r="R207"/>
      <c r="S207"/>
      <c r="T207"/>
      <c r="U207"/>
      <c r="V207"/>
      <c r="W207"/>
      <c r="X207"/>
      <c r="Y207"/>
      <c r="Z207"/>
      <c r="AA207"/>
    </row>
    <row r="208" spans="1:27" ht="15" hidden="1" x14ac:dyDescent="0.25">
      <c r="A208"/>
      <c r="B208"/>
      <c r="C208"/>
      <c r="D208"/>
      <c r="E208"/>
      <c r="F208"/>
      <c r="G208"/>
      <c r="H208" s="92"/>
      <c r="I208"/>
      <c r="J208"/>
      <c r="K208"/>
      <c r="L208"/>
      <c r="M208"/>
      <c r="N208"/>
      <c r="O208"/>
      <c r="P208"/>
      <c r="Q208"/>
      <c r="R208"/>
      <c r="S208"/>
      <c r="T208"/>
      <c r="U208"/>
      <c r="V208"/>
      <c r="W208"/>
      <c r="X208"/>
      <c r="Y208"/>
      <c r="Z208"/>
      <c r="AA208"/>
    </row>
    <row r="209" spans="1:27" ht="15" hidden="1" x14ac:dyDescent="0.25">
      <c r="A209"/>
      <c r="B209"/>
      <c r="C209"/>
      <c r="D209"/>
      <c r="E209"/>
      <c r="F209"/>
      <c r="G209"/>
      <c r="H209" s="92"/>
      <c r="I209"/>
      <c r="J209"/>
      <c r="K209"/>
      <c r="L209"/>
      <c r="M209"/>
      <c r="N209"/>
      <c r="O209"/>
      <c r="P209"/>
      <c r="Q209"/>
      <c r="R209"/>
      <c r="S209"/>
      <c r="T209"/>
      <c r="U209"/>
      <c r="V209"/>
      <c r="W209"/>
      <c r="X209"/>
      <c r="Y209"/>
      <c r="Z209"/>
      <c r="AA209"/>
    </row>
    <row r="210" spans="1:27" ht="15" hidden="1" x14ac:dyDescent="0.25">
      <c r="A210"/>
      <c r="B210"/>
      <c r="C210"/>
      <c r="D210"/>
      <c r="E210"/>
      <c r="F210"/>
      <c r="G210"/>
      <c r="H210" s="92"/>
      <c r="I210"/>
      <c r="J210"/>
      <c r="K210"/>
      <c r="L210"/>
      <c r="M210"/>
      <c r="N210"/>
      <c r="O210"/>
      <c r="P210"/>
      <c r="Q210"/>
      <c r="R210"/>
      <c r="S210"/>
      <c r="T210"/>
      <c r="U210"/>
      <c r="V210"/>
      <c r="W210"/>
      <c r="X210"/>
      <c r="Y210"/>
      <c r="Z210"/>
      <c r="AA210"/>
    </row>
    <row r="211" spans="1:27" ht="15" hidden="1" x14ac:dyDescent="0.25">
      <c r="A211"/>
      <c r="B211"/>
      <c r="C211"/>
      <c r="D211"/>
      <c r="E211"/>
      <c r="F211"/>
      <c r="G211"/>
      <c r="H211" s="92"/>
      <c r="I211"/>
      <c r="J211"/>
      <c r="K211"/>
      <c r="L211"/>
      <c r="M211"/>
      <c r="N211"/>
      <c r="O211"/>
      <c r="P211"/>
      <c r="Q211"/>
      <c r="R211"/>
      <c r="S211"/>
      <c r="T211"/>
      <c r="U211"/>
      <c r="V211"/>
      <c r="W211"/>
      <c r="X211"/>
      <c r="Y211"/>
      <c r="Z211"/>
      <c r="AA211"/>
    </row>
    <row r="212" spans="1:27" ht="15" hidden="1" x14ac:dyDescent="0.25">
      <c r="A212"/>
      <c r="B212"/>
      <c r="C212"/>
      <c r="D212"/>
      <c r="E212"/>
      <c r="F212"/>
      <c r="G212"/>
      <c r="H212" s="92"/>
      <c r="I212"/>
      <c r="J212"/>
      <c r="K212"/>
      <c r="L212"/>
      <c r="M212"/>
      <c r="N212"/>
      <c r="O212"/>
      <c r="P212"/>
      <c r="Q212"/>
      <c r="R212"/>
      <c r="S212"/>
      <c r="T212"/>
      <c r="U212"/>
      <c r="V212"/>
      <c r="W212"/>
      <c r="X212"/>
      <c r="Y212"/>
      <c r="Z212"/>
      <c r="AA212"/>
    </row>
    <row r="213" spans="1:27" ht="15" hidden="1" x14ac:dyDescent="0.25">
      <c r="A213"/>
      <c r="B213"/>
      <c r="C213"/>
      <c r="D213"/>
      <c r="E213"/>
      <c r="F213"/>
      <c r="G213"/>
      <c r="H213" s="92"/>
      <c r="I213"/>
      <c r="J213"/>
      <c r="K213"/>
      <c r="L213"/>
      <c r="M213"/>
      <c r="N213"/>
      <c r="O213"/>
      <c r="P213"/>
      <c r="Q213"/>
      <c r="R213"/>
      <c r="S213"/>
      <c r="T213"/>
      <c r="U213"/>
      <c r="V213"/>
      <c r="W213"/>
      <c r="X213"/>
      <c r="Y213"/>
      <c r="Z213"/>
      <c r="AA213"/>
    </row>
    <row r="214" spans="1:27" ht="15" hidden="1" x14ac:dyDescent="0.25">
      <c r="A214"/>
      <c r="B214"/>
      <c r="C214"/>
      <c r="D214"/>
      <c r="E214"/>
      <c r="F214"/>
      <c r="G214"/>
      <c r="H214" s="92"/>
      <c r="I214"/>
      <c r="J214"/>
      <c r="K214"/>
      <c r="L214"/>
      <c r="M214"/>
      <c r="N214"/>
      <c r="O214"/>
      <c r="P214"/>
      <c r="Q214"/>
      <c r="R214"/>
      <c r="S214"/>
      <c r="T214"/>
      <c r="U214"/>
      <c r="V214"/>
      <c r="W214"/>
      <c r="X214"/>
      <c r="Y214"/>
      <c r="Z214"/>
      <c r="AA214"/>
    </row>
    <row r="215" spans="1:27" ht="15" hidden="1" x14ac:dyDescent="0.25">
      <c r="A215"/>
      <c r="B215"/>
      <c r="C215"/>
      <c r="D215"/>
      <c r="E215"/>
      <c r="F215"/>
      <c r="G215"/>
      <c r="H215" s="92"/>
      <c r="I215"/>
      <c r="J215"/>
      <c r="K215"/>
      <c r="L215"/>
      <c r="M215"/>
      <c r="N215"/>
      <c r="O215"/>
      <c r="P215"/>
      <c r="Q215"/>
      <c r="R215"/>
      <c r="S215"/>
      <c r="T215"/>
      <c r="U215"/>
      <c r="V215"/>
      <c r="W215"/>
      <c r="X215"/>
      <c r="Y215"/>
      <c r="Z215"/>
      <c r="AA215"/>
    </row>
    <row r="216" spans="1:27" ht="15" hidden="1" x14ac:dyDescent="0.25">
      <c r="A216"/>
      <c r="B216"/>
      <c r="C216"/>
      <c r="D216"/>
      <c r="E216"/>
      <c r="F216"/>
      <c r="G216"/>
      <c r="H216" s="92"/>
      <c r="I216"/>
      <c r="J216"/>
      <c r="K216"/>
      <c r="L216"/>
      <c r="M216"/>
      <c r="N216"/>
      <c r="O216"/>
      <c r="P216"/>
      <c r="Q216"/>
      <c r="R216"/>
      <c r="S216"/>
      <c r="T216"/>
      <c r="U216"/>
      <c r="V216"/>
      <c r="W216"/>
      <c r="X216"/>
      <c r="Y216"/>
      <c r="Z216"/>
      <c r="AA216"/>
    </row>
    <row r="217" spans="1:27" ht="15" hidden="1" x14ac:dyDescent="0.25">
      <c r="A217"/>
      <c r="B217"/>
      <c r="C217"/>
      <c r="D217"/>
      <c r="E217"/>
      <c r="F217"/>
      <c r="G217"/>
      <c r="H217" s="92"/>
      <c r="I217"/>
      <c r="J217"/>
      <c r="K217"/>
      <c r="L217"/>
      <c r="M217"/>
      <c r="N217"/>
      <c r="O217"/>
      <c r="P217"/>
      <c r="Q217"/>
      <c r="R217"/>
      <c r="S217"/>
      <c r="T217"/>
      <c r="U217"/>
      <c r="V217"/>
      <c r="W217"/>
      <c r="X217"/>
      <c r="Y217"/>
      <c r="Z217"/>
      <c r="AA217"/>
    </row>
    <row r="218" spans="1:27" ht="15" hidden="1" x14ac:dyDescent="0.25">
      <c r="A218"/>
      <c r="B218"/>
      <c r="C218"/>
      <c r="D218"/>
      <c r="E218"/>
      <c r="F218"/>
      <c r="G218"/>
      <c r="H218" s="92"/>
      <c r="I218"/>
      <c r="J218"/>
      <c r="K218"/>
      <c r="L218"/>
      <c r="M218"/>
      <c r="N218"/>
      <c r="O218"/>
      <c r="P218"/>
      <c r="Q218"/>
      <c r="R218"/>
      <c r="S218"/>
      <c r="T218"/>
      <c r="U218"/>
      <c r="V218"/>
      <c r="W218"/>
      <c r="X218"/>
      <c r="Y218"/>
      <c r="Z218"/>
      <c r="AA218"/>
    </row>
    <row r="219" spans="1:27" ht="15" hidden="1" x14ac:dyDescent="0.25">
      <c r="A219"/>
      <c r="B219"/>
      <c r="C219"/>
      <c r="D219"/>
      <c r="E219"/>
      <c r="F219"/>
      <c r="G219"/>
      <c r="H219" s="92"/>
      <c r="I219"/>
      <c r="J219"/>
      <c r="K219"/>
      <c r="L219"/>
      <c r="M219"/>
      <c r="N219"/>
      <c r="O219"/>
      <c r="P219"/>
      <c r="Q219"/>
      <c r="R219"/>
      <c r="S219"/>
      <c r="T219"/>
      <c r="U219"/>
      <c r="V219"/>
      <c r="W219"/>
      <c r="X219"/>
      <c r="Y219"/>
      <c r="Z219"/>
      <c r="AA219"/>
    </row>
    <row r="220" spans="1:27" ht="15" hidden="1" x14ac:dyDescent="0.25">
      <c r="A220"/>
      <c r="B220"/>
      <c r="C220"/>
      <c r="D220"/>
      <c r="E220"/>
      <c r="F220"/>
      <c r="G220"/>
      <c r="H220" s="92"/>
      <c r="I220"/>
      <c r="J220"/>
      <c r="K220"/>
      <c r="L220"/>
      <c r="M220"/>
      <c r="N220"/>
      <c r="O220"/>
      <c r="P220"/>
      <c r="Q220"/>
      <c r="R220"/>
      <c r="S220"/>
      <c r="T220"/>
      <c r="U220"/>
      <c r="V220"/>
      <c r="W220"/>
      <c r="X220"/>
      <c r="Y220"/>
      <c r="Z220"/>
      <c r="AA220"/>
    </row>
    <row r="221" spans="1:27" ht="15" hidden="1" x14ac:dyDescent="0.25">
      <c r="A221"/>
      <c r="B221"/>
      <c r="C221"/>
      <c r="D221"/>
      <c r="E221"/>
      <c r="F221"/>
      <c r="G221"/>
      <c r="H221" s="92"/>
      <c r="I221"/>
      <c r="J221"/>
      <c r="K221"/>
      <c r="L221"/>
      <c r="M221"/>
      <c r="N221"/>
      <c r="O221"/>
      <c r="P221"/>
      <c r="Q221"/>
      <c r="R221"/>
      <c r="S221"/>
      <c r="T221"/>
      <c r="U221"/>
      <c r="V221"/>
      <c r="W221"/>
      <c r="X221"/>
      <c r="Y221"/>
      <c r="Z221"/>
      <c r="AA221"/>
    </row>
    <row r="222" spans="1:27" ht="15" hidden="1" x14ac:dyDescent="0.25">
      <c r="A222"/>
      <c r="B222"/>
      <c r="C222"/>
      <c r="D222"/>
      <c r="E222"/>
      <c r="F222"/>
      <c r="G222"/>
      <c r="H222" s="92"/>
      <c r="I222"/>
      <c r="J222"/>
      <c r="K222"/>
      <c r="L222"/>
      <c r="M222"/>
      <c r="N222"/>
      <c r="O222"/>
      <c r="P222"/>
      <c r="Q222"/>
      <c r="R222"/>
      <c r="S222"/>
      <c r="T222"/>
      <c r="U222"/>
      <c r="V222"/>
      <c r="W222"/>
      <c r="X222"/>
      <c r="Y222"/>
      <c r="Z222"/>
      <c r="AA222"/>
    </row>
    <row r="223" spans="1:27" ht="15" hidden="1" x14ac:dyDescent="0.25">
      <c r="A223"/>
      <c r="B223"/>
      <c r="C223"/>
      <c r="D223"/>
      <c r="E223"/>
      <c r="F223"/>
      <c r="G223"/>
      <c r="H223" s="92"/>
      <c r="I223"/>
      <c r="J223"/>
      <c r="K223"/>
      <c r="L223"/>
      <c r="M223"/>
      <c r="N223"/>
      <c r="O223"/>
      <c r="P223"/>
      <c r="Q223"/>
      <c r="R223"/>
      <c r="S223"/>
      <c r="T223"/>
      <c r="U223"/>
      <c r="V223"/>
      <c r="W223"/>
      <c r="X223"/>
      <c r="Y223"/>
      <c r="Z223"/>
      <c r="AA223"/>
    </row>
    <row r="224" spans="1:27" ht="15" hidden="1" x14ac:dyDescent="0.25">
      <c r="A224"/>
      <c r="B224"/>
      <c r="C224"/>
      <c r="D224"/>
      <c r="E224"/>
      <c r="F224"/>
      <c r="G224"/>
      <c r="H224" s="92"/>
      <c r="I224"/>
      <c r="J224"/>
      <c r="K224"/>
      <c r="L224"/>
      <c r="M224"/>
      <c r="N224"/>
      <c r="O224"/>
      <c r="P224"/>
      <c r="Q224"/>
      <c r="R224"/>
      <c r="S224"/>
      <c r="T224"/>
      <c r="U224"/>
      <c r="V224"/>
      <c r="W224"/>
      <c r="X224"/>
      <c r="Y224"/>
      <c r="Z224"/>
      <c r="AA224"/>
    </row>
    <row r="225" spans="1:27" ht="15" hidden="1" x14ac:dyDescent="0.25">
      <c r="A225"/>
      <c r="B225"/>
      <c r="C225"/>
      <c r="D225"/>
      <c r="E225"/>
      <c r="F225"/>
      <c r="G225"/>
      <c r="H225" s="92"/>
      <c r="I225"/>
      <c r="J225"/>
      <c r="K225"/>
      <c r="L225"/>
      <c r="M225"/>
      <c r="N225"/>
      <c r="O225"/>
      <c r="P225"/>
      <c r="Q225"/>
      <c r="R225"/>
      <c r="S225"/>
      <c r="T225"/>
      <c r="U225"/>
      <c r="V225"/>
      <c r="W225"/>
      <c r="X225"/>
      <c r="Y225"/>
      <c r="Z225"/>
      <c r="AA225"/>
    </row>
    <row r="226" spans="1:27" ht="15" hidden="1" x14ac:dyDescent="0.25">
      <c r="A226"/>
      <c r="B226"/>
      <c r="C226"/>
      <c r="D226"/>
      <c r="E226"/>
      <c r="F226"/>
      <c r="G226"/>
      <c r="H226" s="92"/>
      <c r="I226"/>
      <c r="J226"/>
      <c r="K226"/>
      <c r="L226"/>
      <c r="M226"/>
      <c r="N226"/>
      <c r="O226"/>
      <c r="P226"/>
      <c r="Q226"/>
      <c r="R226"/>
      <c r="S226"/>
      <c r="T226"/>
      <c r="U226"/>
      <c r="V226"/>
      <c r="W226"/>
      <c r="X226"/>
      <c r="Y226"/>
      <c r="Z226"/>
      <c r="AA226"/>
    </row>
    <row r="227" spans="1:27" ht="15" hidden="1" x14ac:dyDescent="0.25">
      <c r="A227"/>
      <c r="B227"/>
      <c r="C227"/>
      <c r="D227"/>
      <c r="E227"/>
      <c r="F227"/>
      <c r="G227"/>
      <c r="H227" s="92"/>
      <c r="I227"/>
      <c r="J227"/>
      <c r="K227"/>
      <c r="L227"/>
      <c r="M227"/>
      <c r="N227"/>
      <c r="O227"/>
      <c r="P227"/>
      <c r="Q227"/>
      <c r="R227"/>
      <c r="S227"/>
      <c r="T227"/>
      <c r="U227"/>
      <c r="V227"/>
      <c r="W227"/>
      <c r="X227"/>
      <c r="Y227"/>
      <c r="Z227"/>
      <c r="AA227"/>
    </row>
    <row r="228" spans="1:27" ht="15" hidden="1" x14ac:dyDescent="0.25">
      <c r="A228"/>
      <c r="B228"/>
      <c r="C228"/>
      <c r="D228"/>
      <c r="E228"/>
      <c r="F228"/>
      <c r="G228"/>
      <c r="H228" s="92"/>
      <c r="I228"/>
      <c r="J228"/>
      <c r="K228"/>
      <c r="L228"/>
      <c r="M228"/>
      <c r="N228"/>
      <c r="O228"/>
      <c r="P228"/>
      <c r="Q228"/>
      <c r="R228"/>
      <c r="S228"/>
      <c r="T228"/>
      <c r="U228"/>
      <c r="V228"/>
      <c r="W228"/>
      <c r="X228"/>
      <c r="Y228"/>
      <c r="Z228"/>
      <c r="AA228"/>
    </row>
    <row r="229" spans="1:27" ht="15" hidden="1" x14ac:dyDescent="0.25">
      <c r="A229"/>
      <c r="B229"/>
      <c r="C229"/>
      <c r="D229"/>
      <c r="E229"/>
      <c r="F229"/>
      <c r="G229"/>
      <c r="H229" s="92"/>
      <c r="I229"/>
      <c r="J229"/>
      <c r="K229"/>
      <c r="L229"/>
      <c r="M229"/>
      <c r="N229"/>
      <c r="O229"/>
      <c r="P229"/>
      <c r="Q229"/>
      <c r="R229"/>
      <c r="S229"/>
      <c r="T229"/>
      <c r="U229"/>
      <c r="V229"/>
      <c r="W229"/>
      <c r="X229"/>
      <c r="Y229"/>
      <c r="Z229"/>
      <c r="AA229"/>
    </row>
    <row r="230" spans="1:27" ht="15" hidden="1" x14ac:dyDescent="0.25">
      <c r="A230"/>
      <c r="B230"/>
      <c r="C230"/>
      <c r="D230"/>
      <c r="E230"/>
      <c r="F230"/>
      <c r="G230"/>
      <c r="H230" s="92"/>
      <c r="I230"/>
      <c r="J230"/>
      <c r="K230"/>
      <c r="L230"/>
      <c r="M230"/>
      <c r="N230"/>
      <c r="O230"/>
      <c r="P230"/>
      <c r="Q230"/>
      <c r="R230"/>
      <c r="S230"/>
      <c r="T230"/>
      <c r="U230"/>
      <c r="V230"/>
      <c r="W230"/>
      <c r="X230"/>
      <c r="Y230"/>
      <c r="Z230"/>
      <c r="AA230"/>
    </row>
    <row r="231" spans="1:27" ht="15" hidden="1" x14ac:dyDescent="0.25">
      <c r="A231"/>
      <c r="B231"/>
      <c r="C231"/>
      <c r="D231"/>
      <c r="E231"/>
      <c r="F231"/>
      <c r="G231"/>
      <c r="H231" s="92"/>
      <c r="I231"/>
      <c r="J231"/>
      <c r="K231"/>
      <c r="L231"/>
      <c r="M231"/>
      <c r="N231"/>
      <c r="O231"/>
      <c r="P231"/>
      <c r="Q231"/>
      <c r="R231"/>
      <c r="S231"/>
      <c r="T231"/>
      <c r="U231"/>
      <c r="V231"/>
      <c r="W231"/>
      <c r="X231"/>
      <c r="Y231"/>
      <c r="Z231"/>
      <c r="AA231"/>
    </row>
    <row r="232" spans="1:27" ht="15" hidden="1" x14ac:dyDescent="0.25">
      <c r="A232"/>
      <c r="B232"/>
      <c r="C232"/>
      <c r="D232"/>
      <c r="E232"/>
      <c r="F232"/>
      <c r="G232"/>
      <c r="H232" s="92"/>
      <c r="I232"/>
      <c r="J232"/>
      <c r="K232"/>
      <c r="L232"/>
      <c r="M232"/>
      <c r="N232"/>
      <c r="O232"/>
      <c r="P232"/>
      <c r="Q232"/>
      <c r="R232"/>
      <c r="S232"/>
      <c r="T232"/>
      <c r="U232"/>
      <c r="V232"/>
      <c r="W232"/>
      <c r="X232"/>
      <c r="Y232"/>
      <c r="Z232"/>
      <c r="AA232"/>
    </row>
    <row r="233" spans="1:27" ht="15" hidden="1" x14ac:dyDescent="0.25">
      <c r="A233"/>
      <c r="B233"/>
      <c r="C233"/>
      <c r="D233"/>
      <c r="E233"/>
      <c r="F233"/>
      <c r="G233"/>
      <c r="H233" s="92"/>
      <c r="I233"/>
      <c r="J233"/>
      <c r="K233"/>
      <c r="L233"/>
      <c r="M233"/>
      <c r="N233"/>
      <c r="O233"/>
      <c r="P233"/>
      <c r="Q233"/>
      <c r="R233"/>
      <c r="S233"/>
      <c r="T233"/>
      <c r="U233"/>
      <c r="V233"/>
      <c r="W233"/>
      <c r="X233"/>
      <c r="Y233"/>
      <c r="Z233"/>
      <c r="AA233"/>
    </row>
    <row r="234" spans="1:27" ht="15" hidden="1" x14ac:dyDescent="0.25">
      <c r="A234"/>
      <c r="B234"/>
      <c r="C234"/>
      <c r="D234"/>
      <c r="E234"/>
      <c r="F234"/>
      <c r="G234"/>
      <c r="H234" s="92"/>
      <c r="I234"/>
      <c r="J234"/>
      <c r="K234"/>
      <c r="L234"/>
      <c r="M234"/>
      <c r="N234"/>
      <c r="O234"/>
      <c r="P234"/>
      <c r="Q234"/>
      <c r="R234"/>
      <c r="S234"/>
      <c r="T234"/>
      <c r="U234"/>
      <c r="V234"/>
      <c r="W234"/>
      <c r="X234"/>
      <c r="Y234"/>
      <c r="Z234"/>
      <c r="AA234"/>
    </row>
    <row r="235" spans="1:27" ht="15" hidden="1" x14ac:dyDescent="0.25">
      <c r="A235"/>
      <c r="B235"/>
      <c r="C235"/>
      <c r="D235"/>
      <c r="E235"/>
      <c r="F235"/>
      <c r="G235"/>
      <c r="H235" s="92"/>
      <c r="I235"/>
      <c r="J235"/>
      <c r="K235"/>
      <c r="L235"/>
      <c r="M235"/>
      <c r="N235"/>
      <c r="O235"/>
      <c r="P235"/>
      <c r="Q235"/>
      <c r="R235"/>
      <c r="S235"/>
      <c r="T235"/>
      <c r="U235"/>
      <c r="V235"/>
      <c r="W235"/>
      <c r="X235"/>
      <c r="Y235"/>
      <c r="Z235"/>
      <c r="AA235"/>
    </row>
    <row r="236" spans="1:27" ht="15" hidden="1" x14ac:dyDescent="0.25">
      <c r="A236"/>
      <c r="B236"/>
      <c r="C236"/>
      <c r="D236"/>
      <c r="E236"/>
      <c r="F236"/>
      <c r="G236"/>
      <c r="H236" s="92"/>
      <c r="I236"/>
      <c r="J236"/>
      <c r="K236"/>
      <c r="L236"/>
      <c r="M236"/>
      <c r="N236"/>
      <c r="O236"/>
      <c r="P236"/>
      <c r="Q236"/>
      <c r="R236"/>
      <c r="S236"/>
      <c r="T236"/>
      <c r="U236"/>
      <c r="V236"/>
      <c r="W236"/>
      <c r="X236"/>
      <c r="Y236"/>
      <c r="Z236"/>
      <c r="AA236"/>
    </row>
    <row r="237" spans="1:27" ht="15" hidden="1" x14ac:dyDescent="0.25">
      <c r="A237"/>
      <c r="B237"/>
      <c r="C237"/>
      <c r="D237"/>
      <c r="E237"/>
      <c r="F237"/>
      <c r="G237"/>
      <c r="H237" s="92"/>
      <c r="I237"/>
      <c r="J237"/>
      <c r="K237"/>
      <c r="L237"/>
      <c r="M237"/>
      <c r="N237"/>
      <c r="O237"/>
      <c r="P237"/>
      <c r="Q237"/>
      <c r="R237"/>
      <c r="S237"/>
      <c r="T237"/>
      <c r="U237"/>
      <c r="V237"/>
      <c r="W237"/>
      <c r="X237"/>
      <c r="Y237"/>
      <c r="Z237"/>
      <c r="AA237"/>
    </row>
    <row r="238" spans="1:27" ht="15" hidden="1" x14ac:dyDescent="0.25">
      <c r="A238"/>
      <c r="B238"/>
      <c r="C238"/>
      <c r="D238"/>
      <c r="E238"/>
      <c r="F238"/>
      <c r="G238"/>
      <c r="H238" s="92"/>
      <c r="I238"/>
      <c r="J238"/>
      <c r="K238"/>
      <c r="L238"/>
      <c r="M238"/>
      <c r="N238"/>
      <c r="O238"/>
      <c r="P238"/>
      <c r="Q238"/>
      <c r="R238"/>
      <c r="S238"/>
      <c r="T238"/>
      <c r="U238"/>
      <c r="V238"/>
      <c r="W238"/>
      <c r="X238"/>
      <c r="Y238"/>
      <c r="Z238"/>
      <c r="AA238"/>
    </row>
    <row r="239" spans="1:27" ht="15" hidden="1" x14ac:dyDescent="0.25">
      <c r="A239"/>
      <c r="B239"/>
      <c r="C239"/>
      <c r="D239"/>
      <c r="E239"/>
      <c r="F239"/>
      <c r="G239"/>
      <c r="H239" s="92"/>
      <c r="I239"/>
      <c r="J239"/>
      <c r="K239"/>
      <c r="L239"/>
      <c r="M239"/>
      <c r="N239"/>
      <c r="O239"/>
      <c r="P239"/>
      <c r="Q239"/>
      <c r="R239"/>
      <c r="S239"/>
      <c r="T239"/>
      <c r="U239"/>
      <c r="V239"/>
      <c r="W239"/>
      <c r="X239"/>
      <c r="Y239"/>
      <c r="Z239"/>
      <c r="AA239"/>
    </row>
    <row r="240" spans="1:27" ht="15" hidden="1" x14ac:dyDescent="0.25">
      <c r="A240"/>
      <c r="B240"/>
      <c r="C240"/>
      <c r="D240"/>
      <c r="E240"/>
      <c r="F240"/>
      <c r="G240"/>
      <c r="H240" s="92"/>
      <c r="I240"/>
      <c r="J240"/>
      <c r="K240"/>
      <c r="L240"/>
      <c r="M240"/>
      <c r="N240"/>
      <c r="O240"/>
      <c r="P240"/>
      <c r="Q240"/>
      <c r="R240"/>
      <c r="S240"/>
      <c r="T240"/>
      <c r="U240"/>
      <c r="V240"/>
      <c r="W240"/>
      <c r="X240"/>
      <c r="Y240"/>
      <c r="Z240"/>
      <c r="AA240"/>
    </row>
    <row r="241" spans="1:27" ht="15" hidden="1" x14ac:dyDescent="0.25">
      <c r="A241"/>
      <c r="B241"/>
      <c r="C241"/>
      <c r="D241"/>
      <c r="E241"/>
      <c r="F241"/>
      <c r="G241"/>
      <c r="H241" s="92"/>
      <c r="I241"/>
      <c r="J241"/>
      <c r="K241"/>
      <c r="L241"/>
      <c r="M241"/>
      <c r="N241"/>
      <c r="O241"/>
      <c r="P241"/>
      <c r="Q241"/>
      <c r="R241"/>
      <c r="S241"/>
      <c r="T241"/>
      <c r="U241"/>
      <c r="V241"/>
      <c r="W241"/>
      <c r="X241"/>
      <c r="Y241"/>
      <c r="Z241"/>
      <c r="AA241"/>
    </row>
    <row r="242" spans="1:27" ht="15" hidden="1" x14ac:dyDescent="0.25">
      <c r="A242"/>
      <c r="B242"/>
      <c r="C242"/>
      <c r="D242"/>
      <c r="E242"/>
      <c r="F242"/>
      <c r="G242"/>
      <c r="H242" s="92"/>
      <c r="I242"/>
      <c r="J242"/>
      <c r="K242"/>
      <c r="L242"/>
      <c r="M242"/>
      <c r="N242"/>
      <c r="O242"/>
      <c r="P242"/>
      <c r="Q242"/>
      <c r="R242"/>
      <c r="S242"/>
      <c r="T242"/>
      <c r="U242"/>
      <c r="V242"/>
      <c r="W242"/>
      <c r="X242"/>
      <c r="Y242"/>
      <c r="Z242"/>
      <c r="AA242"/>
    </row>
    <row r="243" spans="1:27" ht="15" hidden="1" x14ac:dyDescent="0.25">
      <c r="A243"/>
      <c r="B243"/>
      <c r="C243"/>
      <c r="D243"/>
      <c r="E243"/>
      <c r="F243"/>
      <c r="G243"/>
      <c r="H243" s="92"/>
      <c r="I243"/>
      <c r="J243"/>
      <c r="K243"/>
      <c r="L243"/>
      <c r="M243"/>
      <c r="N243"/>
      <c r="O243"/>
      <c r="P243"/>
      <c r="Q243"/>
      <c r="R243"/>
      <c r="S243"/>
      <c r="T243"/>
      <c r="U243"/>
      <c r="V243"/>
      <c r="W243"/>
      <c r="X243"/>
      <c r="Y243"/>
      <c r="Z243"/>
      <c r="AA243"/>
    </row>
    <row r="244" spans="1:27" ht="15" hidden="1" x14ac:dyDescent="0.25">
      <c r="A244"/>
      <c r="B244"/>
      <c r="C244"/>
      <c r="D244"/>
      <c r="E244"/>
      <c r="F244"/>
      <c r="G244"/>
      <c r="H244" s="92"/>
      <c r="I244"/>
      <c r="J244"/>
      <c r="K244"/>
      <c r="L244"/>
      <c r="M244"/>
      <c r="N244"/>
      <c r="O244"/>
      <c r="P244"/>
      <c r="Q244"/>
      <c r="R244"/>
      <c r="S244"/>
      <c r="T244"/>
      <c r="U244"/>
      <c r="V244"/>
      <c r="W244"/>
      <c r="X244"/>
      <c r="Y244"/>
      <c r="Z244"/>
      <c r="AA244"/>
    </row>
    <row r="245" spans="1:27" ht="15" hidden="1" x14ac:dyDescent="0.25">
      <c r="A245"/>
      <c r="B245"/>
      <c r="C245"/>
      <c r="D245"/>
      <c r="E245"/>
      <c r="F245"/>
      <c r="G245"/>
      <c r="H245" s="92"/>
      <c r="I245"/>
      <c r="J245"/>
      <c r="K245"/>
      <c r="L245"/>
      <c r="M245"/>
      <c r="N245"/>
      <c r="O245"/>
      <c r="P245"/>
      <c r="Q245"/>
      <c r="R245"/>
      <c r="S245"/>
      <c r="T245"/>
      <c r="U245"/>
      <c r="V245"/>
      <c r="W245"/>
      <c r="X245"/>
      <c r="Y245"/>
      <c r="Z245"/>
      <c r="AA245"/>
    </row>
    <row r="246" spans="1:27" ht="15" hidden="1" x14ac:dyDescent="0.25">
      <c r="A246"/>
      <c r="B246"/>
      <c r="C246"/>
      <c r="D246"/>
      <c r="E246"/>
      <c r="F246"/>
      <c r="G246"/>
      <c r="H246" s="92"/>
      <c r="I246"/>
      <c r="J246"/>
      <c r="K246"/>
      <c r="L246"/>
      <c r="M246"/>
      <c r="N246"/>
      <c r="O246"/>
      <c r="P246"/>
      <c r="Q246"/>
      <c r="R246"/>
      <c r="S246"/>
      <c r="T246"/>
      <c r="U246"/>
      <c r="V246"/>
      <c r="W246"/>
      <c r="X246"/>
      <c r="Y246"/>
      <c r="Z246"/>
      <c r="AA246"/>
    </row>
    <row r="247" spans="1:27" ht="15" hidden="1" x14ac:dyDescent="0.25">
      <c r="A247"/>
      <c r="B247"/>
      <c r="C247"/>
      <c r="D247"/>
      <c r="E247"/>
      <c r="F247"/>
      <c r="G247"/>
      <c r="H247" s="92"/>
      <c r="I247"/>
      <c r="J247"/>
      <c r="K247"/>
      <c r="L247"/>
      <c r="M247"/>
      <c r="N247"/>
      <c r="O247"/>
      <c r="P247"/>
      <c r="Q247"/>
      <c r="R247"/>
      <c r="S247"/>
      <c r="T247"/>
      <c r="U247"/>
      <c r="V247"/>
      <c r="W247"/>
      <c r="X247"/>
      <c r="Y247"/>
      <c r="Z247"/>
      <c r="AA247"/>
    </row>
    <row r="248" spans="1:27" ht="15" hidden="1" x14ac:dyDescent="0.25">
      <c r="A248"/>
      <c r="B248"/>
      <c r="C248"/>
      <c r="D248"/>
      <c r="E248"/>
      <c r="F248"/>
      <c r="G248"/>
      <c r="H248" s="92"/>
      <c r="I248"/>
      <c r="J248"/>
      <c r="K248"/>
      <c r="L248"/>
      <c r="M248"/>
      <c r="N248"/>
      <c r="O248"/>
      <c r="P248"/>
      <c r="Q248"/>
      <c r="R248"/>
      <c r="S248"/>
      <c r="T248"/>
      <c r="U248"/>
      <c r="V248"/>
      <c r="W248"/>
      <c r="X248"/>
      <c r="Y248"/>
      <c r="Z248"/>
      <c r="AA248"/>
    </row>
    <row r="249" spans="1:27" ht="15" hidden="1" x14ac:dyDescent="0.25">
      <c r="A249"/>
      <c r="B249"/>
      <c r="C249"/>
      <c r="D249"/>
      <c r="E249"/>
      <c r="F249"/>
      <c r="G249"/>
      <c r="H249" s="92"/>
      <c r="I249"/>
      <c r="J249"/>
      <c r="K249"/>
      <c r="L249"/>
      <c r="M249"/>
      <c r="N249"/>
      <c r="O249"/>
      <c r="P249"/>
      <c r="Q249"/>
      <c r="R249"/>
      <c r="S249"/>
      <c r="T249"/>
      <c r="U249"/>
      <c r="V249"/>
      <c r="W249"/>
      <c r="X249"/>
      <c r="Y249"/>
      <c r="Z249"/>
      <c r="AA249"/>
    </row>
    <row r="250" spans="1:27" ht="15" hidden="1" x14ac:dyDescent="0.25">
      <c r="A250"/>
      <c r="B250"/>
      <c r="C250"/>
      <c r="D250"/>
      <c r="E250"/>
      <c r="F250"/>
      <c r="G250"/>
      <c r="H250" s="92"/>
      <c r="I250"/>
      <c r="J250"/>
      <c r="K250"/>
      <c r="L250"/>
      <c r="M250"/>
      <c r="N250"/>
      <c r="O250"/>
      <c r="P250"/>
      <c r="Q250"/>
      <c r="R250"/>
      <c r="S250"/>
      <c r="T250"/>
      <c r="U250"/>
      <c r="V250"/>
      <c r="W250"/>
      <c r="X250"/>
      <c r="Y250"/>
      <c r="Z250"/>
      <c r="AA250"/>
    </row>
    <row r="251" spans="1:27" ht="15" hidden="1" x14ac:dyDescent="0.25">
      <c r="A251"/>
      <c r="B251"/>
      <c r="C251"/>
      <c r="D251"/>
      <c r="E251"/>
      <c r="F251"/>
      <c r="G251"/>
      <c r="H251" s="92"/>
      <c r="I251"/>
      <c r="J251"/>
      <c r="K251"/>
      <c r="L251"/>
      <c r="M251"/>
      <c r="N251"/>
      <c r="O251"/>
      <c r="P251"/>
      <c r="Q251"/>
      <c r="R251"/>
      <c r="S251"/>
      <c r="T251"/>
      <c r="U251"/>
      <c r="V251"/>
      <c r="W251"/>
      <c r="X251"/>
      <c r="Y251"/>
      <c r="Z251"/>
      <c r="AA251"/>
    </row>
    <row r="252" spans="1:27" ht="15" hidden="1" x14ac:dyDescent="0.25">
      <c r="A252"/>
      <c r="B252"/>
      <c r="C252"/>
      <c r="D252"/>
      <c r="E252"/>
      <c r="F252"/>
      <c r="G252"/>
      <c r="H252" s="92"/>
      <c r="I252"/>
      <c r="J252"/>
      <c r="K252"/>
      <c r="L252"/>
      <c r="M252"/>
      <c r="N252"/>
      <c r="O252"/>
      <c r="P252"/>
      <c r="Q252"/>
      <c r="R252"/>
      <c r="S252"/>
      <c r="T252"/>
      <c r="U252"/>
      <c r="V252"/>
      <c r="W252"/>
      <c r="X252"/>
      <c r="Y252"/>
      <c r="Z252"/>
      <c r="AA252"/>
    </row>
    <row r="253" spans="1:27" ht="15" hidden="1" x14ac:dyDescent="0.25">
      <c r="A253"/>
      <c r="B253"/>
      <c r="C253"/>
      <c r="D253"/>
      <c r="E253"/>
      <c r="F253"/>
      <c r="G253"/>
      <c r="H253" s="92"/>
      <c r="I253"/>
      <c r="J253"/>
      <c r="K253"/>
      <c r="L253"/>
      <c r="M253"/>
      <c r="N253"/>
      <c r="O253"/>
      <c r="P253"/>
      <c r="Q253"/>
      <c r="R253"/>
      <c r="S253"/>
      <c r="T253"/>
      <c r="U253"/>
      <c r="V253"/>
      <c r="W253"/>
      <c r="X253"/>
      <c r="Y253"/>
      <c r="Z253"/>
      <c r="AA253"/>
    </row>
    <row r="254" spans="1:27" ht="15" hidden="1" x14ac:dyDescent="0.25">
      <c r="A254"/>
      <c r="B254"/>
      <c r="C254"/>
      <c r="D254"/>
      <c r="E254"/>
      <c r="F254"/>
      <c r="G254"/>
      <c r="H254" s="92"/>
      <c r="I254"/>
      <c r="J254"/>
      <c r="K254"/>
      <c r="L254"/>
      <c r="M254"/>
      <c r="N254"/>
      <c r="O254"/>
      <c r="P254"/>
      <c r="Q254"/>
      <c r="R254"/>
      <c r="S254"/>
      <c r="T254"/>
      <c r="U254"/>
      <c r="V254"/>
      <c r="W254"/>
      <c r="X254"/>
      <c r="Y254"/>
      <c r="Z254"/>
      <c r="AA254"/>
    </row>
    <row r="255" spans="1:27" ht="15" hidden="1" x14ac:dyDescent="0.25">
      <c r="A255"/>
      <c r="B255"/>
      <c r="C255"/>
      <c r="D255"/>
      <c r="E255"/>
      <c r="F255"/>
      <c r="G255"/>
      <c r="H255" s="92"/>
      <c r="I255"/>
      <c r="J255"/>
      <c r="K255"/>
      <c r="L255"/>
      <c r="M255"/>
      <c r="N255"/>
      <c r="O255"/>
      <c r="P255"/>
      <c r="Q255"/>
      <c r="R255"/>
      <c r="S255"/>
      <c r="T255"/>
      <c r="U255"/>
      <c r="V255"/>
      <c r="W255"/>
      <c r="X255"/>
      <c r="Y255"/>
      <c r="Z255"/>
      <c r="AA255"/>
    </row>
    <row r="256" spans="1:27" ht="15" hidden="1" x14ac:dyDescent="0.25">
      <c r="A256"/>
      <c r="B256"/>
      <c r="C256"/>
      <c r="D256"/>
      <c r="E256"/>
      <c r="F256"/>
      <c r="G256"/>
      <c r="H256" s="92"/>
      <c r="I256"/>
      <c r="J256"/>
      <c r="K256"/>
      <c r="L256"/>
      <c r="M256"/>
      <c r="N256"/>
      <c r="O256"/>
      <c r="P256"/>
      <c r="Q256"/>
      <c r="R256"/>
      <c r="S256"/>
      <c r="T256"/>
      <c r="U256"/>
      <c r="V256"/>
      <c r="W256"/>
      <c r="X256"/>
      <c r="Y256"/>
      <c r="Z256"/>
      <c r="AA256"/>
    </row>
    <row r="257" spans="1:27" ht="15" hidden="1" x14ac:dyDescent="0.25">
      <c r="A257"/>
      <c r="B257"/>
      <c r="C257"/>
      <c r="D257"/>
      <c r="E257"/>
      <c r="F257"/>
      <c r="G257"/>
      <c r="H257" s="92"/>
      <c r="I257"/>
      <c r="J257"/>
      <c r="K257"/>
      <c r="L257"/>
      <c r="M257"/>
      <c r="N257"/>
      <c r="O257"/>
      <c r="P257"/>
      <c r="Q257"/>
      <c r="R257"/>
      <c r="S257"/>
      <c r="T257"/>
      <c r="U257"/>
      <c r="V257"/>
      <c r="W257"/>
      <c r="X257"/>
      <c r="Y257"/>
      <c r="Z257"/>
      <c r="AA257"/>
    </row>
    <row r="258" spans="1:27" ht="15" hidden="1" x14ac:dyDescent="0.25">
      <c r="A258"/>
      <c r="B258"/>
      <c r="C258"/>
      <c r="D258"/>
      <c r="E258"/>
      <c r="F258"/>
      <c r="G258"/>
      <c r="H258" s="92"/>
      <c r="I258"/>
      <c r="J258"/>
      <c r="K258"/>
      <c r="L258"/>
      <c r="M258"/>
      <c r="N258"/>
      <c r="O258"/>
      <c r="P258"/>
      <c r="Q258"/>
      <c r="R258"/>
      <c r="S258"/>
      <c r="T258"/>
      <c r="U258"/>
      <c r="V258"/>
      <c r="W258"/>
      <c r="X258"/>
      <c r="Y258"/>
      <c r="Z258"/>
      <c r="AA258"/>
    </row>
    <row r="259" spans="1:27" ht="15" hidden="1" x14ac:dyDescent="0.25">
      <c r="A259"/>
      <c r="B259"/>
      <c r="C259"/>
      <c r="D259"/>
      <c r="E259"/>
      <c r="F259"/>
      <c r="G259"/>
      <c r="H259" s="92"/>
      <c r="I259"/>
      <c r="J259"/>
      <c r="K259"/>
      <c r="L259"/>
      <c r="M259"/>
      <c r="N259"/>
      <c r="O259"/>
      <c r="P259"/>
      <c r="Q259"/>
      <c r="R259"/>
      <c r="S259"/>
      <c r="T259"/>
      <c r="U259"/>
      <c r="V259"/>
      <c r="W259"/>
      <c r="X259"/>
      <c r="Y259"/>
      <c r="Z259"/>
      <c r="AA259"/>
    </row>
    <row r="260" spans="1:27" ht="15" hidden="1" x14ac:dyDescent="0.25">
      <c r="A260"/>
      <c r="B260"/>
      <c r="C260"/>
      <c r="D260"/>
      <c r="E260"/>
      <c r="F260"/>
      <c r="G260"/>
      <c r="H260" s="92"/>
      <c r="I260"/>
      <c r="J260"/>
      <c r="K260"/>
      <c r="L260"/>
      <c r="M260"/>
      <c r="N260"/>
      <c r="O260"/>
      <c r="P260"/>
      <c r="Q260"/>
      <c r="R260"/>
      <c r="S260"/>
      <c r="T260"/>
      <c r="U260"/>
      <c r="V260"/>
      <c r="W260"/>
      <c r="X260"/>
      <c r="Y260"/>
      <c r="Z260"/>
      <c r="AA260"/>
    </row>
    <row r="261" spans="1:27" ht="15" hidden="1" x14ac:dyDescent="0.25">
      <c r="A261"/>
      <c r="B261"/>
      <c r="C261"/>
      <c r="D261"/>
      <c r="E261"/>
      <c r="F261"/>
      <c r="G261"/>
      <c r="H261" s="92"/>
      <c r="I261"/>
      <c r="J261"/>
      <c r="K261"/>
      <c r="L261"/>
      <c r="M261"/>
      <c r="N261"/>
      <c r="O261"/>
      <c r="P261"/>
      <c r="Q261"/>
      <c r="R261"/>
      <c r="S261"/>
      <c r="T261"/>
      <c r="U261"/>
      <c r="V261"/>
      <c r="W261"/>
      <c r="X261"/>
      <c r="Y261"/>
      <c r="Z261"/>
      <c r="AA261"/>
    </row>
    <row r="262" spans="1:27" ht="15" hidden="1" x14ac:dyDescent="0.25">
      <c r="A262"/>
      <c r="B262"/>
      <c r="C262"/>
      <c r="D262"/>
      <c r="E262"/>
      <c r="F262"/>
      <c r="G262"/>
      <c r="H262" s="92"/>
      <c r="I262"/>
      <c r="J262"/>
      <c r="K262"/>
      <c r="L262"/>
      <c r="M262"/>
      <c r="N262"/>
      <c r="O262"/>
      <c r="P262"/>
      <c r="Q262"/>
      <c r="R262"/>
      <c r="S262"/>
      <c r="T262"/>
      <c r="U262"/>
      <c r="V262"/>
      <c r="W262"/>
      <c r="X262"/>
      <c r="Y262"/>
      <c r="Z262"/>
      <c r="AA262"/>
    </row>
    <row r="263" spans="1:27" ht="15" hidden="1" x14ac:dyDescent="0.25">
      <c r="A263"/>
      <c r="B263"/>
      <c r="C263"/>
      <c r="D263"/>
      <c r="E263"/>
      <c r="F263"/>
      <c r="G263"/>
      <c r="H263" s="92"/>
      <c r="I263"/>
      <c r="J263"/>
      <c r="K263"/>
      <c r="L263"/>
      <c r="M263"/>
      <c r="N263"/>
      <c r="O263"/>
      <c r="P263"/>
      <c r="Q263"/>
      <c r="R263"/>
      <c r="S263"/>
      <c r="T263"/>
      <c r="U263"/>
      <c r="V263"/>
      <c r="W263"/>
      <c r="X263"/>
      <c r="Y263"/>
      <c r="Z263"/>
      <c r="AA263"/>
    </row>
    <row r="264" spans="1:27" ht="15" hidden="1" x14ac:dyDescent="0.25">
      <c r="A264"/>
      <c r="B264"/>
      <c r="C264"/>
      <c r="D264"/>
      <c r="E264"/>
      <c r="F264"/>
      <c r="G264"/>
      <c r="H264" s="92"/>
      <c r="I264"/>
      <c r="J264"/>
      <c r="K264"/>
      <c r="L264"/>
      <c r="M264"/>
      <c r="N264"/>
      <c r="O264"/>
      <c r="P264"/>
      <c r="Q264"/>
      <c r="R264"/>
      <c r="S264"/>
      <c r="T264"/>
      <c r="U264"/>
      <c r="V264"/>
      <c r="W264"/>
      <c r="X264"/>
      <c r="Y264"/>
      <c r="Z264"/>
      <c r="AA264"/>
    </row>
    <row r="265" spans="1:27" ht="15" hidden="1" x14ac:dyDescent="0.25">
      <c r="A265"/>
      <c r="B265"/>
      <c r="C265"/>
      <c r="D265"/>
      <c r="E265"/>
      <c r="F265"/>
      <c r="G265"/>
      <c r="H265" s="92"/>
      <c r="I265"/>
      <c r="J265"/>
      <c r="K265"/>
      <c r="L265"/>
      <c r="M265"/>
      <c r="N265"/>
      <c r="O265"/>
      <c r="P265"/>
      <c r="Q265"/>
      <c r="R265"/>
      <c r="S265"/>
      <c r="T265"/>
      <c r="U265"/>
      <c r="V265"/>
      <c r="W265"/>
      <c r="X265"/>
      <c r="Y265"/>
      <c r="Z265"/>
      <c r="AA265"/>
    </row>
    <row r="266" spans="1:27" ht="15" hidden="1" x14ac:dyDescent="0.25">
      <c r="A266"/>
      <c r="B266"/>
      <c r="C266"/>
      <c r="D266"/>
      <c r="E266"/>
      <c r="F266"/>
      <c r="G266"/>
      <c r="H266" s="92"/>
      <c r="I266"/>
      <c r="J266"/>
      <c r="K266"/>
      <c r="L266"/>
      <c r="M266"/>
      <c r="N266"/>
      <c r="O266"/>
      <c r="P266"/>
      <c r="Q266"/>
      <c r="R266"/>
      <c r="S266"/>
      <c r="T266"/>
      <c r="U266"/>
      <c r="V266"/>
      <c r="W266"/>
      <c r="X266"/>
      <c r="Y266"/>
      <c r="Z266"/>
      <c r="AA266"/>
    </row>
    <row r="267" spans="1:27" ht="15" hidden="1" x14ac:dyDescent="0.25">
      <c r="A267"/>
      <c r="B267"/>
      <c r="C267"/>
      <c r="D267"/>
      <c r="E267"/>
      <c r="F267"/>
      <c r="G267"/>
      <c r="H267" s="92"/>
      <c r="I267"/>
      <c r="J267"/>
      <c r="K267"/>
      <c r="L267"/>
      <c r="M267"/>
      <c r="N267"/>
      <c r="O267"/>
      <c r="P267"/>
      <c r="Q267"/>
      <c r="R267"/>
      <c r="S267"/>
      <c r="T267"/>
      <c r="U267"/>
      <c r="V267"/>
      <c r="W267"/>
      <c r="X267"/>
      <c r="Y267"/>
      <c r="Z267"/>
      <c r="AA267"/>
    </row>
    <row r="268" spans="1:27" ht="15" hidden="1" x14ac:dyDescent="0.25">
      <c r="A268"/>
      <c r="B268"/>
      <c r="C268"/>
      <c r="D268"/>
      <c r="E268"/>
      <c r="F268"/>
      <c r="G268"/>
      <c r="H268" s="92"/>
      <c r="I268"/>
      <c r="J268"/>
      <c r="K268"/>
      <c r="L268"/>
      <c r="M268"/>
      <c r="N268"/>
      <c r="O268"/>
      <c r="P268"/>
      <c r="Q268"/>
      <c r="R268"/>
      <c r="S268"/>
      <c r="T268"/>
      <c r="U268"/>
      <c r="V268"/>
      <c r="W268"/>
      <c r="X268"/>
      <c r="Y268"/>
      <c r="Z268"/>
      <c r="AA268"/>
    </row>
    <row r="269" spans="1:27" ht="15" hidden="1" x14ac:dyDescent="0.25">
      <c r="A269"/>
      <c r="B269"/>
      <c r="C269"/>
      <c r="D269"/>
      <c r="E269"/>
      <c r="F269"/>
      <c r="G269"/>
      <c r="H269" s="92"/>
      <c r="I269"/>
      <c r="J269"/>
      <c r="K269"/>
      <c r="L269"/>
      <c r="M269"/>
      <c r="N269"/>
      <c r="O269"/>
      <c r="P269"/>
      <c r="Q269"/>
      <c r="R269"/>
      <c r="S269"/>
      <c r="T269"/>
      <c r="U269"/>
      <c r="V269"/>
      <c r="W269"/>
      <c r="X269"/>
      <c r="Y269"/>
      <c r="Z269"/>
      <c r="AA269"/>
    </row>
    <row r="270" spans="1:27" ht="15" hidden="1" x14ac:dyDescent="0.25">
      <c r="A270"/>
      <c r="B270"/>
      <c r="C270"/>
      <c r="D270"/>
      <c r="E270"/>
      <c r="F270"/>
      <c r="G270"/>
      <c r="H270" s="92"/>
      <c r="I270"/>
      <c r="J270"/>
      <c r="K270"/>
      <c r="L270"/>
      <c r="M270"/>
      <c r="N270"/>
      <c r="O270"/>
      <c r="P270"/>
      <c r="Q270"/>
      <c r="R270"/>
      <c r="S270"/>
      <c r="T270"/>
      <c r="U270"/>
      <c r="V270"/>
      <c r="W270"/>
      <c r="X270"/>
      <c r="Y270"/>
      <c r="Z270"/>
      <c r="AA270"/>
    </row>
    <row r="271" spans="1:27" ht="15" hidden="1" x14ac:dyDescent="0.25">
      <c r="A271"/>
      <c r="B271"/>
      <c r="C271"/>
      <c r="D271"/>
      <c r="E271"/>
      <c r="F271"/>
      <c r="G271"/>
      <c r="H271" s="92"/>
      <c r="I271"/>
      <c r="J271"/>
      <c r="K271"/>
      <c r="L271"/>
      <c r="M271"/>
      <c r="N271"/>
      <c r="O271"/>
      <c r="P271"/>
      <c r="Q271"/>
      <c r="R271"/>
      <c r="S271"/>
      <c r="T271"/>
      <c r="U271"/>
      <c r="V271"/>
      <c r="W271"/>
      <c r="X271"/>
      <c r="Y271"/>
      <c r="Z271"/>
      <c r="AA271"/>
    </row>
    <row r="272" spans="1:27" ht="15" hidden="1" x14ac:dyDescent="0.25">
      <c r="A272"/>
      <c r="B272"/>
      <c r="C272"/>
      <c r="D272"/>
      <c r="E272"/>
      <c r="F272"/>
      <c r="G272"/>
      <c r="H272" s="92"/>
      <c r="I272"/>
      <c r="J272"/>
      <c r="K272"/>
      <c r="L272"/>
      <c r="M272"/>
      <c r="N272"/>
      <c r="O272"/>
      <c r="P272"/>
      <c r="Q272"/>
      <c r="R272"/>
      <c r="S272"/>
      <c r="T272"/>
      <c r="U272"/>
      <c r="V272"/>
      <c r="W272"/>
      <c r="X272"/>
      <c r="Y272"/>
      <c r="Z272"/>
      <c r="AA272"/>
    </row>
    <row r="273" spans="1:27" ht="15" hidden="1" x14ac:dyDescent="0.25">
      <c r="A273"/>
      <c r="B273"/>
      <c r="C273"/>
      <c r="D273"/>
      <c r="E273"/>
      <c r="F273"/>
      <c r="G273"/>
      <c r="H273" s="92"/>
      <c r="I273"/>
      <c r="J273"/>
      <c r="K273"/>
      <c r="L273"/>
      <c r="M273"/>
      <c r="N273"/>
      <c r="O273"/>
      <c r="P273"/>
      <c r="Q273"/>
      <c r="R273"/>
      <c r="S273"/>
      <c r="T273"/>
      <c r="U273"/>
      <c r="V273"/>
      <c r="W273"/>
      <c r="X273"/>
      <c r="Y273"/>
      <c r="Z273"/>
      <c r="AA273"/>
    </row>
    <row r="274" spans="1:27" ht="15" hidden="1" x14ac:dyDescent="0.25">
      <c r="A274"/>
      <c r="B274"/>
      <c r="C274"/>
      <c r="D274"/>
      <c r="E274"/>
      <c r="F274"/>
      <c r="G274"/>
      <c r="H274" s="92"/>
      <c r="I274"/>
      <c r="J274"/>
      <c r="K274"/>
      <c r="L274"/>
      <c r="M274"/>
      <c r="N274"/>
      <c r="O274"/>
      <c r="P274"/>
      <c r="Q274"/>
      <c r="R274"/>
      <c r="S274"/>
      <c r="T274"/>
      <c r="U274"/>
      <c r="V274"/>
      <c r="W274"/>
      <c r="X274"/>
      <c r="Y274"/>
      <c r="Z274"/>
      <c r="AA274"/>
    </row>
    <row r="275" spans="1:27" ht="15" hidden="1" x14ac:dyDescent="0.25">
      <c r="A275"/>
      <c r="B275"/>
      <c r="C275"/>
      <c r="D275"/>
      <c r="E275"/>
      <c r="F275"/>
      <c r="G275"/>
      <c r="H275" s="92"/>
      <c r="I275"/>
      <c r="J275"/>
      <c r="K275"/>
      <c r="L275"/>
      <c r="M275"/>
      <c r="N275"/>
      <c r="O275"/>
      <c r="P275"/>
      <c r="Q275"/>
      <c r="R275"/>
      <c r="S275"/>
      <c r="T275"/>
      <c r="U275"/>
      <c r="V275"/>
      <c r="W275"/>
      <c r="X275"/>
      <c r="Y275"/>
      <c r="Z275"/>
      <c r="AA275"/>
    </row>
    <row r="276" spans="1:27" ht="15" hidden="1" x14ac:dyDescent="0.25">
      <c r="A276"/>
      <c r="B276"/>
      <c r="C276"/>
      <c r="D276"/>
      <c r="E276"/>
      <c r="F276"/>
      <c r="G276"/>
      <c r="H276" s="92"/>
      <c r="I276"/>
      <c r="J276"/>
      <c r="K276"/>
      <c r="L276"/>
      <c r="M276"/>
      <c r="N276"/>
      <c r="O276"/>
      <c r="P276"/>
      <c r="Q276"/>
      <c r="R276"/>
      <c r="S276"/>
      <c r="T276"/>
      <c r="U276"/>
      <c r="V276"/>
      <c r="W276"/>
      <c r="X276"/>
      <c r="Y276"/>
      <c r="Z276"/>
      <c r="AA276"/>
    </row>
    <row r="277" spans="1:27" ht="15" hidden="1" x14ac:dyDescent="0.25">
      <c r="A277"/>
      <c r="B277"/>
      <c r="C277"/>
      <c r="D277"/>
      <c r="E277"/>
      <c r="F277"/>
      <c r="G277"/>
      <c r="H277" s="92"/>
      <c r="I277"/>
      <c r="J277"/>
      <c r="K277"/>
      <c r="L277"/>
      <c r="M277"/>
      <c r="N277"/>
      <c r="O277"/>
      <c r="P277"/>
      <c r="Q277"/>
      <c r="R277"/>
      <c r="S277"/>
      <c r="T277"/>
      <c r="U277"/>
      <c r="V277"/>
      <c r="W277"/>
      <c r="X277"/>
      <c r="Y277"/>
      <c r="Z277"/>
      <c r="AA277"/>
    </row>
    <row r="278" spans="1:27" ht="15" hidden="1" x14ac:dyDescent="0.25">
      <c r="A278"/>
      <c r="B278"/>
      <c r="C278"/>
      <c r="D278"/>
      <c r="E278"/>
      <c r="F278"/>
      <c r="G278"/>
      <c r="H278" s="92"/>
      <c r="I278"/>
      <c r="J278"/>
      <c r="K278"/>
      <c r="L278"/>
      <c r="M278"/>
      <c r="N278"/>
      <c r="O278"/>
      <c r="P278"/>
      <c r="Q278"/>
      <c r="R278"/>
      <c r="S278"/>
      <c r="T278"/>
      <c r="U278"/>
      <c r="V278"/>
      <c r="W278"/>
      <c r="X278"/>
      <c r="Y278"/>
      <c r="Z278"/>
      <c r="AA278"/>
    </row>
    <row r="279" spans="1:27" ht="15" hidden="1" x14ac:dyDescent="0.25">
      <c r="A279"/>
      <c r="B279"/>
      <c r="C279"/>
      <c r="D279"/>
      <c r="E279"/>
      <c r="F279"/>
      <c r="G279"/>
      <c r="H279" s="92"/>
      <c r="I279"/>
      <c r="J279"/>
      <c r="K279"/>
      <c r="L279"/>
      <c r="M279"/>
      <c r="N279"/>
      <c r="O279"/>
      <c r="P279"/>
      <c r="Q279"/>
      <c r="R279"/>
      <c r="S279"/>
      <c r="T279"/>
      <c r="U279"/>
      <c r="V279"/>
      <c r="W279"/>
      <c r="X279"/>
      <c r="Y279"/>
      <c r="Z279"/>
      <c r="AA279"/>
    </row>
    <row r="280" spans="1:27" ht="15" hidden="1" x14ac:dyDescent="0.25">
      <c r="A280"/>
      <c r="B280"/>
      <c r="C280"/>
      <c r="D280"/>
      <c r="E280"/>
      <c r="F280"/>
      <c r="G280"/>
      <c r="H280" s="92"/>
      <c r="I280"/>
      <c r="J280"/>
      <c r="K280"/>
      <c r="L280"/>
      <c r="M280"/>
      <c r="N280"/>
      <c r="O280"/>
      <c r="P280"/>
      <c r="Q280"/>
      <c r="R280"/>
      <c r="S280"/>
      <c r="T280"/>
      <c r="U280"/>
      <c r="V280"/>
      <c r="W280"/>
      <c r="X280"/>
      <c r="Y280"/>
      <c r="Z280"/>
      <c r="AA280"/>
    </row>
    <row r="281" spans="1:27" ht="15" hidden="1" x14ac:dyDescent="0.25">
      <c r="A281"/>
      <c r="B281"/>
      <c r="C281"/>
      <c r="D281"/>
      <c r="E281"/>
      <c r="F281"/>
      <c r="G281"/>
      <c r="H281" s="92"/>
      <c r="I281"/>
      <c r="J281"/>
      <c r="K281"/>
      <c r="L281"/>
      <c r="M281"/>
      <c r="N281"/>
      <c r="O281"/>
      <c r="P281"/>
      <c r="Q281"/>
      <c r="R281"/>
      <c r="S281"/>
      <c r="T281"/>
      <c r="U281"/>
      <c r="V281"/>
      <c r="W281"/>
      <c r="X281"/>
      <c r="Y281"/>
      <c r="Z281"/>
      <c r="AA281"/>
    </row>
    <row r="282" spans="1:27" ht="15" hidden="1" x14ac:dyDescent="0.25">
      <c r="A282"/>
      <c r="B282"/>
      <c r="C282"/>
      <c r="D282"/>
      <c r="E282"/>
      <c r="F282"/>
      <c r="G282"/>
      <c r="H282" s="92"/>
      <c r="I282"/>
      <c r="J282"/>
      <c r="K282"/>
      <c r="L282"/>
      <c r="M282"/>
      <c r="N282"/>
      <c r="O282"/>
      <c r="P282"/>
      <c r="Q282"/>
      <c r="R282"/>
      <c r="S282"/>
      <c r="T282"/>
      <c r="U282"/>
      <c r="V282"/>
      <c r="W282"/>
      <c r="X282"/>
      <c r="Y282"/>
      <c r="Z282"/>
      <c r="AA282"/>
    </row>
    <row r="283" spans="1:27" ht="15" hidden="1" x14ac:dyDescent="0.25">
      <c r="A283"/>
      <c r="B283"/>
      <c r="C283"/>
      <c r="D283"/>
      <c r="E283"/>
      <c r="F283"/>
      <c r="G283"/>
      <c r="H283" s="92"/>
      <c r="I283"/>
      <c r="J283"/>
      <c r="K283"/>
      <c r="L283"/>
      <c r="M283"/>
      <c r="N283"/>
      <c r="O283"/>
      <c r="P283"/>
      <c r="Q283"/>
      <c r="R283"/>
      <c r="S283"/>
      <c r="T283"/>
      <c r="U283"/>
      <c r="V283"/>
      <c r="W283"/>
      <c r="X283"/>
      <c r="Y283"/>
      <c r="Z283"/>
      <c r="AA283"/>
    </row>
    <row r="284" spans="1:27" ht="15" hidden="1" x14ac:dyDescent="0.25">
      <c r="A284"/>
      <c r="B284"/>
      <c r="C284"/>
      <c r="D284"/>
      <c r="E284"/>
      <c r="F284"/>
      <c r="G284"/>
      <c r="H284" s="92"/>
      <c r="I284"/>
      <c r="J284"/>
      <c r="K284"/>
      <c r="L284"/>
      <c r="M284"/>
      <c r="N284"/>
      <c r="O284"/>
      <c r="P284"/>
      <c r="Q284"/>
      <c r="R284"/>
      <c r="S284"/>
      <c r="T284"/>
      <c r="U284"/>
      <c r="V284"/>
      <c r="W284"/>
      <c r="X284"/>
      <c r="Y284"/>
      <c r="Z284"/>
      <c r="AA284"/>
    </row>
    <row r="285" spans="1:27" ht="15" hidden="1" x14ac:dyDescent="0.25">
      <c r="A285"/>
      <c r="B285"/>
      <c r="C285"/>
      <c r="D285"/>
      <c r="E285"/>
      <c r="F285"/>
      <c r="G285"/>
      <c r="H285" s="92"/>
      <c r="I285"/>
      <c r="J285"/>
      <c r="K285"/>
      <c r="L285"/>
      <c r="M285"/>
      <c r="N285"/>
      <c r="O285"/>
      <c r="P285"/>
      <c r="Q285"/>
      <c r="R285"/>
      <c r="S285"/>
      <c r="T285"/>
      <c r="U285"/>
      <c r="V285"/>
      <c r="W285"/>
      <c r="X285"/>
      <c r="Y285"/>
      <c r="Z285"/>
      <c r="AA285"/>
    </row>
    <row r="286" spans="1:27" ht="15" hidden="1" x14ac:dyDescent="0.25">
      <c r="A286"/>
      <c r="B286"/>
      <c r="C286"/>
      <c r="D286"/>
      <c r="E286"/>
      <c r="F286"/>
      <c r="G286"/>
      <c r="H286" s="92"/>
      <c r="I286"/>
      <c r="J286"/>
      <c r="K286"/>
      <c r="L286"/>
      <c r="M286"/>
      <c r="N286"/>
      <c r="O286"/>
      <c r="P286"/>
      <c r="Q286"/>
      <c r="R286"/>
      <c r="S286"/>
      <c r="T286"/>
      <c r="U286"/>
      <c r="V286"/>
      <c r="W286"/>
      <c r="X286"/>
      <c r="Y286"/>
      <c r="Z286"/>
      <c r="AA286"/>
    </row>
    <row r="287" spans="1:27" ht="15" hidden="1" x14ac:dyDescent="0.25">
      <c r="A287"/>
      <c r="B287"/>
      <c r="C287"/>
      <c r="D287"/>
      <c r="E287"/>
      <c r="F287"/>
      <c r="G287"/>
      <c r="H287" s="92"/>
      <c r="I287"/>
      <c r="J287"/>
      <c r="K287"/>
      <c r="L287"/>
      <c r="M287"/>
      <c r="N287"/>
      <c r="O287"/>
      <c r="P287"/>
      <c r="Q287"/>
      <c r="R287"/>
      <c r="S287"/>
      <c r="T287"/>
      <c r="U287"/>
      <c r="V287"/>
      <c r="W287"/>
      <c r="X287"/>
      <c r="Y287"/>
      <c r="Z287"/>
      <c r="AA287"/>
    </row>
    <row r="288" spans="1:27" ht="15" hidden="1" x14ac:dyDescent="0.25">
      <c r="A288"/>
      <c r="B288"/>
      <c r="C288"/>
      <c r="D288"/>
      <c r="E288"/>
      <c r="F288"/>
      <c r="G288"/>
      <c r="H288" s="92"/>
      <c r="I288"/>
      <c r="J288"/>
      <c r="K288"/>
      <c r="L288"/>
      <c r="M288"/>
      <c r="N288"/>
      <c r="O288"/>
      <c r="P288"/>
      <c r="Q288"/>
      <c r="R288"/>
      <c r="S288"/>
      <c r="T288"/>
      <c r="U288"/>
      <c r="V288"/>
      <c r="W288"/>
      <c r="X288"/>
      <c r="Y288"/>
      <c r="Z288"/>
      <c r="AA288"/>
    </row>
    <row r="289" spans="1:27" ht="15" hidden="1" x14ac:dyDescent="0.25">
      <c r="A289"/>
      <c r="B289"/>
      <c r="C289"/>
      <c r="D289"/>
      <c r="E289"/>
      <c r="F289"/>
      <c r="G289"/>
      <c r="H289" s="92"/>
      <c r="I289"/>
      <c r="J289"/>
      <c r="K289"/>
      <c r="L289"/>
      <c r="M289"/>
      <c r="N289"/>
      <c r="O289"/>
      <c r="P289"/>
      <c r="Q289"/>
      <c r="R289"/>
      <c r="S289"/>
      <c r="T289"/>
      <c r="U289"/>
      <c r="V289"/>
      <c r="W289"/>
      <c r="X289"/>
      <c r="Y289"/>
      <c r="Z289"/>
      <c r="AA289"/>
    </row>
    <row r="290" spans="1:27" ht="15" hidden="1" x14ac:dyDescent="0.25">
      <c r="A290"/>
      <c r="B290"/>
      <c r="C290"/>
      <c r="D290"/>
      <c r="E290"/>
      <c r="F290"/>
      <c r="G290"/>
      <c r="H290" s="92"/>
      <c r="I290"/>
      <c r="J290"/>
      <c r="K290"/>
      <c r="L290"/>
      <c r="M290"/>
      <c r="N290"/>
      <c r="O290"/>
      <c r="P290"/>
      <c r="Q290"/>
      <c r="R290"/>
      <c r="S290"/>
      <c r="T290"/>
      <c r="U290"/>
      <c r="V290"/>
      <c r="W290"/>
      <c r="X290"/>
      <c r="Y290"/>
      <c r="Z290"/>
      <c r="AA290"/>
    </row>
    <row r="291" spans="1:27" ht="15" hidden="1" x14ac:dyDescent="0.25">
      <c r="A291"/>
      <c r="B291"/>
      <c r="C291"/>
      <c r="D291"/>
      <c r="E291"/>
      <c r="F291"/>
      <c r="G291"/>
      <c r="H291" s="92"/>
      <c r="I291"/>
      <c r="J291"/>
      <c r="K291"/>
      <c r="L291"/>
      <c r="M291"/>
      <c r="N291"/>
      <c r="O291"/>
      <c r="P291"/>
      <c r="Q291"/>
      <c r="R291"/>
      <c r="S291"/>
      <c r="T291"/>
      <c r="U291"/>
      <c r="V291"/>
      <c r="W291"/>
      <c r="X291"/>
      <c r="Y291"/>
      <c r="Z291"/>
      <c r="AA291"/>
    </row>
    <row r="292" spans="1:27" ht="15" hidden="1" x14ac:dyDescent="0.25">
      <c r="A292"/>
      <c r="B292"/>
      <c r="C292"/>
      <c r="D292"/>
      <c r="E292"/>
      <c r="F292"/>
      <c r="G292"/>
      <c r="H292" s="92"/>
      <c r="I292"/>
      <c r="J292"/>
      <c r="K292"/>
      <c r="L292"/>
      <c r="M292"/>
      <c r="N292"/>
      <c r="O292"/>
      <c r="P292"/>
      <c r="Q292"/>
      <c r="R292"/>
      <c r="S292"/>
      <c r="T292"/>
      <c r="U292"/>
      <c r="V292"/>
      <c r="W292"/>
      <c r="X292"/>
      <c r="Y292"/>
      <c r="Z292"/>
      <c r="AA292"/>
    </row>
    <row r="293" spans="1:27" ht="15" hidden="1" x14ac:dyDescent="0.25">
      <c r="A293"/>
      <c r="B293"/>
      <c r="C293"/>
      <c r="D293"/>
      <c r="E293"/>
      <c r="F293"/>
      <c r="G293"/>
      <c r="H293" s="92"/>
      <c r="I293"/>
      <c r="J293"/>
      <c r="K293"/>
      <c r="L293"/>
      <c r="M293"/>
      <c r="N293"/>
      <c r="O293"/>
      <c r="P293"/>
      <c r="Q293"/>
      <c r="R293"/>
      <c r="S293"/>
      <c r="T293"/>
      <c r="U293"/>
      <c r="V293"/>
      <c r="W293"/>
      <c r="X293"/>
      <c r="Y293"/>
      <c r="Z293"/>
      <c r="AA293"/>
    </row>
    <row r="294" spans="1:27" ht="15" hidden="1" x14ac:dyDescent="0.25">
      <c r="A294"/>
      <c r="B294"/>
      <c r="C294"/>
      <c r="D294"/>
      <c r="E294"/>
      <c r="F294"/>
      <c r="G294"/>
      <c r="H294" s="92"/>
      <c r="I294"/>
      <c r="J294"/>
      <c r="K294"/>
      <c r="L294"/>
      <c r="M294"/>
      <c r="N294"/>
      <c r="O294"/>
      <c r="P294"/>
      <c r="Q294"/>
      <c r="R294"/>
      <c r="S294"/>
      <c r="T294"/>
      <c r="U294"/>
      <c r="V294"/>
      <c r="W294"/>
      <c r="X294"/>
      <c r="Y294"/>
      <c r="Z294"/>
      <c r="AA294"/>
    </row>
    <row r="295" spans="1:27" ht="15" hidden="1" x14ac:dyDescent="0.25">
      <c r="A295"/>
      <c r="B295"/>
      <c r="C295"/>
      <c r="D295"/>
      <c r="E295"/>
      <c r="F295"/>
      <c r="G295"/>
      <c r="H295" s="92"/>
      <c r="I295"/>
      <c r="J295"/>
      <c r="K295"/>
      <c r="L295"/>
      <c r="M295"/>
      <c r="N295"/>
      <c r="O295"/>
      <c r="P295"/>
      <c r="Q295"/>
      <c r="R295"/>
      <c r="S295"/>
      <c r="T295"/>
      <c r="U295"/>
      <c r="V295"/>
      <c r="W295"/>
      <c r="X295"/>
      <c r="Y295"/>
      <c r="Z295"/>
      <c r="AA295"/>
    </row>
    <row r="296" spans="1:27" ht="15" hidden="1" x14ac:dyDescent="0.25">
      <c r="A296"/>
      <c r="B296"/>
      <c r="C296"/>
      <c r="D296"/>
      <c r="E296"/>
      <c r="F296"/>
      <c r="G296"/>
      <c r="H296" s="92"/>
      <c r="I296"/>
      <c r="J296"/>
      <c r="K296"/>
      <c r="L296"/>
      <c r="M296"/>
      <c r="N296"/>
      <c r="O296"/>
      <c r="P296"/>
      <c r="Q296"/>
      <c r="R296"/>
      <c r="S296"/>
      <c r="T296"/>
      <c r="U296"/>
      <c r="V296"/>
      <c r="W296"/>
      <c r="X296"/>
      <c r="Y296"/>
      <c r="Z296"/>
      <c r="AA296"/>
    </row>
    <row r="297" spans="1:27" ht="15" hidden="1" x14ac:dyDescent="0.25">
      <c r="A297"/>
      <c r="B297"/>
      <c r="C297"/>
      <c r="D297"/>
      <c r="E297"/>
      <c r="F297"/>
      <c r="G297"/>
      <c r="H297" s="92"/>
      <c r="I297"/>
      <c r="J297"/>
      <c r="K297"/>
      <c r="L297"/>
      <c r="M297"/>
      <c r="N297"/>
      <c r="O297"/>
      <c r="P297"/>
      <c r="Q297"/>
      <c r="R297"/>
      <c r="S297"/>
      <c r="T297"/>
      <c r="U297"/>
      <c r="V297"/>
      <c r="W297"/>
      <c r="X297"/>
      <c r="Y297"/>
      <c r="Z297"/>
      <c r="AA297"/>
    </row>
    <row r="298" spans="1:27" ht="15" hidden="1" x14ac:dyDescent="0.25">
      <c r="A298"/>
      <c r="B298"/>
      <c r="C298"/>
      <c r="D298"/>
      <c r="E298"/>
      <c r="F298"/>
      <c r="G298"/>
      <c r="H298" s="92"/>
      <c r="I298"/>
      <c r="J298"/>
      <c r="K298"/>
      <c r="L298"/>
      <c r="M298"/>
      <c r="N298"/>
      <c r="O298"/>
      <c r="P298"/>
      <c r="Q298"/>
      <c r="R298"/>
      <c r="S298"/>
      <c r="T298"/>
      <c r="U298"/>
      <c r="V298"/>
      <c r="W298"/>
      <c r="X298"/>
      <c r="Y298"/>
      <c r="Z298"/>
      <c r="AA298"/>
    </row>
    <row r="299" spans="1:27" ht="15" hidden="1" x14ac:dyDescent="0.25">
      <c r="A299"/>
      <c r="B299"/>
      <c r="C299"/>
      <c r="D299"/>
      <c r="E299"/>
      <c r="F299"/>
      <c r="G299"/>
      <c r="H299" s="92"/>
      <c r="I299"/>
      <c r="J299"/>
      <c r="K299"/>
      <c r="L299"/>
      <c r="M299"/>
      <c r="N299"/>
      <c r="O299"/>
      <c r="P299"/>
      <c r="Q299"/>
      <c r="R299"/>
      <c r="S299"/>
      <c r="T299"/>
      <c r="U299"/>
      <c r="V299"/>
      <c r="W299"/>
      <c r="X299"/>
      <c r="Y299"/>
      <c r="Z299"/>
      <c r="AA299"/>
    </row>
    <row r="300" spans="1:27" ht="15" hidden="1" x14ac:dyDescent="0.25">
      <c r="A300"/>
      <c r="B300"/>
      <c r="C300"/>
      <c r="D300"/>
      <c r="E300"/>
      <c r="F300"/>
      <c r="G300"/>
      <c r="H300" s="92"/>
      <c r="I300"/>
      <c r="J300"/>
      <c r="K300"/>
      <c r="L300"/>
      <c r="M300"/>
      <c r="N300"/>
      <c r="O300"/>
      <c r="P300"/>
      <c r="Q300"/>
      <c r="R300"/>
      <c r="S300"/>
      <c r="T300"/>
      <c r="U300"/>
      <c r="V300"/>
      <c r="W300"/>
      <c r="X300"/>
      <c r="Y300"/>
      <c r="Z300"/>
      <c r="AA300"/>
    </row>
    <row r="301" spans="1:27" ht="15" hidden="1" x14ac:dyDescent="0.25">
      <c r="A301"/>
      <c r="B301"/>
      <c r="C301"/>
      <c r="D301"/>
      <c r="E301"/>
      <c r="F301"/>
      <c r="G301"/>
      <c r="H301" s="92"/>
      <c r="I301"/>
      <c r="J301"/>
      <c r="K301"/>
      <c r="L301"/>
      <c r="M301"/>
      <c r="N301"/>
      <c r="O301"/>
      <c r="P301"/>
      <c r="Q301"/>
      <c r="R301"/>
      <c r="S301"/>
      <c r="T301"/>
      <c r="U301"/>
      <c r="V301"/>
      <c r="W301"/>
      <c r="X301"/>
      <c r="Y301"/>
      <c r="Z301"/>
      <c r="AA301"/>
    </row>
    <row r="302" spans="1:27" ht="15" hidden="1" x14ac:dyDescent="0.25">
      <c r="A302"/>
      <c r="B302"/>
      <c r="C302"/>
      <c r="D302"/>
      <c r="E302"/>
      <c r="F302"/>
      <c r="G302"/>
      <c r="H302" s="92"/>
      <c r="I302"/>
      <c r="J302"/>
      <c r="K302"/>
      <c r="L302"/>
      <c r="M302"/>
      <c r="N302"/>
      <c r="O302"/>
      <c r="P302"/>
      <c r="Q302"/>
      <c r="R302"/>
      <c r="S302"/>
      <c r="T302"/>
      <c r="U302"/>
      <c r="V302"/>
      <c r="W302"/>
      <c r="X302"/>
      <c r="Y302"/>
      <c r="Z302"/>
      <c r="AA302"/>
    </row>
    <row r="303" spans="1:27" ht="15" hidden="1" x14ac:dyDescent="0.25">
      <c r="A303"/>
      <c r="B303"/>
      <c r="C303"/>
      <c r="D303"/>
      <c r="E303"/>
      <c r="F303"/>
      <c r="G303"/>
      <c r="H303" s="92"/>
      <c r="I303"/>
      <c r="J303"/>
      <c r="K303"/>
      <c r="L303"/>
      <c r="M303"/>
      <c r="N303"/>
      <c r="O303"/>
      <c r="P303"/>
      <c r="Q303"/>
      <c r="R303"/>
      <c r="S303"/>
      <c r="T303"/>
      <c r="U303"/>
      <c r="V303"/>
      <c r="W303"/>
      <c r="X303"/>
      <c r="Y303"/>
      <c r="Z303"/>
      <c r="AA303"/>
    </row>
    <row r="304" spans="1:27" ht="15" hidden="1" x14ac:dyDescent="0.25">
      <c r="A304"/>
      <c r="B304"/>
      <c r="C304"/>
      <c r="D304"/>
      <c r="E304"/>
      <c r="F304"/>
      <c r="G304"/>
      <c r="H304" s="92"/>
      <c r="I304"/>
      <c r="J304"/>
      <c r="K304"/>
      <c r="L304"/>
      <c r="M304"/>
      <c r="N304"/>
      <c r="O304"/>
      <c r="P304"/>
      <c r="Q304"/>
      <c r="R304"/>
      <c r="S304"/>
      <c r="T304"/>
      <c r="U304"/>
      <c r="V304"/>
      <c r="W304"/>
      <c r="X304"/>
      <c r="Y304"/>
      <c r="Z304"/>
      <c r="AA304"/>
    </row>
    <row r="305" spans="1:27" ht="15" hidden="1" x14ac:dyDescent="0.25">
      <c r="A305"/>
      <c r="B305"/>
      <c r="C305"/>
      <c r="D305"/>
      <c r="E305"/>
      <c r="F305"/>
      <c r="G305"/>
      <c r="H305" s="92"/>
      <c r="I305"/>
      <c r="J305"/>
      <c r="K305"/>
      <c r="L305"/>
      <c r="M305"/>
      <c r="N305"/>
      <c r="O305"/>
      <c r="P305"/>
      <c r="Q305"/>
      <c r="R305"/>
      <c r="S305"/>
      <c r="T305"/>
      <c r="U305"/>
      <c r="V305"/>
      <c r="W305"/>
      <c r="X305"/>
      <c r="Y305"/>
      <c r="Z305"/>
      <c r="AA305"/>
    </row>
    <row r="306" spans="1:27" ht="15" hidden="1" x14ac:dyDescent="0.25">
      <c r="A306"/>
      <c r="B306"/>
      <c r="C306"/>
      <c r="D306"/>
      <c r="E306"/>
      <c r="F306"/>
      <c r="G306"/>
      <c r="H306" s="92"/>
      <c r="I306"/>
      <c r="J306"/>
      <c r="K306"/>
      <c r="L306"/>
      <c r="M306"/>
      <c r="N306"/>
      <c r="O306"/>
      <c r="P306"/>
      <c r="Q306"/>
      <c r="R306"/>
      <c r="S306"/>
      <c r="T306"/>
      <c r="U306"/>
      <c r="V306"/>
      <c r="W306"/>
      <c r="X306"/>
      <c r="Y306"/>
      <c r="Z306"/>
      <c r="AA306"/>
    </row>
    <row r="307" spans="1:27" ht="15" hidden="1" x14ac:dyDescent="0.25">
      <c r="A307"/>
      <c r="B307"/>
      <c r="C307"/>
      <c r="D307"/>
      <c r="E307"/>
      <c r="F307"/>
      <c r="G307"/>
      <c r="H307" s="92"/>
      <c r="I307"/>
      <c r="J307"/>
      <c r="K307"/>
      <c r="L307"/>
      <c r="M307"/>
      <c r="N307"/>
      <c r="O307"/>
      <c r="P307"/>
      <c r="Q307"/>
      <c r="R307"/>
      <c r="S307"/>
      <c r="T307"/>
      <c r="U307"/>
      <c r="V307"/>
      <c r="W307"/>
      <c r="X307"/>
      <c r="Y307"/>
      <c r="Z307"/>
      <c r="AA307"/>
    </row>
    <row r="308" spans="1:27" ht="15" hidden="1" x14ac:dyDescent="0.25">
      <c r="A308"/>
      <c r="B308"/>
      <c r="C308"/>
      <c r="D308"/>
      <c r="E308"/>
      <c r="F308"/>
      <c r="G308"/>
      <c r="H308" s="92"/>
      <c r="I308"/>
      <c r="J308"/>
      <c r="K308"/>
      <c r="L308"/>
      <c r="M308"/>
      <c r="N308"/>
      <c r="O308"/>
      <c r="P308"/>
      <c r="Q308"/>
      <c r="R308"/>
      <c r="S308"/>
      <c r="T308"/>
      <c r="U308"/>
      <c r="V308"/>
      <c r="W308"/>
      <c r="X308"/>
      <c r="Y308"/>
      <c r="Z308"/>
      <c r="AA308"/>
    </row>
    <row r="309" spans="1:27" ht="15" hidden="1" x14ac:dyDescent="0.25">
      <c r="A309"/>
      <c r="B309"/>
      <c r="C309"/>
      <c r="D309"/>
      <c r="E309"/>
      <c r="F309"/>
      <c r="G309"/>
      <c r="H309" s="92"/>
      <c r="I309"/>
      <c r="J309"/>
      <c r="K309"/>
      <c r="L309"/>
      <c r="M309"/>
      <c r="N309"/>
      <c r="O309"/>
      <c r="P309"/>
      <c r="Q309"/>
      <c r="R309"/>
      <c r="S309"/>
      <c r="T309"/>
      <c r="U309"/>
      <c r="V309"/>
      <c r="W309"/>
      <c r="X309"/>
      <c r="Y309"/>
      <c r="Z309"/>
      <c r="AA309"/>
    </row>
    <row r="310" spans="1:27" ht="15" hidden="1" x14ac:dyDescent="0.25">
      <c r="A310"/>
      <c r="B310"/>
      <c r="C310"/>
      <c r="D310"/>
      <c r="E310"/>
      <c r="F310"/>
      <c r="G310"/>
      <c r="H310" s="92"/>
      <c r="I310"/>
      <c r="J310"/>
      <c r="K310"/>
      <c r="L310"/>
      <c r="M310"/>
      <c r="N310"/>
      <c r="O310"/>
      <c r="P310"/>
      <c r="Q310"/>
      <c r="R310"/>
      <c r="S310"/>
      <c r="T310"/>
      <c r="U310"/>
      <c r="V310"/>
      <c r="W310"/>
      <c r="X310"/>
      <c r="Y310"/>
      <c r="Z310"/>
      <c r="AA310"/>
    </row>
    <row r="311" spans="1:27" ht="15" hidden="1" x14ac:dyDescent="0.25">
      <c r="A311"/>
      <c r="B311"/>
      <c r="C311"/>
      <c r="D311"/>
      <c r="E311"/>
      <c r="F311"/>
      <c r="G311"/>
      <c r="H311" s="92"/>
      <c r="I311"/>
      <c r="J311"/>
      <c r="K311"/>
      <c r="L311"/>
      <c r="M311"/>
      <c r="N311"/>
      <c r="O311"/>
      <c r="P311"/>
      <c r="Q311"/>
      <c r="R311"/>
      <c r="S311"/>
      <c r="T311"/>
      <c r="U311"/>
      <c r="V311"/>
      <c r="W311"/>
      <c r="X311"/>
      <c r="Y311"/>
      <c r="Z311"/>
      <c r="AA311"/>
    </row>
    <row r="312" spans="1:27" ht="15" hidden="1" x14ac:dyDescent="0.25">
      <c r="A312"/>
      <c r="B312"/>
      <c r="C312"/>
      <c r="D312"/>
      <c r="E312"/>
      <c r="F312"/>
      <c r="G312"/>
      <c r="H312" s="92"/>
      <c r="I312"/>
      <c r="J312"/>
      <c r="K312"/>
      <c r="L312"/>
      <c r="M312"/>
      <c r="N312"/>
      <c r="O312"/>
      <c r="P312"/>
      <c r="Q312"/>
      <c r="R312"/>
      <c r="S312"/>
      <c r="T312"/>
      <c r="U312"/>
      <c r="V312"/>
      <c r="W312"/>
      <c r="X312"/>
      <c r="Y312"/>
      <c r="Z312"/>
      <c r="AA312"/>
    </row>
    <row r="313" spans="1:27" ht="15" hidden="1" x14ac:dyDescent="0.25">
      <c r="A313"/>
      <c r="B313"/>
      <c r="C313"/>
      <c r="D313"/>
      <c r="E313"/>
      <c r="F313"/>
      <c r="G313"/>
      <c r="H313" s="92"/>
      <c r="I313"/>
      <c r="J313"/>
      <c r="K313"/>
      <c r="L313"/>
      <c r="M313"/>
      <c r="N313"/>
      <c r="O313"/>
      <c r="P313"/>
      <c r="Q313"/>
      <c r="R313"/>
      <c r="S313"/>
      <c r="T313"/>
      <c r="U313"/>
      <c r="V313"/>
      <c r="W313"/>
      <c r="X313"/>
      <c r="Y313"/>
      <c r="Z313"/>
      <c r="AA313"/>
    </row>
    <row r="314" spans="1:27" ht="15" hidden="1" x14ac:dyDescent="0.25">
      <c r="A314"/>
      <c r="B314"/>
      <c r="C314"/>
      <c r="D314"/>
      <c r="E314"/>
      <c r="F314"/>
      <c r="G314"/>
      <c r="H314" s="92"/>
      <c r="I314"/>
      <c r="J314"/>
      <c r="K314"/>
      <c r="L314"/>
      <c r="M314"/>
      <c r="N314"/>
      <c r="O314"/>
      <c r="P314"/>
      <c r="Q314"/>
      <c r="R314"/>
      <c r="S314"/>
      <c r="T314"/>
      <c r="U314"/>
      <c r="V314"/>
      <c r="W314"/>
      <c r="X314"/>
      <c r="Y314"/>
      <c r="Z314"/>
      <c r="AA314"/>
    </row>
    <row r="315" spans="1:27" ht="15" hidden="1" x14ac:dyDescent="0.25">
      <c r="A315"/>
      <c r="B315"/>
      <c r="C315"/>
      <c r="D315"/>
      <c r="E315"/>
      <c r="F315"/>
      <c r="G315"/>
      <c r="H315" s="92"/>
      <c r="I315"/>
      <c r="J315"/>
      <c r="K315"/>
      <c r="L315"/>
      <c r="M315"/>
      <c r="N315"/>
      <c r="O315"/>
      <c r="P315"/>
      <c r="Q315"/>
      <c r="R315"/>
      <c r="S315"/>
      <c r="T315"/>
      <c r="U315"/>
      <c r="V315"/>
      <c r="W315"/>
      <c r="X315"/>
      <c r="Y315"/>
      <c r="Z315"/>
      <c r="AA315"/>
    </row>
    <row r="316" spans="1:27" ht="15" hidden="1" x14ac:dyDescent="0.25">
      <c r="A316"/>
      <c r="B316"/>
      <c r="C316"/>
      <c r="D316"/>
      <c r="E316"/>
      <c r="F316"/>
      <c r="G316"/>
      <c r="H316" s="92"/>
      <c r="I316"/>
      <c r="J316"/>
      <c r="K316"/>
      <c r="L316"/>
      <c r="M316"/>
      <c r="N316"/>
      <c r="O316"/>
      <c r="P316"/>
      <c r="Q316"/>
      <c r="R316"/>
      <c r="S316"/>
      <c r="T316"/>
      <c r="U316"/>
      <c r="V316"/>
      <c r="W316"/>
      <c r="X316"/>
      <c r="Y316"/>
      <c r="Z316"/>
      <c r="AA316"/>
    </row>
    <row r="317" spans="1:27" ht="15" hidden="1" x14ac:dyDescent="0.25">
      <c r="A317"/>
      <c r="B317"/>
      <c r="C317"/>
      <c r="D317"/>
      <c r="E317"/>
      <c r="F317"/>
      <c r="G317"/>
      <c r="H317" s="92"/>
      <c r="I317"/>
      <c r="J317"/>
      <c r="K317"/>
      <c r="L317"/>
      <c r="M317"/>
      <c r="N317"/>
      <c r="O317"/>
      <c r="P317"/>
      <c r="Q317"/>
      <c r="R317"/>
      <c r="S317"/>
      <c r="T317"/>
      <c r="U317"/>
      <c r="V317"/>
      <c r="W317"/>
      <c r="X317"/>
      <c r="Y317"/>
      <c r="Z317"/>
      <c r="AA317"/>
    </row>
    <row r="318" spans="1:27" ht="15" hidden="1" x14ac:dyDescent="0.25">
      <c r="A318"/>
      <c r="B318"/>
      <c r="C318"/>
      <c r="D318"/>
      <c r="E318"/>
      <c r="F318"/>
      <c r="G318"/>
      <c r="H318" s="92"/>
      <c r="I318"/>
      <c r="J318"/>
      <c r="K318"/>
      <c r="L318"/>
      <c r="M318"/>
      <c r="N318"/>
      <c r="O318"/>
      <c r="P318"/>
      <c r="Q318"/>
      <c r="R318"/>
      <c r="S318"/>
      <c r="T318"/>
      <c r="U318"/>
      <c r="V318"/>
      <c r="W318"/>
      <c r="X318"/>
      <c r="Y318"/>
      <c r="Z318"/>
      <c r="AA318"/>
    </row>
    <row r="319" spans="1:27" ht="15" hidden="1" x14ac:dyDescent="0.25">
      <c r="A319"/>
      <c r="B319"/>
      <c r="C319"/>
      <c r="D319"/>
      <c r="E319"/>
      <c r="F319"/>
      <c r="G319"/>
      <c r="H319" s="92"/>
      <c r="I319"/>
      <c r="J319"/>
      <c r="K319"/>
      <c r="L319"/>
      <c r="M319"/>
      <c r="N319"/>
      <c r="O319"/>
      <c r="P319"/>
      <c r="Q319"/>
      <c r="R319"/>
      <c r="S319"/>
      <c r="T319"/>
      <c r="U319"/>
      <c r="V319"/>
      <c r="W319"/>
      <c r="X319"/>
      <c r="Y319"/>
      <c r="Z319"/>
      <c r="AA319"/>
    </row>
    <row r="320" spans="1:27" ht="15" hidden="1" x14ac:dyDescent="0.25">
      <c r="A320"/>
      <c r="B320"/>
      <c r="C320"/>
      <c r="D320"/>
      <c r="E320"/>
      <c r="F320"/>
      <c r="G320"/>
      <c r="H320" s="92"/>
      <c r="I320"/>
      <c r="J320"/>
      <c r="K320"/>
      <c r="L320"/>
      <c r="M320"/>
      <c r="N320"/>
      <c r="O320"/>
      <c r="P320"/>
      <c r="Q320"/>
      <c r="R320"/>
      <c r="S320"/>
      <c r="T320"/>
      <c r="U320"/>
      <c r="V320"/>
      <c r="W320"/>
      <c r="X320"/>
      <c r="Y320"/>
      <c r="Z320"/>
      <c r="AA320"/>
    </row>
    <row r="321" spans="1:27" ht="15" hidden="1" x14ac:dyDescent="0.25">
      <c r="A321"/>
      <c r="B321"/>
      <c r="C321"/>
      <c r="D321"/>
      <c r="E321"/>
      <c r="F321"/>
      <c r="G321"/>
      <c r="H321" s="92"/>
      <c r="I321"/>
      <c r="J321"/>
      <c r="K321"/>
      <c r="L321"/>
      <c r="M321"/>
      <c r="N321"/>
      <c r="O321"/>
      <c r="P321"/>
      <c r="Q321"/>
      <c r="R321"/>
      <c r="S321"/>
      <c r="T321"/>
      <c r="U321"/>
      <c r="V321"/>
      <c r="W321"/>
      <c r="X321"/>
      <c r="Y321"/>
      <c r="Z321"/>
      <c r="AA321"/>
    </row>
    <row r="322" spans="1:27" ht="15" hidden="1" x14ac:dyDescent="0.25">
      <c r="A322"/>
      <c r="B322"/>
      <c r="C322"/>
      <c r="D322"/>
      <c r="E322"/>
      <c r="F322"/>
      <c r="G322"/>
      <c r="H322" s="92"/>
      <c r="I322"/>
      <c r="J322"/>
      <c r="K322"/>
      <c r="L322"/>
      <c r="M322"/>
      <c r="N322"/>
      <c r="O322"/>
      <c r="P322"/>
      <c r="Q322"/>
      <c r="R322"/>
      <c r="S322"/>
      <c r="T322"/>
      <c r="U322"/>
      <c r="V322"/>
      <c r="W322"/>
      <c r="X322"/>
      <c r="Y322"/>
      <c r="Z322"/>
      <c r="AA322"/>
    </row>
    <row r="323" spans="1:27" ht="15" hidden="1" x14ac:dyDescent="0.25">
      <c r="A323"/>
      <c r="B323"/>
      <c r="C323"/>
      <c r="D323"/>
      <c r="E323"/>
      <c r="F323"/>
      <c r="G323"/>
      <c r="H323" s="92"/>
      <c r="I323"/>
      <c r="J323"/>
      <c r="K323"/>
      <c r="L323"/>
      <c r="M323"/>
      <c r="N323"/>
      <c r="O323"/>
      <c r="P323"/>
      <c r="Q323"/>
      <c r="R323"/>
      <c r="S323"/>
      <c r="T323"/>
      <c r="U323"/>
      <c r="V323"/>
      <c r="W323"/>
      <c r="X323"/>
      <c r="Y323"/>
      <c r="Z323"/>
      <c r="AA323"/>
    </row>
    <row r="324" spans="1:27" ht="15" hidden="1" x14ac:dyDescent="0.25">
      <c r="A324"/>
      <c r="B324"/>
      <c r="C324"/>
      <c r="D324"/>
      <c r="E324"/>
      <c r="F324"/>
      <c r="G324"/>
      <c r="H324" s="92"/>
      <c r="I324"/>
      <c r="J324"/>
      <c r="K324"/>
      <c r="L324"/>
      <c r="M324"/>
      <c r="N324"/>
      <c r="O324"/>
      <c r="P324"/>
      <c r="Q324"/>
      <c r="R324"/>
      <c r="S324"/>
      <c r="T324"/>
      <c r="U324"/>
      <c r="V324"/>
      <c r="W324"/>
      <c r="X324"/>
      <c r="Y324"/>
      <c r="Z324"/>
      <c r="AA324"/>
    </row>
    <row r="325" spans="1:27" ht="15" hidden="1" x14ac:dyDescent="0.25">
      <c r="A325"/>
      <c r="B325"/>
      <c r="C325"/>
      <c r="D325"/>
      <c r="E325"/>
      <c r="F325"/>
      <c r="G325"/>
      <c r="H325" s="92"/>
      <c r="I325"/>
      <c r="J325"/>
      <c r="K325"/>
      <c r="L325"/>
      <c r="M325"/>
      <c r="N325"/>
      <c r="O325"/>
      <c r="P325"/>
      <c r="Q325"/>
      <c r="R325"/>
      <c r="S325"/>
      <c r="T325"/>
      <c r="U325"/>
      <c r="V325"/>
      <c r="W325"/>
      <c r="X325"/>
      <c r="Y325"/>
      <c r="Z325"/>
      <c r="AA325"/>
    </row>
    <row r="326" spans="1:27" ht="15" hidden="1" x14ac:dyDescent="0.25">
      <c r="A326"/>
      <c r="B326"/>
      <c r="C326"/>
      <c r="D326"/>
      <c r="E326"/>
      <c r="F326"/>
      <c r="G326"/>
      <c r="H326" s="92"/>
      <c r="I326"/>
      <c r="J326"/>
      <c r="K326"/>
      <c r="L326"/>
      <c r="M326"/>
      <c r="N326"/>
      <c r="O326"/>
      <c r="P326"/>
      <c r="Q326"/>
      <c r="R326"/>
      <c r="S326"/>
      <c r="T326"/>
      <c r="U326"/>
      <c r="V326"/>
      <c r="W326"/>
      <c r="X326"/>
      <c r="Y326"/>
      <c r="Z326"/>
      <c r="AA326"/>
    </row>
    <row r="327" spans="1:27" ht="15" hidden="1" x14ac:dyDescent="0.25">
      <c r="A327"/>
      <c r="B327"/>
      <c r="C327"/>
      <c r="D327"/>
      <c r="E327"/>
      <c r="F327"/>
      <c r="G327"/>
      <c r="H327" s="92"/>
      <c r="I327"/>
      <c r="J327"/>
      <c r="K327"/>
      <c r="L327"/>
      <c r="M327"/>
      <c r="N327"/>
      <c r="O327"/>
      <c r="P327"/>
      <c r="Q327"/>
      <c r="R327"/>
      <c r="S327"/>
      <c r="T327"/>
      <c r="U327"/>
      <c r="V327"/>
      <c r="W327"/>
      <c r="X327"/>
      <c r="Y327"/>
      <c r="Z327"/>
      <c r="AA327"/>
    </row>
    <row r="328" spans="1:27" ht="15" hidden="1" x14ac:dyDescent="0.25">
      <c r="A328"/>
      <c r="B328"/>
      <c r="C328"/>
      <c r="D328"/>
      <c r="E328"/>
      <c r="F328"/>
      <c r="G328"/>
      <c r="H328" s="92"/>
      <c r="I328"/>
      <c r="J328"/>
      <c r="K328"/>
      <c r="L328"/>
      <c r="M328"/>
      <c r="N328"/>
      <c r="O328"/>
      <c r="P328"/>
      <c r="Q328"/>
      <c r="R328"/>
      <c r="S328"/>
      <c r="T328"/>
      <c r="U328"/>
      <c r="V328"/>
      <c r="W328"/>
      <c r="X328"/>
      <c r="Y328"/>
      <c r="Z328"/>
      <c r="AA328"/>
    </row>
    <row r="329" spans="1:27" ht="15" hidden="1" x14ac:dyDescent="0.25">
      <c r="A329"/>
      <c r="B329"/>
      <c r="C329"/>
      <c r="D329"/>
      <c r="E329"/>
      <c r="F329"/>
      <c r="G329"/>
      <c r="H329" s="92"/>
      <c r="I329"/>
      <c r="J329"/>
      <c r="K329"/>
      <c r="L329"/>
      <c r="M329"/>
      <c r="N329"/>
      <c r="O329"/>
      <c r="P329"/>
      <c r="Q329"/>
      <c r="R329"/>
      <c r="S329"/>
      <c r="T329"/>
      <c r="U329"/>
      <c r="V329"/>
      <c r="W329"/>
      <c r="X329"/>
      <c r="Y329"/>
      <c r="Z329"/>
      <c r="AA329"/>
    </row>
    <row r="330" spans="1:27" ht="15" hidden="1" x14ac:dyDescent="0.25">
      <c r="A330"/>
      <c r="B330"/>
      <c r="C330"/>
      <c r="D330"/>
      <c r="E330"/>
      <c r="F330"/>
      <c r="G330"/>
      <c r="H330" s="92"/>
      <c r="I330"/>
      <c r="J330"/>
      <c r="K330"/>
      <c r="L330"/>
      <c r="M330"/>
      <c r="N330"/>
      <c r="O330"/>
      <c r="P330"/>
      <c r="Q330"/>
      <c r="R330"/>
      <c r="S330"/>
      <c r="T330"/>
      <c r="U330"/>
      <c r="V330"/>
      <c r="W330"/>
      <c r="X330"/>
      <c r="Y330"/>
      <c r="Z330"/>
      <c r="AA330"/>
    </row>
    <row r="331" spans="1:27" ht="15" hidden="1" x14ac:dyDescent="0.25">
      <c r="A331"/>
      <c r="B331"/>
      <c r="C331"/>
      <c r="D331"/>
      <c r="E331"/>
      <c r="F331"/>
      <c r="G331"/>
      <c r="H331" s="92"/>
      <c r="I331"/>
      <c r="J331"/>
      <c r="K331"/>
      <c r="L331"/>
      <c r="M331"/>
      <c r="N331"/>
      <c r="O331"/>
      <c r="P331"/>
      <c r="Q331"/>
      <c r="R331"/>
      <c r="S331"/>
      <c r="T331"/>
      <c r="U331"/>
      <c r="V331"/>
      <c r="W331"/>
      <c r="X331"/>
      <c r="Y331"/>
      <c r="Z331"/>
      <c r="AA331"/>
    </row>
    <row r="332" spans="1:27" ht="15" hidden="1" x14ac:dyDescent="0.25">
      <c r="A332"/>
      <c r="B332"/>
      <c r="C332"/>
      <c r="D332"/>
      <c r="E332"/>
      <c r="F332"/>
      <c r="G332"/>
      <c r="H332" s="92"/>
      <c r="I332"/>
      <c r="J332"/>
      <c r="K332"/>
      <c r="L332"/>
      <c r="M332"/>
      <c r="N332"/>
      <c r="O332"/>
      <c r="P332"/>
      <c r="Q332"/>
      <c r="R332"/>
      <c r="S332"/>
      <c r="T332"/>
      <c r="U332"/>
      <c r="V332"/>
      <c r="W332"/>
      <c r="X332"/>
      <c r="Y332"/>
      <c r="Z332"/>
      <c r="AA332"/>
    </row>
    <row r="333" spans="1:27" ht="15" hidden="1" x14ac:dyDescent="0.25">
      <c r="A333"/>
      <c r="B333"/>
      <c r="C333"/>
      <c r="D333"/>
      <c r="E333"/>
      <c r="F333"/>
      <c r="G333"/>
      <c r="H333" s="92"/>
      <c r="I333"/>
      <c r="J333"/>
      <c r="K333"/>
      <c r="L333"/>
      <c r="M333"/>
      <c r="N333"/>
      <c r="O333"/>
      <c r="P333"/>
      <c r="Q333"/>
      <c r="R333"/>
      <c r="S333"/>
      <c r="T333"/>
      <c r="U333"/>
      <c r="V333"/>
      <c r="W333"/>
      <c r="X333"/>
      <c r="Y333"/>
      <c r="Z333"/>
      <c r="AA333"/>
    </row>
    <row r="334" spans="1:27" ht="15" hidden="1" x14ac:dyDescent="0.25">
      <c r="A334"/>
      <c r="B334"/>
      <c r="C334"/>
      <c r="D334"/>
      <c r="E334"/>
      <c r="F334"/>
      <c r="G334"/>
      <c r="H334" s="92"/>
      <c r="I334"/>
      <c r="J334"/>
      <c r="K334"/>
      <c r="L334"/>
      <c r="M334"/>
      <c r="N334"/>
      <c r="O334"/>
      <c r="P334"/>
      <c r="Q334"/>
      <c r="R334"/>
      <c r="S334"/>
      <c r="T334"/>
      <c r="U334"/>
      <c r="V334"/>
      <c r="W334"/>
      <c r="X334"/>
      <c r="Y334"/>
      <c r="Z334"/>
      <c r="AA334"/>
    </row>
    <row r="335" spans="1:27" ht="15" hidden="1" x14ac:dyDescent="0.25">
      <c r="A335"/>
      <c r="B335"/>
      <c r="C335"/>
      <c r="D335"/>
      <c r="E335"/>
      <c r="F335"/>
      <c r="G335"/>
      <c r="H335" s="92"/>
      <c r="I335"/>
      <c r="J335"/>
      <c r="K335"/>
      <c r="L335"/>
      <c r="M335"/>
      <c r="N335"/>
      <c r="O335"/>
      <c r="P335"/>
      <c r="Q335"/>
      <c r="R335"/>
      <c r="S335"/>
      <c r="T335"/>
      <c r="U335"/>
      <c r="V335"/>
      <c r="W335"/>
      <c r="X335"/>
      <c r="Y335"/>
      <c r="Z335"/>
      <c r="AA335"/>
    </row>
    <row r="336" spans="1:27" ht="15" hidden="1" x14ac:dyDescent="0.25">
      <c r="A336"/>
      <c r="B336"/>
      <c r="C336"/>
      <c r="D336"/>
      <c r="E336"/>
      <c r="F336"/>
      <c r="G336"/>
      <c r="H336" s="92"/>
      <c r="I336"/>
      <c r="J336"/>
      <c r="K336"/>
      <c r="L336"/>
      <c r="M336"/>
      <c r="N336"/>
      <c r="O336"/>
      <c r="P336"/>
      <c r="Q336"/>
      <c r="R336"/>
      <c r="S336"/>
      <c r="T336"/>
      <c r="U336"/>
      <c r="V336"/>
      <c r="W336"/>
      <c r="X336"/>
      <c r="Y336"/>
      <c r="Z336"/>
      <c r="AA336"/>
    </row>
    <row r="337" spans="1:27" ht="15" hidden="1" x14ac:dyDescent="0.25">
      <c r="A337"/>
      <c r="B337"/>
      <c r="C337"/>
      <c r="D337"/>
      <c r="E337"/>
      <c r="F337"/>
      <c r="G337"/>
      <c r="H337" s="92"/>
      <c r="I337"/>
      <c r="J337"/>
      <c r="K337"/>
      <c r="L337"/>
      <c r="M337"/>
      <c r="N337"/>
      <c r="O337"/>
      <c r="P337"/>
      <c r="Q337"/>
      <c r="R337"/>
      <c r="S337"/>
      <c r="T337"/>
      <c r="U337"/>
      <c r="V337"/>
      <c r="W337"/>
      <c r="X337"/>
      <c r="Y337"/>
      <c r="Z337"/>
      <c r="AA337"/>
    </row>
    <row r="338" spans="1:27" ht="15" hidden="1" x14ac:dyDescent="0.25">
      <c r="A338"/>
      <c r="B338"/>
      <c r="C338"/>
      <c r="D338"/>
      <c r="E338"/>
      <c r="F338"/>
      <c r="G338"/>
      <c r="H338" s="92"/>
      <c r="I338"/>
      <c r="J338"/>
      <c r="K338"/>
      <c r="L338"/>
      <c r="M338"/>
      <c r="N338"/>
      <c r="O338"/>
      <c r="P338"/>
      <c r="Q338"/>
      <c r="R338"/>
      <c r="S338"/>
      <c r="T338"/>
      <c r="U338"/>
      <c r="V338"/>
      <c r="W338"/>
      <c r="X338"/>
      <c r="Y338"/>
      <c r="Z338"/>
      <c r="AA338"/>
    </row>
    <row r="339" spans="1:27" ht="15" hidden="1" x14ac:dyDescent="0.25">
      <c r="A339"/>
      <c r="B339"/>
      <c r="C339"/>
      <c r="D339"/>
      <c r="E339"/>
      <c r="F339"/>
      <c r="G339"/>
      <c r="H339" s="92"/>
      <c r="I339"/>
      <c r="J339"/>
      <c r="K339"/>
      <c r="L339"/>
      <c r="M339"/>
      <c r="N339"/>
      <c r="O339"/>
      <c r="P339"/>
      <c r="Q339"/>
      <c r="R339"/>
      <c r="S339"/>
      <c r="T339"/>
      <c r="U339"/>
      <c r="V339"/>
      <c r="W339"/>
      <c r="X339"/>
      <c r="Y339"/>
      <c r="Z339"/>
      <c r="AA339"/>
    </row>
    <row r="340" spans="1:27" ht="15" hidden="1" x14ac:dyDescent="0.25">
      <c r="A340"/>
      <c r="B340"/>
      <c r="C340"/>
      <c r="D340"/>
      <c r="E340"/>
      <c r="F340"/>
      <c r="G340"/>
      <c r="H340" s="92"/>
      <c r="I340"/>
      <c r="J340"/>
      <c r="K340"/>
      <c r="L340"/>
      <c r="M340"/>
      <c r="N340"/>
      <c r="O340"/>
      <c r="P340"/>
      <c r="Q340"/>
      <c r="R340"/>
      <c r="S340"/>
      <c r="T340"/>
      <c r="U340"/>
      <c r="V340"/>
      <c r="W340"/>
      <c r="X340"/>
      <c r="Y340"/>
      <c r="Z340"/>
      <c r="AA340"/>
    </row>
    <row r="341" spans="1:27" ht="15" hidden="1" x14ac:dyDescent="0.25">
      <c r="A341"/>
      <c r="B341"/>
      <c r="C341"/>
      <c r="D341"/>
      <c r="E341"/>
      <c r="F341"/>
      <c r="G341"/>
      <c r="H341" s="92"/>
      <c r="I341"/>
      <c r="J341"/>
      <c r="K341"/>
      <c r="L341"/>
      <c r="M341"/>
      <c r="N341"/>
      <c r="O341"/>
      <c r="P341"/>
      <c r="Q341"/>
      <c r="R341"/>
      <c r="S341"/>
      <c r="T341"/>
      <c r="U341"/>
      <c r="V341"/>
      <c r="W341"/>
      <c r="X341"/>
      <c r="Y341"/>
      <c r="Z341"/>
      <c r="AA341"/>
    </row>
    <row r="342" spans="1:27" ht="15" hidden="1" x14ac:dyDescent="0.25">
      <c r="A342"/>
      <c r="B342"/>
      <c r="C342"/>
      <c r="D342"/>
      <c r="E342"/>
      <c r="F342"/>
      <c r="G342"/>
      <c r="H342" s="92"/>
      <c r="I342"/>
      <c r="J342"/>
      <c r="K342"/>
      <c r="L342"/>
      <c r="M342"/>
      <c r="N342"/>
      <c r="O342"/>
      <c r="P342"/>
      <c r="Q342"/>
      <c r="R342"/>
      <c r="S342"/>
      <c r="T342"/>
      <c r="U342"/>
      <c r="V342"/>
      <c r="W342"/>
      <c r="X342"/>
      <c r="Y342"/>
      <c r="Z342"/>
      <c r="AA342"/>
    </row>
    <row r="343" spans="1:27" ht="15" hidden="1" x14ac:dyDescent="0.25">
      <c r="A343"/>
      <c r="B343"/>
      <c r="C343"/>
      <c r="D343"/>
      <c r="E343"/>
      <c r="F343"/>
      <c r="G343"/>
      <c r="H343" s="92"/>
      <c r="I343"/>
      <c r="J343"/>
      <c r="K343"/>
      <c r="L343"/>
      <c r="M343"/>
      <c r="N343"/>
      <c r="O343"/>
      <c r="P343"/>
      <c r="Q343"/>
      <c r="R343"/>
      <c r="S343"/>
      <c r="T343"/>
      <c r="U343"/>
      <c r="V343"/>
      <c r="W343"/>
      <c r="X343"/>
      <c r="Y343"/>
      <c r="Z343"/>
      <c r="AA343"/>
    </row>
    <row r="344" spans="1:27" ht="15" hidden="1" x14ac:dyDescent="0.25">
      <c r="A344"/>
      <c r="B344"/>
      <c r="C344"/>
      <c r="D344"/>
      <c r="E344"/>
      <c r="F344"/>
      <c r="G344"/>
      <c r="H344" s="92"/>
      <c r="I344"/>
      <c r="J344"/>
      <c r="K344"/>
      <c r="L344"/>
      <c r="M344"/>
      <c r="N344"/>
      <c r="O344"/>
      <c r="P344"/>
      <c r="Q344"/>
      <c r="R344"/>
      <c r="S344"/>
      <c r="T344"/>
      <c r="U344"/>
      <c r="V344"/>
      <c r="W344"/>
      <c r="X344"/>
      <c r="Y344"/>
      <c r="Z344"/>
      <c r="AA344"/>
    </row>
    <row r="345" spans="1:27" ht="15" hidden="1" x14ac:dyDescent="0.25">
      <c r="A345"/>
      <c r="B345"/>
      <c r="C345"/>
      <c r="D345"/>
      <c r="E345"/>
      <c r="F345"/>
      <c r="G345"/>
      <c r="H345" s="92"/>
      <c r="I345"/>
      <c r="J345"/>
      <c r="K345"/>
      <c r="L345"/>
      <c r="M345"/>
      <c r="N345"/>
      <c r="O345"/>
      <c r="P345"/>
      <c r="Q345"/>
      <c r="R345"/>
      <c r="S345"/>
      <c r="T345"/>
      <c r="U345"/>
      <c r="V345"/>
      <c r="W345"/>
      <c r="X345"/>
      <c r="Y345"/>
      <c r="Z345"/>
      <c r="AA345"/>
    </row>
    <row r="346" spans="1:27" ht="15" hidden="1" x14ac:dyDescent="0.25">
      <c r="A346"/>
      <c r="B346"/>
      <c r="C346"/>
      <c r="D346"/>
      <c r="E346"/>
      <c r="F346"/>
      <c r="G346"/>
      <c r="H346" s="92"/>
      <c r="I346"/>
      <c r="J346"/>
      <c r="K346"/>
      <c r="L346"/>
      <c r="M346"/>
      <c r="N346"/>
      <c r="O346"/>
      <c r="P346"/>
      <c r="Q346"/>
      <c r="R346"/>
      <c r="S346"/>
      <c r="T346"/>
      <c r="U346"/>
      <c r="V346"/>
      <c r="W346"/>
      <c r="X346"/>
      <c r="Y346"/>
      <c r="Z346"/>
      <c r="AA346"/>
    </row>
    <row r="347" spans="1:27" ht="15" hidden="1" x14ac:dyDescent="0.25">
      <c r="A347"/>
      <c r="B347"/>
      <c r="C347"/>
      <c r="D347"/>
      <c r="E347"/>
      <c r="F347"/>
      <c r="G347"/>
      <c r="H347" s="92"/>
      <c r="I347"/>
      <c r="J347"/>
      <c r="K347"/>
      <c r="L347"/>
      <c r="M347"/>
      <c r="N347"/>
      <c r="O347"/>
      <c r="P347"/>
      <c r="Q347"/>
      <c r="R347"/>
      <c r="S347"/>
      <c r="T347"/>
      <c r="U347"/>
      <c r="V347"/>
      <c r="W347"/>
      <c r="X347"/>
      <c r="Y347"/>
      <c r="Z347"/>
      <c r="AA347"/>
    </row>
    <row r="348" spans="1:27" ht="15" hidden="1" x14ac:dyDescent="0.25">
      <c r="A348"/>
      <c r="B348"/>
      <c r="C348"/>
      <c r="D348"/>
      <c r="E348"/>
      <c r="F348"/>
      <c r="G348"/>
      <c r="H348" s="92"/>
      <c r="I348"/>
      <c r="J348"/>
      <c r="K348"/>
      <c r="L348"/>
      <c r="M348"/>
      <c r="N348"/>
      <c r="O348"/>
      <c r="P348"/>
      <c r="Q348"/>
      <c r="R348"/>
      <c r="S348"/>
      <c r="T348"/>
      <c r="U348"/>
      <c r="V348"/>
      <c r="W348"/>
      <c r="X348"/>
      <c r="Y348"/>
      <c r="Z348"/>
      <c r="AA348"/>
    </row>
    <row r="349" spans="1:27" ht="15" hidden="1" x14ac:dyDescent="0.25">
      <c r="A349"/>
      <c r="B349"/>
      <c r="C349"/>
      <c r="D349"/>
      <c r="E349"/>
      <c r="F349"/>
      <c r="G349"/>
      <c r="H349" s="92"/>
      <c r="I349"/>
      <c r="J349"/>
      <c r="K349"/>
      <c r="L349"/>
      <c r="M349"/>
      <c r="N349"/>
      <c r="O349"/>
      <c r="P349"/>
      <c r="Q349"/>
      <c r="R349"/>
      <c r="S349"/>
      <c r="T349"/>
      <c r="U349"/>
      <c r="V349"/>
      <c r="W349"/>
      <c r="X349"/>
      <c r="Y349"/>
      <c r="Z349"/>
      <c r="AA349"/>
    </row>
    <row r="350" spans="1:27" ht="15" hidden="1" x14ac:dyDescent="0.25">
      <c r="A350"/>
      <c r="B350"/>
      <c r="C350"/>
      <c r="D350"/>
      <c r="E350"/>
      <c r="F350"/>
      <c r="G350"/>
      <c r="H350" s="92"/>
      <c r="I350"/>
      <c r="J350"/>
      <c r="K350"/>
      <c r="L350"/>
      <c r="M350"/>
      <c r="N350"/>
      <c r="O350"/>
      <c r="P350"/>
      <c r="Q350"/>
      <c r="R350"/>
      <c r="S350"/>
      <c r="T350"/>
      <c r="U350"/>
      <c r="V350"/>
      <c r="W350"/>
      <c r="X350"/>
      <c r="Y350"/>
      <c r="Z350"/>
      <c r="AA350"/>
    </row>
    <row r="351" spans="1:27" ht="15" hidden="1" x14ac:dyDescent="0.25">
      <c r="A351"/>
      <c r="B351"/>
      <c r="C351"/>
      <c r="D351"/>
      <c r="E351"/>
      <c r="F351"/>
      <c r="G351"/>
      <c r="H351" s="92"/>
      <c r="I351"/>
      <c r="J351"/>
      <c r="K351"/>
      <c r="L351"/>
      <c r="M351"/>
      <c r="N351"/>
      <c r="O351"/>
      <c r="P351"/>
      <c r="Q351"/>
      <c r="R351"/>
      <c r="S351"/>
      <c r="T351"/>
      <c r="U351"/>
      <c r="V351"/>
      <c r="W351"/>
      <c r="X351"/>
      <c r="Y351"/>
      <c r="Z351"/>
      <c r="AA351"/>
    </row>
    <row r="352" spans="1:27" ht="15" hidden="1" x14ac:dyDescent="0.25">
      <c r="A352"/>
      <c r="B352"/>
      <c r="C352"/>
      <c r="D352"/>
      <c r="E352"/>
      <c r="F352"/>
      <c r="G352"/>
      <c r="H352" s="92"/>
      <c r="I352"/>
      <c r="J352"/>
      <c r="K352"/>
      <c r="L352"/>
      <c r="M352"/>
      <c r="N352"/>
      <c r="O352"/>
      <c r="P352"/>
      <c r="Q352"/>
      <c r="R352"/>
      <c r="S352"/>
      <c r="T352"/>
      <c r="U352"/>
      <c r="V352"/>
      <c r="W352"/>
      <c r="X352"/>
      <c r="Y352"/>
      <c r="Z352"/>
      <c r="AA352"/>
    </row>
    <row r="353" spans="1:27" ht="15" hidden="1" x14ac:dyDescent="0.25">
      <c r="A353"/>
      <c r="B353"/>
      <c r="C353"/>
      <c r="D353"/>
      <c r="E353"/>
      <c r="F353"/>
      <c r="G353"/>
      <c r="H353" s="92"/>
      <c r="I353"/>
      <c r="J353"/>
      <c r="K353"/>
      <c r="L353"/>
      <c r="M353"/>
      <c r="N353"/>
      <c r="O353"/>
      <c r="P353"/>
      <c r="Q353"/>
      <c r="R353"/>
      <c r="S353"/>
      <c r="T353"/>
      <c r="U353"/>
      <c r="V353"/>
      <c r="W353"/>
      <c r="X353"/>
      <c r="Y353"/>
      <c r="Z353"/>
      <c r="AA353"/>
    </row>
    <row r="354" spans="1:27" ht="15" hidden="1" x14ac:dyDescent="0.25">
      <c r="A354"/>
      <c r="B354"/>
      <c r="C354"/>
      <c r="D354"/>
      <c r="E354"/>
      <c r="F354"/>
      <c r="G354"/>
      <c r="H354" s="92"/>
      <c r="I354"/>
      <c r="J354"/>
      <c r="K354"/>
      <c r="L354"/>
      <c r="M354"/>
      <c r="N354"/>
      <c r="O354"/>
      <c r="P354"/>
      <c r="Q354"/>
      <c r="R354"/>
      <c r="S354"/>
      <c r="T354"/>
      <c r="U354"/>
      <c r="V354"/>
      <c r="W354"/>
      <c r="X354"/>
      <c r="Y354"/>
      <c r="Z354"/>
      <c r="AA354"/>
    </row>
    <row r="355" spans="1:27" ht="15" hidden="1" x14ac:dyDescent="0.25">
      <c r="A355"/>
      <c r="B355"/>
      <c r="C355"/>
      <c r="D355"/>
      <c r="E355"/>
      <c r="F355"/>
      <c r="G355"/>
      <c r="H355" s="92"/>
      <c r="I355"/>
      <c r="J355"/>
      <c r="K355"/>
      <c r="L355"/>
      <c r="M355"/>
      <c r="N355"/>
      <c r="O355"/>
      <c r="P355"/>
      <c r="Q355"/>
      <c r="R355"/>
      <c r="S355"/>
      <c r="T355"/>
      <c r="U355"/>
      <c r="V355"/>
      <c r="W355"/>
      <c r="X355"/>
      <c r="Y355"/>
      <c r="Z355"/>
      <c r="AA355"/>
    </row>
    <row r="356" spans="1:27" ht="15" hidden="1" x14ac:dyDescent="0.25">
      <c r="A356"/>
      <c r="B356"/>
      <c r="C356"/>
      <c r="D356"/>
      <c r="E356"/>
      <c r="F356"/>
      <c r="G356"/>
      <c r="H356" s="92"/>
      <c r="I356"/>
      <c r="J356"/>
      <c r="K356"/>
      <c r="L356"/>
      <c r="M356"/>
      <c r="N356"/>
      <c r="O356"/>
      <c r="P356"/>
      <c r="Q356"/>
      <c r="R356"/>
      <c r="S356"/>
      <c r="T356"/>
      <c r="U356"/>
      <c r="V356"/>
      <c r="W356"/>
      <c r="X356"/>
      <c r="Y356"/>
      <c r="Z356"/>
      <c r="AA356"/>
    </row>
    <row r="357" spans="1:27" ht="15" hidden="1" x14ac:dyDescent="0.25">
      <c r="A357"/>
      <c r="B357"/>
      <c r="C357"/>
      <c r="D357"/>
      <c r="E357"/>
      <c r="F357"/>
      <c r="G357"/>
      <c r="H357" s="92"/>
      <c r="I357"/>
      <c r="J357"/>
      <c r="K357"/>
      <c r="L357"/>
      <c r="M357"/>
      <c r="N357"/>
      <c r="O357"/>
      <c r="P357"/>
      <c r="Q357"/>
      <c r="R357"/>
      <c r="S357"/>
      <c r="T357"/>
      <c r="U357"/>
      <c r="V357"/>
      <c r="W357"/>
      <c r="X357"/>
      <c r="Y357"/>
      <c r="Z357"/>
      <c r="AA357"/>
    </row>
    <row r="358" spans="1:27" ht="15" hidden="1" x14ac:dyDescent="0.25">
      <c r="A358"/>
      <c r="B358"/>
      <c r="C358"/>
      <c r="D358"/>
      <c r="E358"/>
      <c r="F358"/>
      <c r="G358"/>
      <c r="H358" s="92"/>
      <c r="I358"/>
      <c r="J358"/>
      <c r="K358"/>
      <c r="L358"/>
      <c r="M358"/>
      <c r="N358"/>
      <c r="O358"/>
      <c r="P358"/>
      <c r="Q358"/>
      <c r="R358"/>
      <c r="S358"/>
      <c r="T358"/>
      <c r="U358"/>
      <c r="V358"/>
      <c r="W358"/>
      <c r="X358"/>
      <c r="Y358"/>
      <c r="Z358"/>
      <c r="AA358"/>
    </row>
    <row r="359" spans="1:27" ht="15" hidden="1" x14ac:dyDescent="0.25">
      <c r="A359"/>
      <c r="B359"/>
      <c r="C359"/>
      <c r="D359"/>
      <c r="E359"/>
      <c r="F359"/>
      <c r="G359"/>
      <c r="H359" s="92"/>
      <c r="I359"/>
      <c r="J359"/>
      <c r="K359"/>
      <c r="L359"/>
      <c r="M359"/>
      <c r="N359"/>
      <c r="O359"/>
      <c r="P359"/>
      <c r="Q359"/>
      <c r="R359"/>
      <c r="S359"/>
      <c r="T359"/>
      <c r="U359"/>
      <c r="V359"/>
      <c r="W359"/>
      <c r="X359"/>
      <c r="Y359"/>
      <c r="Z359"/>
      <c r="AA359"/>
    </row>
    <row r="360" spans="1:27" ht="15" hidden="1" x14ac:dyDescent="0.25">
      <c r="A360"/>
      <c r="B360"/>
      <c r="C360"/>
      <c r="D360"/>
      <c r="E360"/>
      <c r="F360"/>
      <c r="G360"/>
      <c r="H360" s="92"/>
      <c r="I360"/>
      <c r="J360"/>
      <c r="K360"/>
      <c r="L360"/>
      <c r="M360"/>
      <c r="N360"/>
      <c r="O360"/>
      <c r="P360"/>
      <c r="Q360"/>
      <c r="R360"/>
      <c r="S360"/>
      <c r="T360"/>
      <c r="U360"/>
      <c r="V360"/>
      <c r="W360"/>
      <c r="X360"/>
      <c r="Y360"/>
      <c r="Z360"/>
      <c r="AA360"/>
    </row>
    <row r="361" spans="1:27" ht="15" hidden="1" x14ac:dyDescent="0.25">
      <c r="A361"/>
      <c r="B361"/>
      <c r="C361"/>
      <c r="D361"/>
      <c r="E361"/>
      <c r="F361"/>
      <c r="G361"/>
      <c r="H361" s="92"/>
      <c r="I361"/>
      <c r="J361"/>
      <c r="K361"/>
      <c r="L361"/>
      <c r="M361"/>
      <c r="N361"/>
      <c r="O361"/>
      <c r="P361"/>
      <c r="Q361"/>
      <c r="R361"/>
      <c r="S361"/>
      <c r="T361"/>
      <c r="U361"/>
      <c r="V361"/>
      <c r="W361"/>
      <c r="X361"/>
      <c r="Y361"/>
      <c r="Z361"/>
      <c r="AA361"/>
    </row>
    <row r="362" spans="1:27" ht="15" hidden="1" x14ac:dyDescent="0.25">
      <c r="A362"/>
      <c r="B362"/>
      <c r="C362"/>
      <c r="D362"/>
      <c r="E362"/>
      <c r="F362"/>
      <c r="G362"/>
      <c r="H362" s="92"/>
      <c r="I362"/>
      <c r="J362"/>
      <c r="K362"/>
      <c r="L362"/>
      <c r="M362"/>
      <c r="N362"/>
      <c r="O362"/>
      <c r="P362"/>
      <c r="Q362"/>
      <c r="R362"/>
      <c r="S362"/>
      <c r="T362"/>
      <c r="U362"/>
      <c r="V362"/>
      <c r="W362"/>
      <c r="X362"/>
      <c r="Y362"/>
      <c r="Z362"/>
      <c r="AA362"/>
    </row>
    <row r="363" spans="1:27" ht="15" hidden="1" x14ac:dyDescent="0.25">
      <c r="A363"/>
      <c r="B363"/>
      <c r="C363"/>
      <c r="D363"/>
      <c r="E363"/>
      <c r="F363"/>
      <c r="G363"/>
      <c r="H363" s="92"/>
      <c r="I363"/>
      <c r="J363"/>
      <c r="K363"/>
      <c r="L363"/>
      <c r="M363"/>
      <c r="N363"/>
      <c r="O363"/>
      <c r="P363"/>
      <c r="Q363"/>
      <c r="R363"/>
      <c r="S363"/>
      <c r="T363"/>
      <c r="U363"/>
      <c r="V363"/>
      <c r="W363"/>
      <c r="X363"/>
      <c r="Y363"/>
      <c r="Z363"/>
      <c r="AA363"/>
    </row>
    <row r="364" spans="1:27" ht="15" hidden="1" x14ac:dyDescent="0.25">
      <c r="A364"/>
      <c r="B364"/>
      <c r="C364"/>
      <c r="D364"/>
      <c r="E364"/>
      <c r="F364"/>
      <c r="G364"/>
      <c r="H364" s="92"/>
      <c r="I364"/>
      <c r="J364"/>
      <c r="K364"/>
      <c r="L364"/>
      <c r="M364"/>
      <c r="N364"/>
      <c r="O364"/>
      <c r="P364"/>
      <c r="Q364"/>
      <c r="R364"/>
      <c r="S364"/>
      <c r="T364"/>
      <c r="U364"/>
      <c r="V364"/>
      <c r="W364"/>
      <c r="X364"/>
      <c r="Y364"/>
      <c r="Z364"/>
      <c r="AA364"/>
    </row>
    <row r="365" spans="1:27" ht="15" hidden="1" x14ac:dyDescent="0.25">
      <c r="A365"/>
      <c r="B365"/>
      <c r="C365"/>
      <c r="D365"/>
      <c r="E365"/>
      <c r="F365"/>
      <c r="G365"/>
      <c r="H365" s="92"/>
      <c r="I365"/>
      <c r="J365"/>
      <c r="K365"/>
      <c r="L365"/>
      <c r="M365"/>
      <c r="N365"/>
      <c r="O365"/>
      <c r="P365"/>
      <c r="Q365"/>
      <c r="R365"/>
      <c r="S365"/>
      <c r="T365"/>
      <c r="U365"/>
      <c r="V365"/>
      <c r="W365"/>
      <c r="X365"/>
      <c r="Y365"/>
      <c r="Z365"/>
      <c r="AA365"/>
    </row>
    <row r="366" spans="1:27" ht="15" hidden="1" x14ac:dyDescent="0.25">
      <c r="A366"/>
      <c r="B366"/>
      <c r="C366"/>
      <c r="D366"/>
      <c r="E366"/>
      <c r="F366"/>
      <c r="G366"/>
      <c r="H366" s="92"/>
      <c r="I366"/>
      <c r="J366"/>
      <c r="K366"/>
      <c r="L366"/>
      <c r="M366"/>
      <c r="N366"/>
      <c r="O366"/>
      <c r="P366"/>
      <c r="Q366"/>
      <c r="R366"/>
      <c r="S366"/>
      <c r="T366"/>
      <c r="U366"/>
      <c r="V366"/>
      <c r="W366"/>
      <c r="X366"/>
      <c r="Y366"/>
      <c r="Z366"/>
      <c r="AA366"/>
    </row>
    <row r="367" spans="1:27" ht="15" hidden="1" x14ac:dyDescent="0.25">
      <c r="A367"/>
      <c r="B367"/>
      <c r="C367"/>
      <c r="D367"/>
      <c r="E367"/>
      <c r="F367"/>
      <c r="G367"/>
      <c r="H367" s="92"/>
      <c r="I367"/>
      <c r="J367"/>
      <c r="K367"/>
      <c r="L367"/>
      <c r="M367"/>
      <c r="N367"/>
      <c r="O367"/>
      <c r="P367"/>
      <c r="Q367"/>
      <c r="R367"/>
      <c r="S367"/>
      <c r="T367"/>
      <c r="U367"/>
      <c r="V367"/>
      <c r="W367"/>
      <c r="X367"/>
      <c r="Y367"/>
      <c r="Z367"/>
      <c r="AA367"/>
    </row>
    <row r="368" spans="1:27" ht="15" hidden="1" x14ac:dyDescent="0.25">
      <c r="A368"/>
      <c r="B368"/>
      <c r="C368"/>
      <c r="D368"/>
      <c r="E368"/>
      <c r="F368"/>
      <c r="G368"/>
      <c r="H368" s="92"/>
      <c r="I368"/>
      <c r="J368"/>
      <c r="K368"/>
      <c r="L368"/>
      <c r="M368"/>
      <c r="N368"/>
      <c r="O368"/>
      <c r="P368"/>
      <c r="Q368"/>
      <c r="R368"/>
      <c r="S368"/>
      <c r="T368"/>
      <c r="U368"/>
      <c r="V368"/>
      <c r="W368"/>
      <c r="X368"/>
      <c r="Y368"/>
      <c r="Z368"/>
      <c r="AA368"/>
    </row>
    <row r="369" spans="1:27" ht="15" hidden="1" x14ac:dyDescent="0.25">
      <c r="A369"/>
      <c r="B369"/>
      <c r="C369"/>
      <c r="D369"/>
      <c r="E369"/>
      <c r="F369"/>
      <c r="G369"/>
      <c r="H369" s="92"/>
      <c r="I369"/>
      <c r="J369"/>
      <c r="K369"/>
      <c r="L369"/>
      <c r="M369"/>
      <c r="N369"/>
      <c r="O369"/>
      <c r="P369"/>
      <c r="Q369"/>
      <c r="R369"/>
      <c r="S369"/>
      <c r="T369"/>
      <c r="U369"/>
      <c r="V369"/>
      <c r="W369"/>
      <c r="X369"/>
      <c r="Y369"/>
      <c r="Z369"/>
      <c r="AA369"/>
    </row>
    <row r="370" spans="1:27" ht="15" hidden="1" x14ac:dyDescent="0.25">
      <c r="A370"/>
      <c r="B370"/>
      <c r="C370"/>
      <c r="D370"/>
      <c r="E370"/>
      <c r="F370"/>
      <c r="G370"/>
      <c r="H370" s="92"/>
      <c r="I370"/>
      <c r="J370"/>
      <c r="K370"/>
      <c r="L370"/>
      <c r="M370"/>
      <c r="N370"/>
      <c r="O370"/>
      <c r="P370"/>
      <c r="Q370"/>
      <c r="R370"/>
      <c r="S370"/>
      <c r="T370"/>
      <c r="U370"/>
      <c r="V370"/>
      <c r="W370"/>
      <c r="X370"/>
      <c r="Y370"/>
      <c r="Z370"/>
      <c r="AA370"/>
    </row>
    <row r="371" spans="1:27" ht="15" hidden="1" x14ac:dyDescent="0.25">
      <c r="A371"/>
      <c r="B371"/>
      <c r="C371"/>
      <c r="D371"/>
      <c r="E371"/>
      <c r="F371"/>
      <c r="G371"/>
      <c r="H371" s="92"/>
      <c r="I371"/>
      <c r="J371"/>
      <c r="K371"/>
      <c r="L371"/>
      <c r="M371"/>
      <c r="N371"/>
      <c r="O371"/>
      <c r="P371"/>
      <c r="Q371"/>
      <c r="R371"/>
      <c r="S371"/>
      <c r="T371"/>
      <c r="U371"/>
      <c r="V371"/>
      <c r="W371"/>
      <c r="X371"/>
      <c r="Y371"/>
      <c r="Z371"/>
      <c r="AA371"/>
    </row>
    <row r="372" spans="1:27" ht="15" hidden="1" x14ac:dyDescent="0.25">
      <c r="A372"/>
      <c r="B372"/>
      <c r="C372"/>
      <c r="D372"/>
      <c r="E372"/>
      <c r="F372"/>
      <c r="G372"/>
      <c r="H372" s="92"/>
      <c r="I372"/>
      <c r="J372"/>
      <c r="K372"/>
      <c r="L372"/>
      <c r="M372"/>
      <c r="N372"/>
      <c r="O372"/>
      <c r="P372"/>
      <c r="Q372"/>
      <c r="R372"/>
      <c r="S372"/>
      <c r="T372"/>
      <c r="U372"/>
      <c r="V372"/>
      <c r="W372"/>
      <c r="X372"/>
      <c r="Y372"/>
      <c r="Z372"/>
      <c r="AA372"/>
    </row>
    <row r="373" spans="1:27" ht="12.75" customHeight="1" x14ac:dyDescent="0.2"/>
    <row r="374" spans="1:27" ht="12.75" customHeight="1" x14ac:dyDescent="0.2"/>
  </sheetData>
  <sheetProtection sheet="1" objects="1" scenarios="1" autoFilter="0"/>
  <autoFilter ref="A10:AB10"/>
  <mergeCells count="2">
    <mergeCell ref="AB1:AB8"/>
    <mergeCell ref="D2:D3"/>
  </mergeCells>
  <conditionalFormatting sqref="H11:AB97">
    <cfRule type="containsText" dxfId="12"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4"/>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2.75" customHeight="1" zeroHeight="1" x14ac:dyDescent="0.2"/>
  <cols>
    <col min="1" max="1" width="22.7109375" style="41" customWidth="1"/>
    <col min="2" max="2" width="19.42578125" style="41" customWidth="1"/>
    <col min="3" max="3" width="13.28515625" style="49" customWidth="1"/>
    <col min="4" max="4" width="47.140625" style="49" customWidth="1"/>
    <col min="5" max="5" width="15" style="49" customWidth="1"/>
    <col min="6" max="6" width="17.28515625" style="49" customWidth="1"/>
    <col min="7" max="7" width="12.85546875" style="49" customWidth="1"/>
    <col min="8" max="8" width="20.7109375" style="57" customWidth="1"/>
    <col min="9" max="9" width="33.7109375" style="58" customWidth="1"/>
    <col min="10" max="10" width="30.85546875" style="58" customWidth="1"/>
    <col min="11" max="11" width="22.7109375" style="58" customWidth="1"/>
    <col min="12" max="12" width="20" style="58" customWidth="1"/>
    <col min="13" max="13" width="21.85546875" style="58" customWidth="1"/>
    <col min="14" max="17" width="24.28515625" style="58" customWidth="1"/>
    <col min="18" max="18" width="17.28515625" style="58" customWidth="1"/>
    <col min="19" max="19" width="22.28515625" style="58" customWidth="1"/>
    <col min="20" max="20" width="21.28515625" style="58" customWidth="1"/>
    <col min="21" max="21" width="22.5703125" style="58" customWidth="1"/>
    <col min="22" max="24" width="22.42578125" style="58" customWidth="1"/>
    <col min="25" max="25" width="16.7109375" style="58" customWidth="1"/>
    <col min="26" max="16384" width="6" style="106" hidden="1"/>
  </cols>
  <sheetData>
    <row r="1" spans="1:25" s="22" customFormat="1" ht="15.75" thickBot="1" x14ac:dyDescent="0.3">
      <c r="A1" s="5"/>
      <c r="B1" s="5"/>
      <c r="C1" s="5"/>
      <c r="D1" s="5"/>
      <c r="E1" s="5"/>
      <c r="F1" s="5"/>
      <c r="G1" s="5"/>
      <c r="H1" s="7"/>
      <c r="I1" s="8"/>
      <c r="J1" s="8"/>
      <c r="K1" s="8"/>
      <c r="L1" s="8"/>
      <c r="M1" s="8"/>
      <c r="N1" s="8"/>
      <c r="O1" s="8"/>
      <c r="P1" s="8"/>
      <c r="Q1" s="8"/>
      <c r="R1" s="8"/>
      <c r="S1" s="8"/>
      <c r="T1" s="8"/>
      <c r="U1" s="8"/>
      <c r="V1" s="8"/>
      <c r="W1" s="8"/>
      <c r="X1" s="8"/>
      <c r="Y1" s="163" t="s">
        <v>12</v>
      </c>
    </row>
    <row r="2" spans="1:25" s="22" customFormat="1" ht="15.75" thickTop="1" x14ac:dyDescent="0.25">
      <c r="A2" s="5"/>
      <c r="B2" s="5"/>
      <c r="C2" s="5"/>
      <c r="D2" s="165" t="s">
        <v>2121</v>
      </c>
      <c r="E2" s="5"/>
      <c r="F2" s="5"/>
      <c r="G2" s="5"/>
      <c r="H2" s="7"/>
      <c r="I2" s="8"/>
      <c r="J2" s="8"/>
      <c r="K2" s="8"/>
      <c r="L2" s="8"/>
      <c r="M2" s="8"/>
      <c r="N2" s="8"/>
      <c r="O2" s="8"/>
      <c r="P2" s="8"/>
      <c r="Q2" s="8"/>
      <c r="R2" s="8"/>
      <c r="S2" s="8"/>
      <c r="T2" s="8"/>
      <c r="U2" s="8"/>
      <c r="V2" s="8"/>
      <c r="W2" s="8"/>
      <c r="X2" s="8"/>
      <c r="Y2" s="163"/>
    </row>
    <row r="3" spans="1:25" s="22" customFormat="1" ht="15.75" thickBot="1" x14ac:dyDescent="0.3">
      <c r="A3" s="5"/>
      <c r="B3" s="5"/>
      <c r="C3" s="5"/>
      <c r="D3" s="166"/>
      <c r="E3" s="5"/>
      <c r="F3" s="5"/>
      <c r="G3" s="5"/>
      <c r="H3" s="7"/>
      <c r="I3" s="8"/>
      <c r="J3" s="8"/>
      <c r="K3" s="8"/>
      <c r="L3" s="8"/>
      <c r="M3" s="8"/>
      <c r="N3" s="8"/>
      <c r="O3" s="8"/>
      <c r="P3" s="8"/>
      <c r="Q3" s="8"/>
      <c r="R3" s="8"/>
      <c r="S3" s="8"/>
      <c r="T3" s="8"/>
      <c r="U3" s="8"/>
      <c r="V3" s="8"/>
      <c r="W3" s="8"/>
      <c r="X3" s="8"/>
      <c r="Y3" s="163"/>
    </row>
    <row r="4" spans="1:25" s="22" customFormat="1" ht="15.75" thickTop="1" x14ac:dyDescent="0.25">
      <c r="A4" s="82" t="s">
        <v>1623</v>
      </c>
      <c r="B4" s="11"/>
      <c r="C4" s="5"/>
      <c r="D4" s="9"/>
      <c r="E4" s="12"/>
      <c r="F4" s="13" t="s">
        <v>14</v>
      </c>
      <c r="G4" s="14" t="s">
        <v>15</v>
      </c>
      <c r="H4" s="7"/>
      <c r="I4" s="8"/>
      <c r="J4" s="8"/>
      <c r="K4" s="8"/>
      <c r="L4" s="8"/>
      <c r="M4" s="8"/>
      <c r="N4" s="8"/>
      <c r="O4" s="8"/>
      <c r="P4" s="8"/>
      <c r="Q4" s="8"/>
      <c r="R4" s="8"/>
      <c r="S4" s="8"/>
      <c r="T4" s="8"/>
      <c r="U4" s="8"/>
      <c r="V4" s="8"/>
      <c r="W4" s="8"/>
      <c r="X4" s="8"/>
      <c r="Y4" s="163"/>
    </row>
    <row r="5" spans="1:25" s="22" customFormat="1" ht="15" x14ac:dyDescent="0.25">
      <c r="A5" s="82" t="s">
        <v>838</v>
      </c>
      <c r="B5" s="11"/>
      <c r="C5" s="5"/>
      <c r="D5" s="9"/>
      <c r="E5" s="15" t="s">
        <v>17</v>
      </c>
      <c r="F5" s="16">
        <f>COUNTA(E11:E187)</f>
        <v>66</v>
      </c>
      <c r="G5" s="17"/>
      <c r="H5" s="7"/>
      <c r="I5" s="8"/>
      <c r="J5" s="8"/>
      <c r="K5" s="8"/>
      <c r="L5" s="8"/>
      <c r="M5" s="8"/>
      <c r="N5" s="8"/>
      <c r="O5" s="8"/>
      <c r="P5" s="8"/>
      <c r="Q5" s="8"/>
      <c r="R5" s="8"/>
      <c r="S5" s="8"/>
      <c r="T5" s="8"/>
      <c r="U5" s="8"/>
      <c r="V5" s="8"/>
      <c r="W5" s="8"/>
      <c r="X5" s="8"/>
      <c r="Y5" s="163"/>
    </row>
    <row r="6" spans="1:25" s="22" customFormat="1" ht="15" x14ac:dyDescent="0.25">
      <c r="A6" s="10" t="s">
        <v>2125</v>
      </c>
      <c r="B6" s="11"/>
      <c r="C6" s="5"/>
      <c r="D6" s="9"/>
      <c r="E6" s="15" t="s">
        <v>18</v>
      </c>
      <c r="F6" s="19">
        <f>COUNTIF(G11:G187,"&gt;0")</f>
        <v>37</v>
      </c>
      <c r="G6" s="20">
        <f>F6/F5</f>
        <v>0.56060606060606055</v>
      </c>
      <c r="H6" s="7"/>
      <c r="I6" s="8"/>
      <c r="J6" s="8"/>
      <c r="K6" s="8"/>
      <c r="L6" s="8"/>
      <c r="M6" s="8"/>
      <c r="N6" s="8"/>
      <c r="O6" s="8"/>
      <c r="P6" s="8"/>
      <c r="Q6" s="8"/>
      <c r="R6" s="8"/>
      <c r="S6" s="8"/>
      <c r="T6" s="8"/>
      <c r="U6" s="8"/>
      <c r="V6" s="8"/>
      <c r="W6" s="8"/>
      <c r="X6" s="8"/>
      <c r="Y6" s="163"/>
    </row>
    <row r="7" spans="1:25" s="22" customFormat="1" ht="35.25" customHeight="1" x14ac:dyDescent="0.25">
      <c r="A7" s="21" t="s">
        <v>19</v>
      </c>
      <c r="B7" s="21"/>
      <c r="C7" s="24"/>
      <c r="E7" s="15" t="s">
        <v>20</v>
      </c>
      <c r="F7" s="19">
        <f>COUNTIF(G11:G187,0)</f>
        <v>29</v>
      </c>
      <c r="G7" s="20">
        <f>F7/F5</f>
        <v>0.43939393939393939</v>
      </c>
      <c r="H7" s="23"/>
      <c r="I7" s="8"/>
      <c r="J7" s="8"/>
      <c r="K7" s="8"/>
      <c r="L7" s="8"/>
      <c r="M7" s="8"/>
      <c r="N7" s="8"/>
      <c r="O7" s="8"/>
      <c r="P7" s="8"/>
      <c r="Q7" s="8"/>
      <c r="R7" s="8"/>
      <c r="S7" s="8"/>
      <c r="T7" s="8"/>
      <c r="U7" s="8"/>
      <c r="V7" s="8"/>
      <c r="W7" s="8"/>
      <c r="X7" s="8"/>
      <c r="Y7" s="163"/>
    </row>
    <row r="8" spans="1:25" s="22" customFormat="1" ht="15" x14ac:dyDescent="0.25">
      <c r="A8" s="21"/>
      <c r="B8" s="21"/>
      <c r="C8" s="24"/>
      <c r="D8" s="24"/>
      <c r="E8" s="24"/>
      <c r="F8" s="24"/>
      <c r="G8" s="21"/>
      <c r="H8" s="27" t="s">
        <v>1624</v>
      </c>
      <c r="I8" s="27"/>
      <c r="J8" s="28"/>
      <c r="K8" s="28"/>
      <c r="L8" s="28"/>
      <c r="M8" s="28"/>
      <c r="N8" s="28"/>
      <c r="O8" s="28"/>
      <c r="P8" s="28"/>
      <c r="Q8" s="28"/>
      <c r="R8" s="28"/>
      <c r="S8" s="28"/>
      <c r="T8" s="28"/>
      <c r="U8" s="28"/>
      <c r="V8" s="28"/>
      <c r="W8" s="28"/>
      <c r="X8" s="28"/>
      <c r="Y8" s="164"/>
    </row>
    <row r="9" spans="1:25" s="101" customFormat="1" x14ac:dyDescent="0.2">
      <c r="A9" s="31"/>
      <c r="B9" s="31"/>
      <c r="C9" s="32"/>
      <c r="D9" s="32"/>
      <c r="E9" s="32"/>
      <c r="F9" s="32"/>
      <c r="G9" s="31"/>
      <c r="H9" s="67" t="s">
        <v>22</v>
      </c>
      <c r="I9" s="35" t="s">
        <v>23</v>
      </c>
      <c r="J9" s="35" t="s">
        <v>23</v>
      </c>
      <c r="K9" s="35" t="s">
        <v>23</v>
      </c>
      <c r="L9" s="35" t="s">
        <v>23</v>
      </c>
      <c r="M9" s="35" t="s">
        <v>23</v>
      </c>
      <c r="N9" s="35" t="s">
        <v>23</v>
      </c>
      <c r="O9" s="35" t="s">
        <v>23</v>
      </c>
      <c r="P9" s="35" t="s">
        <v>23</v>
      </c>
      <c r="Q9" s="35" t="s">
        <v>23</v>
      </c>
      <c r="R9" s="35" t="s">
        <v>24</v>
      </c>
      <c r="S9" s="35" t="s">
        <v>23</v>
      </c>
      <c r="T9" s="35" t="s">
        <v>23</v>
      </c>
      <c r="U9" s="35" t="s">
        <v>23</v>
      </c>
      <c r="V9" s="35" t="s">
        <v>23</v>
      </c>
      <c r="W9" s="35" t="s">
        <v>23</v>
      </c>
      <c r="X9" s="35" t="s">
        <v>23</v>
      </c>
      <c r="Y9" s="35" t="s">
        <v>29</v>
      </c>
    </row>
    <row r="10" spans="1:25" s="101" customFormat="1" ht="126.6" customHeight="1" x14ac:dyDescent="0.2">
      <c r="A10" s="37" t="s">
        <v>30</v>
      </c>
      <c r="B10" s="37" t="s">
        <v>31</v>
      </c>
      <c r="C10" s="38" t="s">
        <v>2129</v>
      </c>
      <c r="D10" s="38" t="s">
        <v>839</v>
      </c>
      <c r="E10" s="38" t="s">
        <v>2128</v>
      </c>
      <c r="F10" s="38" t="s">
        <v>33</v>
      </c>
      <c r="G10" s="37" t="s">
        <v>34</v>
      </c>
      <c r="H10" s="39" t="s">
        <v>840</v>
      </c>
      <c r="I10" s="37" t="s">
        <v>842</v>
      </c>
      <c r="J10" s="37" t="s">
        <v>848</v>
      </c>
      <c r="K10" s="37" t="s">
        <v>849</v>
      </c>
      <c r="L10" s="37" t="s">
        <v>1625</v>
      </c>
      <c r="M10" s="37" t="s">
        <v>1626</v>
      </c>
      <c r="N10" s="37" t="s">
        <v>1627</v>
      </c>
      <c r="O10" s="37" t="s">
        <v>1628</v>
      </c>
      <c r="P10" s="37" t="s">
        <v>1629</v>
      </c>
      <c r="Q10" s="37" t="s">
        <v>1630</v>
      </c>
      <c r="R10" s="37" t="s">
        <v>853</v>
      </c>
      <c r="S10" s="37" t="s">
        <v>854</v>
      </c>
      <c r="T10" s="37" t="s">
        <v>855</v>
      </c>
      <c r="U10" s="37" t="s">
        <v>856</v>
      </c>
      <c r="V10" s="37" t="s">
        <v>857</v>
      </c>
      <c r="W10" s="37" t="s">
        <v>1631</v>
      </c>
      <c r="X10" s="37" t="s">
        <v>1632</v>
      </c>
      <c r="Y10" s="40" t="s">
        <v>71</v>
      </c>
    </row>
    <row r="11" spans="1:25" ht="15" x14ac:dyDescent="0.25">
      <c r="A11" s="112" t="s">
        <v>97</v>
      </c>
      <c r="B11" s="112" t="s">
        <v>859</v>
      </c>
      <c r="C11" s="112" t="s">
        <v>1633</v>
      </c>
      <c r="D11" s="112" t="s">
        <v>861</v>
      </c>
      <c r="E11" s="112" t="s">
        <v>862</v>
      </c>
      <c r="F11" s="112" t="s">
        <v>107</v>
      </c>
      <c r="G11" s="112">
        <f>SUM(COUNTIFS(H11:Y11,{"Föreläggande";"Föreläggande vid vite";"Anmärkning";"Avstående från ingripande"},$H$9:$Y$9,"&lt;&gt;*KF*"))</f>
        <v>1</v>
      </c>
      <c r="H11" s="113" t="s">
        <v>77</v>
      </c>
      <c r="I11" s="113" t="s">
        <v>77</v>
      </c>
      <c r="J11" s="113" t="s">
        <v>77</v>
      </c>
      <c r="K11" s="113" t="s">
        <v>77</v>
      </c>
      <c r="L11" s="113" t="s">
        <v>77</v>
      </c>
      <c r="M11" s="113" t="s">
        <v>77</v>
      </c>
      <c r="N11" s="113" t="s">
        <v>77</v>
      </c>
      <c r="O11" s="113" t="s">
        <v>77</v>
      </c>
      <c r="P11" s="113" t="s">
        <v>77</v>
      </c>
      <c r="Q11" s="113" t="s">
        <v>77</v>
      </c>
      <c r="R11" s="113" t="s">
        <v>78</v>
      </c>
      <c r="S11" s="113" t="s">
        <v>77</v>
      </c>
      <c r="T11" s="113" t="s">
        <v>78</v>
      </c>
      <c r="U11" s="113" t="s">
        <v>78</v>
      </c>
      <c r="V11" s="113" t="s">
        <v>78</v>
      </c>
      <c r="W11" s="113" t="s">
        <v>77</v>
      </c>
      <c r="X11" s="113" t="s">
        <v>77</v>
      </c>
      <c r="Y11" s="113" t="s">
        <v>77</v>
      </c>
    </row>
    <row r="12" spans="1:25" ht="15" x14ac:dyDescent="0.25">
      <c r="A12" s="112" t="s">
        <v>197</v>
      </c>
      <c r="B12" s="112" t="s">
        <v>911</v>
      </c>
      <c r="C12" s="112" t="s">
        <v>1634</v>
      </c>
      <c r="D12" s="112" t="s">
        <v>912</v>
      </c>
      <c r="E12" s="112" t="s">
        <v>913</v>
      </c>
      <c r="F12" s="112" t="s">
        <v>107</v>
      </c>
      <c r="G12" s="112">
        <f>SUM(COUNTIFS(H12:Y12,{"Föreläggande";"Föreläggande vid vite";"Anmärkning";"Avstående från ingripande"},$H$9:$Y$9,"&lt;&gt;*KF*"))</f>
        <v>0</v>
      </c>
      <c r="H12" s="113" t="s">
        <v>77</v>
      </c>
      <c r="I12" s="113" t="s">
        <v>77</v>
      </c>
      <c r="J12" s="113" t="s">
        <v>77</v>
      </c>
      <c r="K12" s="113" t="s">
        <v>77</v>
      </c>
      <c r="L12" s="113" t="s">
        <v>77</v>
      </c>
      <c r="M12" s="113" t="s">
        <v>77</v>
      </c>
      <c r="N12" s="113" t="s">
        <v>77</v>
      </c>
      <c r="O12" s="113" t="s">
        <v>77</v>
      </c>
      <c r="P12" s="113" t="s">
        <v>77</v>
      </c>
      <c r="Q12" s="113" t="s">
        <v>77</v>
      </c>
      <c r="R12" s="113" t="s">
        <v>77</v>
      </c>
      <c r="S12" s="113" t="s">
        <v>77</v>
      </c>
      <c r="T12" s="113" t="s">
        <v>77</v>
      </c>
      <c r="U12" s="113" t="s">
        <v>77</v>
      </c>
      <c r="V12" s="113" t="s">
        <v>77</v>
      </c>
      <c r="W12" s="113" t="s">
        <v>77</v>
      </c>
      <c r="X12" s="116" t="s">
        <v>77</v>
      </c>
      <c r="Y12" s="113" t="s">
        <v>77</v>
      </c>
    </row>
    <row r="13" spans="1:25" ht="15" x14ac:dyDescent="0.25">
      <c r="A13" s="112" t="s">
        <v>180</v>
      </c>
      <c r="B13" s="112" t="s">
        <v>914</v>
      </c>
      <c r="C13" s="112" t="s">
        <v>1635</v>
      </c>
      <c r="D13" s="112" t="s">
        <v>916</v>
      </c>
      <c r="E13" s="112" t="s">
        <v>917</v>
      </c>
      <c r="F13" s="112" t="s">
        <v>107</v>
      </c>
      <c r="G13" s="112">
        <f>SUM(COUNTIFS(H13:Y13,{"Föreläggande";"Föreläggande vid vite";"Anmärkning";"Avstående från ingripande"},$H$9:$Y$9,"&lt;&gt;*KF*"))</f>
        <v>2</v>
      </c>
      <c r="H13" s="113" t="s">
        <v>78</v>
      </c>
      <c r="I13" s="113" t="s">
        <v>77</v>
      </c>
      <c r="J13" s="113" t="s">
        <v>78</v>
      </c>
      <c r="K13" s="113" t="s">
        <v>77</v>
      </c>
      <c r="L13" s="113" t="s">
        <v>77</v>
      </c>
      <c r="M13" s="113" t="s">
        <v>77</v>
      </c>
      <c r="N13" s="113" t="s">
        <v>77</v>
      </c>
      <c r="O13" s="113" t="s">
        <v>77</v>
      </c>
      <c r="P13" s="113" t="s">
        <v>77</v>
      </c>
      <c r="Q13" s="113" t="s">
        <v>77</v>
      </c>
      <c r="R13" s="113" t="s">
        <v>78</v>
      </c>
      <c r="S13" s="113" t="s">
        <v>77</v>
      </c>
      <c r="T13" s="113" t="s">
        <v>78</v>
      </c>
      <c r="U13" s="113" t="s">
        <v>78</v>
      </c>
      <c r="V13" s="113" t="s">
        <v>78</v>
      </c>
      <c r="W13" s="113" t="s">
        <v>77</v>
      </c>
      <c r="X13" s="113" t="s">
        <v>77</v>
      </c>
      <c r="Y13" s="113" t="s">
        <v>77</v>
      </c>
    </row>
    <row r="14" spans="1:25" ht="15" x14ac:dyDescent="0.25">
      <c r="A14" s="112" t="s">
        <v>184</v>
      </c>
      <c r="B14" s="112" t="s">
        <v>887</v>
      </c>
      <c r="C14" s="112" t="s">
        <v>1636</v>
      </c>
      <c r="D14" s="112" t="s">
        <v>919</v>
      </c>
      <c r="E14" s="112" t="s">
        <v>920</v>
      </c>
      <c r="F14" s="112" t="s">
        <v>107</v>
      </c>
      <c r="G14" s="112">
        <f>SUM(COUNTIFS(H14:Y14,{"Föreläggande";"Föreläggande vid vite";"Anmärkning";"Avstående från ingripande"},$H$9:$Y$9,"&lt;&gt;*KF*"))</f>
        <v>0</v>
      </c>
      <c r="H14" s="113" t="s">
        <v>77</v>
      </c>
      <c r="I14" s="113" t="s">
        <v>77</v>
      </c>
      <c r="J14" s="113" t="s">
        <v>77</v>
      </c>
      <c r="K14" s="113" t="s">
        <v>77</v>
      </c>
      <c r="L14" s="113" t="s">
        <v>77</v>
      </c>
      <c r="M14" s="113" t="s">
        <v>77</v>
      </c>
      <c r="N14" s="113" t="s">
        <v>77</v>
      </c>
      <c r="O14" s="113" t="s">
        <v>77</v>
      </c>
      <c r="P14" s="113" t="s">
        <v>77</v>
      </c>
      <c r="Q14" s="113" t="s">
        <v>77</v>
      </c>
      <c r="R14" s="113" t="s">
        <v>77</v>
      </c>
      <c r="S14" s="113" t="s">
        <v>77</v>
      </c>
      <c r="T14" s="113" t="s">
        <v>77</v>
      </c>
      <c r="U14" s="113" t="s">
        <v>77</v>
      </c>
      <c r="V14" s="113" t="s">
        <v>77</v>
      </c>
      <c r="W14" s="113" t="s">
        <v>77</v>
      </c>
      <c r="X14" s="116" t="s">
        <v>77</v>
      </c>
      <c r="Y14" s="113" t="s">
        <v>77</v>
      </c>
    </row>
    <row r="15" spans="1:25" ht="15" x14ac:dyDescent="0.25">
      <c r="A15" s="112" t="s">
        <v>188</v>
      </c>
      <c r="B15" s="112" t="s">
        <v>898</v>
      </c>
      <c r="C15" s="112" t="s">
        <v>1637</v>
      </c>
      <c r="D15" s="112" t="s">
        <v>202</v>
      </c>
      <c r="E15" s="112" t="s">
        <v>921</v>
      </c>
      <c r="F15" s="112" t="s">
        <v>107</v>
      </c>
      <c r="G15" s="112">
        <f>SUM(COUNTIFS(H15:Y15,{"Föreläggande";"Föreläggande vid vite";"Anmärkning";"Avstående från ingripande"},$H$9:$Y$9,"&lt;&gt;*KF*"))</f>
        <v>2</v>
      </c>
      <c r="H15" s="113" t="s">
        <v>78</v>
      </c>
      <c r="I15" s="113" t="s">
        <v>77</v>
      </c>
      <c r="J15" s="113" t="s">
        <v>77</v>
      </c>
      <c r="K15" s="113" t="s">
        <v>77</v>
      </c>
      <c r="L15" s="113" t="s">
        <v>77</v>
      </c>
      <c r="M15" s="113" t="s">
        <v>77</v>
      </c>
      <c r="N15" s="113" t="s">
        <v>78</v>
      </c>
      <c r="O15" s="113" t="s">
        <v>77</v>
      </c>
      <c r="P15" s="113" t="s">
        <v>77</v>
      </c>
      <c r="Q15" s="113" t="s">
        <v>78</v>
      </c>
      <c r="R15" s="113" t="s">
        <v>78</v>
      </c>
      <c r="S15" s="113" t="s">
        <v>78</v>
      </c>
      <c r="T15" s="113" t="s">
        <v>78</v>
      </c>
      <c r="U15" s="113" t="s">
        <v>78</v>
      </c>
      <c r="V15" s="113" t="s">
        <v>78</v>
      </c>
      <c r="W15" s="113" t="s">
        <v>78</v>
      </c>
      <c r="X15" s="113" t="s">
        <v>77</v>
      </c>
      <c r="Y15" s="113" t="s">
        <v>77</v>
      </c>
    </row>
    <row r="16" spans="1:25" ht="15" x14ac:dyDescent="0.25">
      <c r="A16" s="112" t="s">
        <v>212</v>
      </c>
      <c r="B16" s="112" t="s">
        <v>1638</v>
      </c>
      <c r="C16" s="112" t="s">
        <v>1639</v>
      </c>
      <c r="D16" s="112" t="s">
        <v>1640</v>
      </c>
      <c r="E16" s="112" t="s">
        <v>1641</v>
      </c>
      <c r="F16" s="112" t="s">
        <v>88</v>
      </c>
      <c r="G16" s="112">
        <f>SUM(COUNTIFS(H16:Y16,{"Föreläggande";"Föreläggande vid vite";"Anmärkning";"Avstående från ingripande"},$H$9:$Y$9,"&lt;&gt;*KF*"))</f>
        <v>1</v>
      </c>
      <c r="H16" s="113" t="s">
        <v>77</v>
      </c>
      <c r="I16" s="113" t="s">
        <v>77</v>
      </c>
      <c r="J16" s="113" t="s">
        <v>77</v>
      </c>
      <c r="K16" s="113" t="s">
        <v>77</v>
      </c>
      <c r="L16" s="113" t="s">
        <v>77</v>
      </c>
      <c r="M16" s="113" t="s">
        <v>77</v>
      </c>
      <c r="N16" s="113" t="s">
        <v>77</v>
      </c>
      <c r="O16" s="113" t="s">
        <v>77</v>
      </c>
      <c r="P16" s="113" t="s">
        <v>77</v>
      </c>
      <c r="Q16" s="113" t="s">
        <v>77</v>
      </c>
      <c r="R16" s="113" t="s">
        <v>219</v>
      </c>
      <c r="S16" s="113" t="s">
        <v>77</v>
      </c>
      <c r="T16" s="113" t="s">
        <v>219</v>
      </c>
      <c r="U16" s="113" t="s">
        <v>77</v>
      </c>
      <c r="V16" s="113" t="s">
        <v>77</v>
      </c>
      <c r="W16" s="113" t="s">
        <v>77</v>
      </c>
      <c r="X16" s="116" t="s">
        <v>77</v>
      </c>
      <c r="Y16" s="113" t="s">
        <v>77</v>
      </c>
    </row>
    <row r="17" spans="1:25" ht="15" x14ac:dyDescent="0.25">
      <c r="A17" s="112" t="s">
        <v>212</v>
      </c>
      <c r="B17" s="112" t="s">
        <v>989</v>
      </c>
      <c r="C17" s="112" t="s">
        <v>1642</v>
      </c>
      <c r="D17" s="112" t="s">
        <v>991</v>
      </c>
      <c r="E17" s="112" t="s">
        <v>992</v>
      </c>
      <c r="F17" s="112" t="s">
        <v>88</v>
      </c>
      <c r="G17" s="112">
        <f>SUM(COUNTIFS(H17:Y17,{"Föreläggande";"Föreläggande vid vite";"Anmärkning";"Avstående från ingripande"},$H$9:$Y$9,"&lt;&gt;*KF*"))</f>
        <v>1</v>
      </c>
      <c r="H17" s="113" t="s">
        <v>77</v>
      </c>
      <c r="I17" s="113" t="s">
        <v>77</v>
      </c>
      <c r="J17" s="113" t="s">
        <v>77</v>
      </c>
      <c r="K17" s="113" t="s">
        <v>77</v>
      </c>
      <c r="L17" s="113" t="s">
        <v>77</v>
      </c>
      <c r="M17" s="113" t="s">
        <v>77</v>
      </c>
      <c r="N17" s="113" t="s">
        <v>77</v>
      </c>
      <c r="O17" s="113" t="s">
        <v>77</v>
      </c>
      <c r="P17" s="113" t="s">
        <v>77</v>
      </c>
      <c r="Q17" s="113" t="s">
        <v>77</v>
      </c>
      <c r="R17" s="113" t="s">
        <v>78</v>
      </c>
      <c r="S17" s="113" t="s">
        <v>77</v>
      </c>
      <c r="T17" s="113" t="s">
        <v>78</v>
      </c>
      <c r="U17" s="113" t="s">
        <v>78</v>
      </c>
      <c r="V17" s="113" t="s">
        <v>78</v>
      </c>
      <c r="W17" s="113" t="s">
        <v>77</v>
      </c>
      <c r="X17" s="113" t="s">
        <v>77</v>
      </c>
      <c r="Y17" s="113" t="s">
        <v>77</v>
      </c>
    </row>
    <row r="18" spans="1:25" ht="15" x14ac:dyDescent="0.25">
      <c r="A18" s="112" t="s">
        <v>212</v>
      </c>
      <c r="B18" s="112" t="s">
        <v>959</v>
      </c>
      <c r="C18" s="112" t="s">
        <v>1643</v>
      </c>
      <c r="D18" s="112" t="s">
        <v>963</v>
      </c>
      <c r="E18" s="112" t="s">
        <v>964</v>
      </c>
      <c r="F18" s="112" t="s">
        <v>107</v>
      </c>
      <c r="G18" s="112">
        <f>SUM(COUNTIFS(H18:Y18,{"Föreläggande";"Föreläggande vid vite";"Anmärkning";"Avstående från ingripande"},$H$9:$Y$9,"&lt;&gt;*KF*"))</f>
        <v>0</v>
      </c>
      <c r="H18" s="113" t="s">
        <v>77</v>
      </c>
      <c r="I18" s="113" t="s">
        <v>77</v>
      </c>
      <c r="J18" s="113" t="s">
        <v>77</v>
      </c>
      <c r="K18" s="113" t="s">
        <v>77</v>
      </c>
      <c r="L18" s="113" t="s">
        <v>77</v>
      </c>
      <c r="M18" s="113" t="s">
        <v>77</v>
      </c>
      <c r="N18" s="113" t="s">
        <v>77</v>
      </c>
      <c r="O18" s="113" t="s">
        <v>77</v>
      </c>
      <c r="P18" s="113" t="s">
        <v>77</v>
      </c>
      <c r="Q18" s="113" t="s">
        <v>77</v>
      </c>
      <c r="R18" s="113" t="s">
        <v>77</v>
      </c>
      <c r="S18" s="113" t="s">
        <v>77</v>
      </c>
      <c r="T18" s="113" t="s">
        <v>77</v>
      </c>
      <c r="U18" s="113" t="s">
        <v>77</v>
      </c>
      <c r="V18" s="113" t="s">
        <v>77</v>
      </c>
      <c r="W18" s="113" t="s">
        <v>77</v>
      </c>
      <c r="X18" s="116" t="s">
        <v>77</v>
      </c>
      <c r="Y18" s="113" t="s">
        <v>77</v>
      </c>
    </row>
    <row r="19" spans="1:25" ht="15" x14ac:dyDescent="0.25">
      <c r="A19" s="112" t="s">
        <v>212</v>
      </c>
      <c r="B19" s="112" t="s">
        <v>947</v>
      </c>
      <c r="C19" s="112" t="s">
        <v>1644</v>
      </c>
      <c r="D19" s="112" t="s">
        <v>966</v>
      </c>
      <c r="E19" s="112" t="s">
        <v>967</v>
      </c>
      <c r="F19" s="112" t="s">
        <v>107</v>
      </c>
      <c r="G19" s="112">
        <f>SUM(COUNTIFS(H19:Y19,{"Föreläggande";"Föreläggande vid vite";"Anmärkning";"Avstående från ingripande"},$H$9:$Y$9,"&lt;&gt;*KF*"))</f>
        <v>0</v>
      </c>
      <c r="H19" s="113" t="s">
        <v>77</v>
      </c>
      <c r="I19" s="113" t="s">
        <v>77</v>
      </c>
      <c r="J19" s="113" t="s">
        <v>77</v>
      </c>
      <c r="K19" s="113" t="s">
        <v>77</v>
      </c>
      <c r="L19" s="113" t="s">
        <v>77</v>
      </c>
      <c r="M19" s="113" t="s">
        <v>77</v>
      </c>
      <c r="N19" s="113" t="s">
        <v>77</v>
      </c>
      <c r="O19" s="113" t="s">
        <v>77</v>
      </c>
      <c r="P19" s="113" t="s">
        <v>77</v>
      </c>
      <c r="Q19" s="113" t="s">
        <v>77</v>
      </c>
      <c r="R19" s="113" t="s">
        <v>77</v>
      </c>
      <c r="S19" s="113" t="s">
        <v>77</v>
      </c>
      <c r="T19" s="113" t="s">
        <v>77</v>
      </c>
      <c r="U19" s="113" t="s">
        <v>77</v>
      </c>
      <c r="V19" s="113" t="s">
        <v>77</v>
      </c>
      <c r="W19" s="113" t="s">
        <v>77</v>
      </c>
      <c r="X19" s="113" t="s">
        <v>77</v>
      </c>
      <c r="Y19" s="113" t="s">
        <v>77</v>
      </c>
    </row>
    <row r="20" spans="1:25" ht="15" x14ac:dyDescent="0.25">
      <c r="A20" s="112" t="s">
        <v>212</v>
      </c>
      <c r="B20" s="112" t="s">
        <v>938</v>
      </c>
      <c r="C20" s="112" t="s">
        <v>1645</v>
      </c>
      <c r="D20" s="112" t="s">
        <v>969</v>
      </c>
      <c r="E20" s="112" t="s">
        <v>970</v>
      </c>
      <c r="F20" s="112" t="s">
        <v>107</v>
      </c>
      <c r="G20" s="112">
        <f>SUM(COUNTIFS(H20:Y20,{"Föreläggande";"Föreläggande vid vite";"Anmärkning";"Avstående från ingripande"},$H$9:$Y$9,"&lt;&gt;*KF*"))</f>
        <v>1</v>
      </c>
      <c r="H20" s="113" t="s">
        <v>77</v>
      </c>
      <c r="I20" s="113" t="s">
        <v>77</v>
      </c>
      <c r="J20" s="113" t="s">
        <v>77</v>
      </c>
      <c r="K20" s="113" t="s">
        <v>77</v>
      </c>
      <c r="L20" s="113" t="s">
        <v>77</v>
      </c>
      <c r="M20" s="113" t="s">
        <v>77</v>
      </c>
      <c r="N20" s="113" t="s">
        <v>77</v>
      </c>
      <c r="O20" s="113" t="s">
        <v>77</v>
      </c>
      <c r="P20" s="113" t="s">
        <v>77</v>
      </c>
      <c r="Q20" s="113" t="s">
        <v>77</v>
      </c>
      <c r="R20" s="113" t="s">
        <v>78</v>
      </c>
      <c r="S20" s="113" t="s">
        <v>77</v>
      </c>
      <c r="T20" s="113" t="s">
        <v>78</v>
      </c>
      <c r="U20" s="113" t="s">
        <v>78</v>
      </c>
      <c r="V20" s="113" t="s">
        <v>77</v>
      </c>
      <c r="W20" s="113" t="s">
        <v>77</v>
      </c>
      <c r="X20" s="116" t="s">
        <v>77</v>
      </c>
      <c r="Y20" s="113" t="s">
        <v>77</v>
      </c>
    </row>
    <row r="21" spans="1:25" ht="15" x14ac:dyDescent="0.25">
      <c r="A21" s="112" t="s">
        <v>180</v>
      </c>
      <c r="B21" s="112" t="s">
        <v>944</v>
      </c>
      <c r="C21" s="112" t="s">
        <v>1646</v>
      </c>
      <c r="D21" s="112" t="s">
        <v>972</v>
      </c>
      <c r="E21" s="112" t="s">
        <v>973</v>
      </c>
      <c r="F21" s="112" t="s">
        <v>107</v>
      </c>
      <c r="G21" s="112">
        <f>SUM(COUNTIFS(H21:Y21,{"Föreläggande";"Föreläggande vid vite";"Anmärkning";"Avstående från ingripande"},$H$9:$Y$9,"&lt;&gt;*KF*"))</f>
        <v>1</v>
      </c>
      <c r="H21" s="113" t="s">
        <v>77</v>
      </c>
      <c r="I21" s="113" t="s">
        <v>77</v>
      </c>
      <c r="J21" s="113" t="s">
        <v>77</v>
      </c>
      <c r="K21" s="113" t="s">
        <v>77</v>
      </c>
      <c r="L21" s="113" t="s">
        <v>77</v>
      </c>
      <c r="M21" s="113" t="s">
        <v>77</v>
      </c>
      <c r="N21" s="113" t="s">
        <v>77</v>
      </c>
      <c r="O21" s="113" t="s">
        <v>77</v>
      </c>
      <c r="P21" s="113" t="s">
        <v>77</v>
      </c>
      <c r="Q21" s="113" t="s">
        <v>77</v>
      </c>
      <c r="R21" s="113" t="s">
        <v>78</v>
      </c>
      <c r="S21" s="113" t="s">
        <v>77</v>
      </c>
      <c r="T21" s="113" t="s">
        <v>77</v>
      </c>
      <c r="U21" s="113" t="s">
        <v>78</v>
      </c>
      <c r="V21" s="113" t="s">
        <v>78</v>
      </c>
      <c r="W21" s="113" t="s">
        <v>77</v>
      </c>
      <c r="X21" s="113" t="s">
        <v>77</v>
      </c>
      <c r="Y21" s="113" t="s">
        <v>77</v>
      </c>
    </row>
    <row r="22" spans="1:25" ht="15" x14ac:dyDescent="0.25">
      <c r="A22" s="112" t="s">
        <v>180</v>
      </c>
      <c r="B22" s="112" t="s">
        <v>944</v>
      </c>
      <c r="C22" s="112" t="s">
        <v>1647</v>
      </c>
      <c r="D22" s="112" t="s">
        <v>975</v>
      </c>
      <c r="E22" s="112" t="s">
        <v>976</v>
      </c>
      <c r="F22" s="112" t="s">
        <v>107</v>
      </c>
      <c r="G22" s="112">
        <f>SUM(COUNTIFS(H22:Y22,{"Föreläggande";"Föreläggande vid vite";"Anmärkning";"Avstående från ingripande"},$H$9:$Y$9,"&lt;&gt;*KF*"))</f>
        <v>1</v>
      </c>
      <c r="H22" s="113" t="s">
        <v>77</v>
      </c>
      <c r="I22" s="113" t="s">
        <v>77</v>
      </c>
      <c r="J22" s="113" t="s">
        <v>77</v>
      </c>
      <c r="K22" s="113" t="s">
        <v>77</v>
      </c>
      <c r="L22" s="113" t="s">
        <v>77</v>
      </c>
      <c r="M22" s="113" t="s">
        <v>77</v>
      </c>
      <c r="N22" s="113" t="s">
        <v>77</v>
      </c>
      <c r="O22" s="113" t="s">
        <v>77</v>
      </c>
      <c r="P22" s="113" t="s">
        <v>77</v>
      </c>
      <c r="Q22" s="113" t="s">
        <v>77</v>
      </c>
      <c r="R22" s="113" t="s">
        <v>78</v>
      </c>
      <c r="S22" s="113" t="s">
        <v>77</v>
      </c>
      <c r="T22" s="113" t="s">
        <v>78</v>
      </c>
      <c r="U22" s="113" t="s">
        <v>78</v>
      </c>
      <c r="V22" s="113" t="s">
        <v>78</v>
      </c>
      <c r="W22" s="113" t="s">
        <v>77</v>
      </c>
      <c r="X22" s="116" t="s">
        <v>77</v>
      </c>
      <c r="Y22" s="113" t="s">
        <v>77</v>
      </c>
    </row>
    <row r="23" spans="1:25" ht="15" x14ac:dyDescent="0.25">
      <c r="A23" s="112" t="s">
        <v>117</v>
      </c>
      <c r="B23" s="112" t="s">
        <v>941</v>
      </c>
      <c r="C23" s="112" t="s">
        <v>1648</v>
      </c>
      <c r="D23" s="112" t="s">
        <v>978</v>
      </c>
      <c r="E23" s="112" t="s">
        <v>979</v>
      </c>
      <c r="F23" s="112" t="s">
        <v>107</v>
      </c>
      <c r="G23" s="112">
        <f>SUM(COUNTIFS(H23:Y23,{"Föreläggande";"Föreläggande vid vite";"Anmärkning";"Avstående från ingripande"},$H$9:$Y$9,"&lt;&gt;*KF*"))</f>
        <v>0</v>
      </c>
      <c r="H23" s="113" t="s">
        <v>77</v>
      </c>
      <c r="I23" s="113" t="s">
        <v>77</v>
      </c>
      <c r="J23" s="113" t="s">
        <v>77</v>
      </c>
      <c r="K23" s="113" t="s">
        <v>77</v>
      </c>
      <c r="L23" s="113" t="s">
        <v>77</v>
      </c>
      <c r="M23" s="113" t="s">
        <v>77</v>
      </c>
      <c r="N23" s="113" t="s">
        <v>77</v>
      </c>
      <c r="O23" s="113" t="s">
        <v>77</v>
      </c>
      <c r="P23" s="113" t="s">
        <v>77</v>
      </c>
      <c r="Q23" s="113" t="s">
        <v>77</v>
      </c>
      <c r="R23" s="113" t="s">
        <v>77</v>
      </c>
      <c r="S23" s="113" t="s">
        <v>77</v>
      </c>
      <c r="T23" s="113" t="s">
        <v>77</v>
      </c>
      <c r="U23" s="113" t="s">
        <v>77</v>
      </c>
      <c r="V23" s="113" t="s">
        <v>77</v>
      </c>
      <c r="W23" s="113" t="s">
        <v>77</v>
      </c>
      <c r="X23" s="113" t="s">
        <v>77</v>
      </c>
      <c r="Y23" s="113" t="s">
        <v>77</v>
      </c>
    </row>
    <row r="24" spans="1:25" ht="15" x14ac:dyDescent="0.25">
      <c r="A24" s="112" t="s">
        <v>180</v>
      </c>
      <c r="B24" s="112" t="s">
        <v>944</v>
      </c>
      <c r="C24" s="112" t="s">
        <v>1649</v>
      </c>
      <c r="D24" s="112" t="s">
        <v>981</v>
      </c>
      <c r="E24" s="112" t="s">
        <v>982</v>
      </c>
      <c r="F24" s="112" t="s">
        <v>107</v>
      </c>
      <c r="G24" s="112">
        <f>SUM(COUNTIFS(H24:Y24,{"Föreläggande";"Föreläggande vid vite";"Anmärkning";"Avstående från ingripande"},$H$9:$Y$9,"&lt;&gt;*KF*"))</f>
        <v>1</v>
      </c>
      <c r="H24" s="113" t="s">
        <v>77</v>
      </c>
      <c r="I24" s="113" t="s">
        <v>77</v>
      </c>
      <c r="J24" s="113" t="s">
        <v>77</v>
      </c>
      <c r="K24" s="113" t="s">
        <v>77</v>
      </c>
      <c r="L24" s="113" t="s">
        <v>77</v>
      </c>
      <c r="M24" s="113" t="s">
        <v>77</v>
      </c>
      <c r="N24" s="113" t="s">
        <v>77</v>
      </c>
      <c r="O24" s="113" t="s">
        <v>77</v>
      </c>
      <c r="P24" s="113" t="s">
        <v>77</v>
      </c>
      <c r="Q24" s="113" t="s">
        <v>77</v>
      </c>
      <c r="R24" s="113" t="s">
        <v>78</v>
      </c>
      <c r="S24" s="113" t="s">
        <v>77</v>
      </c>
      <c r="T24" s="113" t="s">
        <v>78</v>
      </c>
      <c r="U24" s="113" t="s">
        <v>77</v>
      </c>
      <c r="V24" s="113" t="s">
        <v>77</v>
      </c>
      <c r="W24" s="113" t="s">
        <v>77</v>
      </c>
      <c r="X24" s="116" t="s">
        <v>77</v>
      </c>
      <c r="Y24" s="113" t="s">
        <v>77</v>
      </c>
    </row>
    <row r="25" spans="1:25" ht="15" x14ac:dyDescent="0.25">
      <c r="A25" s="112" t="s">
        <v>180</v>
      </c>
      <c r="B25" s="112" t="s">
        <v>944</v>
      </c>
      <c r="C25" s="112" t="s">
        <v>1650</v>
      </c>
      <c r="D25" s="112" t="s">
        <v>984</v>
      </c>
      <c r="E25" s="112" t="s">
        <v>985</v>
      </c>
      <c r="F25" s="112" t="s">
        <v>107</v>
      </c>
      <c r="G25" s="112">
        <f>SUM(COUNTIFS(H25:Y25,{"Föreläggande";"Föreläggande vid vite";"Anmärkning";"Avstående från ingripande"},$H$9:$Y$9,"&lt;&gt;*KF*"))</f>
        <v>0</v>
      </c>
      <c r="H25" s="113" t="s">
        <v>77</v>
      </c>
      <c r="I25" s="113" t="s">
        <v>77</v>
      </c>
      <c r="J25" s="113" t="s">
        <v>77</v>
      </c>
      <c r="K25" s="113" t="s">
        <v>77</v>
      </c>
      <c r="L25" s="113" t="s">
        <v>77</v>
      </c>
      <c r="M25" s="113" t="s">
        <v>77</v>
      </c>
      <c r="N25" s="113" t="s">
        <v>77</v>
      </c>
      <c r="O25" s="113" t="s">
        <v>77</v>
      </c>
      <c r="P25" s="113" t="s">
        <v>77</v>
      </c>
      <c r="Q25" s="113" t="s">
        <v>77</v>
      </c>
      <c r="R25" s="113" t="s">
        <v>77</v>
      </c>
      <c r="S25" s="113" t="s">
        <v>77</v>
      </c>
      <c r="T25" s="113" t="s">
        <v>77</v>
      </c>
      <c r="U25" s="113" t="s">
        <v>77</v>
      </c>
      <c r="V25" s="113" t="s">
        <v>77</v>
      </c>
      <c r="W25" s="113" t="s">
        <v>77</v>
      </c>
      <c r="X25" s="113" t="s">
        <v>77</v>
      </c>
      <c r="Y25" s="113" t="s">
        <v>77</v>
      </c>
    </row>
    <row r="26" spans="1:25" ht="15" x14ac:dyDescent="0.25">
      <c r="A26" s="112" t="s">
        <v>212</v>
      </c>
      <c r="B26" s="112" t="s">
        <v>953</v>
      </c>
      <c r="C26" s="112" t="s">
        <v>1651</v>
      </c>
      <c r="D26" s="112" t="s">
        <v>987</v>
      </c>
      <c r="E26" s="112" t="s">
        <v>988</v>
      </c>
      <c r="F26" s="112" t="s">
        <v>107</v>
      </c>
      <c r="G26" s="112">
        <f>SUM(COUNTIFS(H26:Y26,{"Föreläggande";"Föreläggande vid vite";"Anmärkning";"Avstående från ingripande"},$H$9:$Y$9,"&lt;&gt;*KF*"))</f>
        <v>0</v>
      </c>
      <c r="H26" s="113" t="s">
        <v>77</v>
      </c>
      <c r="I26" s="113" t="s">
        <v>77</v>
      </c>
      <c r="J26" s="113" t="s">
        <v>77</v>
      </c>
      <c r="K26" s="113" t="s">
        <v>77</v>
      </c>
      <c r="L26" s="113" t="s">
        <v>77</v>
      </c>
      <c r="M26" s="113" t="s">
        <v>77</v>
      </c>
      <c r="N26" s="113" t="s">
        <v>77</v>
      </c>
      <c r="O26" s="113" t="s">
        <v>77</v>
      </c>
      <c r="P26" s="113" t="s">
        <v>77</v>
      </c>
      <c r="Q26" s="113" t="s">
        <v>77</v>
      </c>
      <c r="R26" s="113" t="s">
        <v>77</v>
      </c>
      <c r="S26" s="113" t="s">
        <v>77</v>
      </c>
      <c r="T26" s="113" t="s">
        <v>77</v>
      </c>
      <c r="U26" s="113" t="s">
        <v>77</v>
      </c>
      <c r="V26" s="113" t="s">
        <v>77</v>
      </c>
      <c r="W26" s="113" t="s">
        <v>77</v>
      </c>
      <c r="X26" s="116" t="s">
        <v>77</v>
      </c>
      <c r="Y26" s="113" t="s">
        <v>77</v>
      </c>
    </row>
    <row r="27" spans="1:25" ht="15" x14ac:dyDescent="0.25">
      <c r="A27" s="112" t="s">
        <v>268</v>
      </c>
      <c r="B27" s="112" t="s">
        <v>1011</v>
      </c>
      <c r="C27" s="112" t="s">
        <v>1652</v>
      </c>
      <c r="D27" s="112" t="s">
        <v>1012</v>
      </c>
      <c r="E27" s="112" t="s">
        <v>1013</v>
      </c>
      <c r="F27" s="112" t="s">
        <v>107</v>
      </c>
      <c r="G27" s="112">
        <f>SUM(COUNTIFS(H27:Y27,{"Föreläggande";"Föreläggande vid vite";"Anmärkning";"Avstående från ingripande"},$H$9:$Y$9,"&lt;&gt;*KF*"))</f>
        <v>1</v>
      </c>
      <c r="H27" s="113" t="s">
        <v>77</v>
      </c>
      <c r="I27" s="113" t="s">
        <v>77</v>
      </c>
      <c r="J27" s="113" t="s">
        <v>77</v>
      </c>
      <c r="K27" s="113" t="s">
        <v>77</v>
      </c>
      <c r="L27" s="113" t="s">
        <v>77</v>
      </c>
      <c r="M27" s="113" t="s">
        <v>77</v>
      </c>
      <c r="N27" s="113" t="s">
        <v>77</v>
      </c>
      <c r="O27" s="113" t="s">
        <v>77</v>
      </c>
      <c r="P27" s="113" t="s">
        <v>77</v>
      </c>
      <c r="Q27" s="113" t="s">
        <v>77</v>
      </c>
      <c r="R27" s="113" t="s">
        <v>79</v>
      </c>
      <c r="S27" s="113" t="s">
        <v>79</v>
      </c>
      <c r="T27" s="113" t="s">
        <v>79</v>
      </c>
      <c r="U27" s="113" t="s">
        <v>79</v>
      </c>
      <c r="V27" s="113" t="s">
        <v>79</v>
      </c>
      <c r="W27" s="113" t="s">
        <v>77</v>
      </c>
      <c r="X27" s="113" t="s">
        <v>77</v>
      </c>
      <c r="Y27" s="113" t="s">
        <v>77</v>
      </c>
    </row>
    <row r="28" spans="1:25" ht="15" x14ac:dyDescent="0.25">
      <c r="A28" s="112" t="s">
        <v>97</v>
      </c>
      <c r="B28" s="112" t="s">
        <v>1022</v>
      </c>
      <c r="C28" s="112" t="s">
        <v>1653</v>
      </c>
      <c r="D28" s="112" t="s">
        <v>1023</v>
      </c>
      <c r="E28" s="112" t="s">
        <v>1024</v>
      </c>
      <c r="F28" s="112" t="s">
        <v>107</v>
      </c>
      <c r="G28" s="112">
        <f>SUM(COUNTIFS(H28:Y28,{"Föreläggande";"Föreläggande vid vite";"Anmärkning";"Avstående från ingripande"},$H$9:$Y$9,"&lt;&gt;*KF*"))</f>
        <v>0</v>
      </c>
      <c r="H28" s="113" t="s">
        <v>77</v>
      </c>
      <c r="I28" s="113" t="s">
        <v>77</v>
      </c>
      <c r="J28" s="113" t="s">
        <v>77</v>
      </c>
      <c r="K28" s="113" t="s">
        <v>77</v>
      </c>
      <c r="L28" s="113" t="s">
        <v>77</v>
      </c>
      <c r="M28" s="113" t="s">
        <v>77</v>
      </c>
      <c r="N28" s="113" t="s">
        <v>77</v>
      </c>
      <c r="O28" s="113" t="s">
        <v>77</v>
      </c>
      <c r="P28" s="113" t="s">
        <v>77</v>
      </c>
      <c r="Q28" s="113" t="s">
        <v>77</v>
      </c>
      <c r="R28" s="113" t="s">
        <v>77</v>
      </c>
      <c r="S28" s="113" t="s">
        <v>77</v>
      </c>
      <c r="T28" s="113" t="s">
        <v>77</v>
      </c>
      <c r="U28" s="113" t="s">
        <v>77</v>
      </c>
      <c r="V28" s="113" t="s">
        <v>77</v>
      </c>
      <c r="W28" s="113" t="s">
        <v>77</v>
      </c>
      <c r="X28" s="116" t="s">
        <v>77</v>
      </c>
      <c r="Y28" s="113" t="s">
        <v>77</v>
      </c>
    </row>
    <row r="29" spans="1:25" ht="15" x14ac:dyDescent="0.25">
      <c r="A29" s="112" t="s">
        <v>84</v>
      </c>
      <c r="B29" s="112" t="s">
        <v>1070</v>
      </c>
      <c r="C29" s="112" t="s">
        <v>1654</v>
      </c>
      <c r="D29" s="112" t="s">
        <v>1071</v>
      </c>
      <c r="E29" s="112" t="s">
        <v>1072</v>
      </c>
      <c r="F29" s="112" t="s">
        <v>107</v>
      </c>
      <c r="G29" s="112">
        <f>SUM(COUNTIFS(H29:Y29,{"Föreläggande";"Föreläggande vid vite";"Anmärkning";"Avstående från ingripande"},$H$9:$Y$9,"&lt;&gt;*KF*"))</f>
        <v>2</v>
      </c>
      <c r="H29" s="113" t="s">
        <v>78</v>
      </c>
      <c r="I29" s="113" t="s">
        <v>77</v>
      </c>
      <c r="J29" s="113" t="s">
        <v>77</v>
      </c>
      <c r="K29" s="113" t="s">
        <v>77</v>
      </c>
      <c r="L29" s="113" t="s">
        <v>77</v>
      </c>
      <c r="M29" s="113" t="s">
        <v>78</v>
      </c>
      <c r="N29" s="113" t="s">
        <v>77</v>
      </c>
      <c r="O29" s="113" t="s">
        <v>78</v>
      </c>
      <c r="P29" s="113" t="s">
        <v>77</v>
      </c>
      <c r="Q29" s="113" t="s">
        <v>78</v>
      </c>
      <c r="R29" s="113" t="s">
        <v>78</v>
      </c>
      <c r="S29" s="113" t="s">
        <v>78</v>
      </c>
      <c r="T29" s="113" t="s">
        <v>78</v>
      </c>
      <c r="U29" s="113" t="s">
        <v>78</v>
      </c>
      <c r="V29" s="113" t="s">
        <v>78</v>
      </c>
      <c r="W29" s="113" t="s">
        <v>77</v>
      </c>
      <c r="X29" s="113" t="s">
        <v>77</v>
      </c>
      <c r="Y29" s="113" t="s">
        <v>77</v>
      </c>
    </row>
    <row r="30" spans="1:25" ht="15" x14ac:dyDescent="0.25">
      <c r="A30" s="112" t="s">
        <v>97</v>
      </c>
      <c r="B30" s="112" t="s">
        <v>907</v>
      </c>
      <c r="C30" s="112" t="s">
        <v>1655</v>
      </c>
      <c r="D30" s="112" t="s">
        <v>1073</v>
      </c>
      <c r="E30" s="112" t="s">
        <v>1074</v>
      </c>
      <c r="F30" s="112" t="s">
        <v>107</v>
      </c>
      <c r="G30" s="112">
        <f>SUM(COUNTIFS(H30:Y30,{"Föreläggande";"Föreläggande vid vite";"Anmärkning";"Avstående från ingripande"},$H$9:$Y$9,"&lt;&gt;*KF*"))</f>
        <v>0</v>
      </c>
      <c r="H30" s="113" t="s">
        <v>77</v>
      </c>
      <c r="I30" s="113" t="s">
        <v>77</v>
      </c>
      <c r="J30" s="113" t="s">
        <v>77</v>
      </c>
      <c r="K30" s="113" t="s">
        <v>77</v>
      </c>
      <c r="L30" s="113" t="s">
        <v>77</v>
      </c>
      <c r="M30" s="113" t="s">
        <v>77</v>
      </c>
      <c r="N30" s="113" t="s">
        <v>77</v>
      </c>
      <c r="O30" s="113" t="s">
        <v>77</v>
      </c>
      <c r="P30" s="113" t="s">
        <v>77</v>
      </c>
      <c r="Q30" s="113" t="s">
        <v>77</v>
      </c>
      <c r="R30" s="113" t="s">
        <v>77</v>
      </c>
      <c r="S30" s="113" t="s">
        <v>77</v>
      </c>
      <c r="T30" s="113" t="s">
        <v>77</v>
      </c>
      <c r="U30" s="113" t="s">
        <v>77</v>
      </c>
      <c r="V30" s="113" t="s">
        <v>77</v>
      </c>
      <c r="W30" s="113" t="s">
        <v>77</v>
      </c>
      <c r="X30" s="116" t="s">
        <v>77</v>
      </c>
      <c r="Y30" s="113" t="s">
        <v>77</v>
      </c>
    </row>
    <row r="31" spans="1:25" ht="15" x14ac:dyDescent="0.25">
      <c r="A31" s="112" t="s">
        <v>97</v>
      </c>
      <c r="B31" s="112" t="s">
        <v>1077</v>
      </c>
      <c r="C31" s="112" t="s">
        <v>1656</v>
      </c>
      <c r="D31" s="112" t="s">
        <v>1080</v>
      </c>
      <c r="E31" s="112" t="s">
        <v>1081</v>
      </c>
      <c r="F31" s="112" t="s">
        <v>107</v>
      </c>
      <c r="G31" s="112">
        <f>SUM(COUNTIFS(H31:Y31,{"Föreläggande";"Föreläggande vid vite";"Anmärkning";"Avstående från ingripande"},$H$9:$Y$9,"&lt;&gt;*KF*"))</f>
        <v>2</v>
      </c>
      <c r="H31" s="113" t="s">
        <v>78</v>
      </c>
      <c r="I31" s="113" t="s">
        <v>77</v>
      </c>
      <c r="J31" s="113" t="s">
        <v>78</v>
      </c>
      <c r="K31" s="113" t="s">
        <v>77</v>
      </c>
      <c r="L31" s="113" t="s">
        <v>77</v>
      </c>
      <c r="M31" s="113" t="s">
        <v>77</v>
      </c>
      <c r="N31" s="113" t="s">
        <v>77</v>
      </c>
      <c r="O31" s="113" t="s">
        <v>77</v>
      </c>
      <c r="P31" s="113" t="s">
        <v>77</v>
      </c>
      <c r="Q31" s="113" t="s">
        <v>77</v>
      </c>
      <c r="R31" s="113" t="s">
        <v>219</v>
      </c>
      <c r="S31" s="113" t="s">
        <v>219</v>
      </c>
      <c r="T31" s="113" t="s">
        <v>219</v>
      </c>
      <c r="U31" s="113" t="s">
        <v>219</v>
      </c>
      <c r="V31" s="113" t="s">
        <v>77</v>
      </c>
      <c r="W31" s="113" t="s">
        <v>77</v>
      </c>
      <c r="X31" s="113" t="s">
        <v>77</v>
      </c>
      <c r="Y31" s="113" t="s">
        <v>77</v>
      </c>
    </row>
    <row r="32" spans="1:25" ht="15" x14ac:dyDescent="0.25">
      <c r="A32" s="112" t="s">
        <v>84</v>
      </c>
      <c r="B32" s="112" t="s">
        <v>1070</v>
      </c>
      <c r="C32" s="112" t="s">
        <v>1657</v>
      </c>
      <c r="D32" s="112" t="s">
        <v>1082</v>
      </c>
      <c r="E32" s="112" t="s">
        <v>1083</v>
      </c>
      <c r="F32" s="112" t="s">
        <v>107</v>
      </c>
      <c r="G32" s="112">
        <f>SUM(COUNTIFS(H32:Y32,{"Föreläggande";"Föreläggande vid vite";"Anmärkning";"Avstående från ingripande"},$H$9:$Y$9,"&lt;&gt;*KF*"))</f>
        <v>1</v>
      </c>
      <c r="H32" s="113" t="s">
        <v>78</v>
      </c>
      <c r="I32" s="113" t="s">
        <v>78</v>
      </c>
      <c r="J32" s="113" t="s">
        <v>77</v>
      </c>
      <c r="K32" s="113" t="s">
        <v>77</v>
      </c>
      <c r="L32" s="113" t="s">
        <v>77</v>
      </c>
      <c r="M32" s="113" t="s">
        <v>77</v>
      </c>
      <c r="N32" s="113" t="s">
        <v>77</v>
      </c>
      <c r="O32" s="113" t="s">
        <v>77</v>
      </c>
      <c r="P32" s="113" t="s">
        <v>77</v>
      </c>
      <c r="Q32" s="113" t="s">
        <v>77</v>
      </c>
      <c r="R32" s="113" t="s">
        <v>77</v>
      </c>
      <c r="S32" s="113" t="s">
        <v>77</v>
      </c>
      <c r="T32" s="113" t="s">
        <v>77</v>
      </c>
      <c r="U32" s="113" t="s">
        <v>77</v>
      </c>
      <c r="V32" s="113" t="s">
        <v>77</v>
      </c>
      <c r="W32" s="113" t="s">
        <v>77</v>
      </c>
      <c r="X32" s="116" t="s">
        <v>77</v>
      </c>
      <c r="Y32" s="113" t="s">
        <v>77</v>
      </c>
    </row>
    <row r="33" spans="1:25" ht="15" x14ac:dyDescent="0.25">
      <c r="A33" s="112" t="s">
        <v>264</v>
      </c>
      <c r="B33" s="112" t="s">
        <v>1095</v>
      </c>
      <c r="C33" s="112" t="s">
        <v>1658</v>
      </c>
      <c r="D33" s="112" t="s">
        <v>1096</v>
      </c>
      <c r="E33" s="112" t="s">
        <v>1097</v>
      </c>
      <c r="F33" s="112" t="s">
        <v>107</v>
      </c>
      <c r="G33" s="112">
        <f>SUM(COUNTIFS(H33:Y33,{"Föreläggande";"Föreläggande vid vite";"Anmärkning";"Avstående från ingripande"},$H$9:$Y$9,"&lt;&gt;*KF*"))</f>
        <v>2</v>
      </c>
      <c r="H33" s="113" t="s">
        <v>78</v>
      </c>
      <c r="I33" s="113" t="s">
        <v>77</v>
      </c>
      <c r="J33" s="113" t="s">
        <v>78</v>
      </c>
      <c r="K33" s="113" t="s">
        <v>77</v>
      </c>
      <c r="L33" s="113" t="s">
        <v>77</v>
      </c>
      <c r="M33" s="113" t="s">
        <v>77</v>
      </c>
      <c r="N33" s="113" t="s">
        <v>77</v>
      </c>
      <c r="O33" s="113" t="s">
        <v>77</v>
      </c>
      <c r="P33" s="113" t="s">
        <v>77</v>
      </c>
      <c r="Q33" s="113" t="s">
        <v>77</v>
      </c>
      <c r="R33" s="113" t="s">
        <v>78</v>
      </c>
      <c r="S33" s="113" t="s">
        <v>77</v>
      </c>
      <c r="T33" s="113" t="s">
        <v>78</v>
      </c>
      <c r="U33" s="113" t="s">
        <v>78</v>
      </c>
      <c r="V33" s="113" t="s">
        <v>78</v>
      </c>
      <c r="W33" s="113" t="s">
        <v>77</v>
      </c>
      <c r="X33" s="113" t="s">
        <v>77</v>
      </c>
      <c r="Y33" s="113" t="s">
        <v>77</v>
      </c>
    </row>
    <row r="34" spans="1:25" ht="15" x14ac:dyDescent="0.25">
      <c r="A34" s="112" t="s">
        <v>184</v>
      </c>
      <c r="B34" s="112" t="s">
        <v>999</v>
      </c>
      <c r="C34" s="112" t="s">
        <v>1659</v>
      </c>
      <c r="D34" s="112" t="s">
        <v>1111</v>
      </c>
      <c r="E34" s="112" t="s">
        <v>1112</v>
      </c>
      <c r="F34" s="112" t="s">
        <v>107</v>
      </c>
      <c r="G34" s="112">
        <f>SUM(COUNTIFS(H34:Y34,{"Föreläggande";"Föreläggande vid vite";"Anmärkning";"Avstående från ingripande"},$H$9:$Y$9,"&lt;&gt;*KF*"))</f>
        <v>0</v>
      </c>
      <c r="H34" s="113" t="s">
        <v>77</v>
      </c>
      <c r="I34" s="113" t="s">
        <v>77</v>
      </c>
      <c r="J34" s="113" t="s">
        <v>77</v>
      </c>
      <c r="K34" s="113" t="s">
        <v>77</v>
      </c>
      <c r="L34" s="113" t="s">
        <v>77</v>
      </c>
      <c r="M34" s="113" t="s">
        <v>77</v>
      </c>
      <c r="N34" s="113" t="s">
        <v>77</v>
      </c>
      <c r="O34" s="113" t="s">
        <v>77</v>
      </c>
      <c r="P34" s="113" t="s">
        <v>77</v>
      </c>
      <c r="Q34" s="113" t="s">
        <v>77</v>
      </c>
      <c r="R34" s="113" t="s">
        <v>77</v>
      </c>
      <c r="S34" s="113" t="s">
        <v>77</v>
      </c>
      <c r="T34" s="113" t="s">
        <v>77</v>
      </c>
      <c r="U34" s="113" t="s">
        <v>77</v>
      </c>
      <c r="V34" s="113" t="s">
        <v>77</v>
      </c>
      <c r="W34" s="113" t="s">
        <v>77</v>
      </c>
      <c r="X34" s="116" t="s">
        <v>77</v>
      </c>
      <c r="Y34" s="113" t="s">
        <v>77</v>
      </c>
    </row>
    <row r="35" spans="1:25" ht="15" x14ac:dyDescent="0.25">
      <c r="A35" s="112" t="s">
        <v>257</v>
      </c>
      <c r="B35" s="112" t="s">
        <v>1002</v>
      </c>
      <c r="C35" s="112" t="s">
        <v>1660</v>
      </c>
      <c r="D35" s="112" t="s">
        <v>1114</v>
      </c>
      <c r="E35" s="112" t="s">
        <v>1115</v>
      </c>
      <c r="F35" s="112" t="s">
        <v>107</v>
      </c>
      <c r="G35" s="112">
        <f>SUM(COUNTIFS(H35:Y35,{"Föreläggande";"Föreläggande vid vite";"Anmärkning";"Avstående från ingripande"},$H$9:$Y$9,"&lt;&gt;*KF*"))</f>
        <v>0</v>
      </c>
      <c r="H35" s="113" t="s">
        <v>77</v>
      </c>
      <c r="I35" s="113" t="s">
        <v>77</v>
      </c>
      <c r="J35" s="113" t="s">
        <v>77</v>
      </c>
      <c r="K35" s="113" t="s">
        <v>77</v>
      </c>
      <c r="L35" s="113" t="s">
        <v>77</v>
      </c>
      <c r="M35" s="113" t="s">
        <v>77</v>
      </c>
      <c r="N35" s="113" t="s">
        <v>77</v>
      </c>
      <c r="O35" s="113" t="s">
        <v>77</v>
      </c>
      <c r="P35" s="113" t="s">
        <v>77</v>
      </c>
      <c r="Q35" s="113" t="s">
        <v>77</v>
      </c>
      <c r="R35" s="113" t="s">
        <v>77</v>
      </c>
      <c r="S35" s="113" t="s">
        <v>77</v>
      </c>
      <c r="T35" s="113" t="s">
        <v>77</v>
      </c>
      <c r="U35" s="113" t="s">
        <v>77</v>
      </c>
      <c r="V35" s="113" t="s">
        <v>77</v>
      </c>
      <c r="W35" s="113" t="s">
        <v>77</v>
      </c>
      <c r="X35" s="113" t="s">
        <v>77</v>
      </c>
      <c r="Y35" s="113" t="s">
        <v>77</v>
      </c>
    </row>
    <row r="36" spans="1:25" ht="15" x14ac:dyDescent="0.25">
      <c r="A36" s="112" t="s">
        <v>389</v>
      </c>
      <c r="B36" s="112" t="s">
        <v>1101</v>
      </c>
      <c r="C36" s="112" t="s">
        <v>1661</v>
      </c>
      <c r="D36" s="112" t="s">
        <v>1117</v>
      </c>
      <c r="E36" s="112" t="s">
        <v>1118</v>
      </c>
      <c r="F36" s="112" t="s">
        <v>107</v>
      </c>
      <c r="G36" s="112">
        <f>SUM(COUNTIFS(H36:Y36,{"Föreläggande";"Föreläggande vid vite";"Anmärkning";"Avstående från ingripande"},$H$9:$Y$9,"&lt;&gt;*KF*"))</f>
        <v>0</v>
      </c>
      <c r="H36" s="113" t="s">
        <v>77</v>
      </c>
      <c r="I36" s="113" t="s">
        <v>77</v>
      </c>
      <c r="J36" s="113" t="s">
        <v>77</v>
      </c>
      <c r="K36" s="113" t="s">
        <v>77</v>
      </c>
      <c r="L36" s="113" t="s">
        <v>77</v>
      </c>
      <c r="M36" s="113" t="s">
        <v>77</v>
      </c>
      <c r="N36" s="113" t="s">
        <v>77</v>
      </c>
      <c r="O36" s="113" t="s">
        <v>77</v>
      </c>
      <c r="P36" s="113" t="s">
        <v>77</v>
      </c>
      <c r="Q36" s="113" t="s">
        <v>77</v>
      </c>
      <c r="R36" s="113" t="s">
        <v>77</v>
      </c>
      <c r="S36" s="113" t="s">
        <v>77</v>
      </c>
      <c r="T36" s="113" t="s">
        <v>77</v>
      </c>
      <c r="U36" s="113" t="s">
        <v>77</v>
      </c>
      <c r="V36" s="113" t="s">
        <v>77</v>
      </c>
      <c r="W36" s="113" t="s">
        <v>77</v>
      </c>
      <c r="X36" s="116" t="s">
        <v>77</v>
      </c>
      <c r="Y36" s="113" t="s">
        <v>77</v>
      </c>
    </row>
    <row r="37" spans="1:25" ht="15" x14ac:dyDescent="0.25">
      <c r="A37" s="112" t="s">
        <v>84</v>
      </c>
      <c r="B37" s="112" t="s">
        <v>1070</v>
      </c>
      <c r="C37" s="112" t="s">
        <v>1662</v>
      </c>
      <c r="D37" s="112" t="s">
        <v>1120</v>
      </c>
      <c r="E37" s="112" t="s">
        <v>1121</v>
      </c>
      <c r="F37" s="112" t="s">
        <v>107</v>
      </c>
      <c r="G37" s="112">
        <f>SUM(COUNTIFS(H37:Y37,{"Föreläggande";"Föreläggande vid vite";"Anmärkning";"Avstående från ingripande"},$H$9:$Y$9,"&lt;&gt;*KF*"))</f>
        <v>1</v>
      </c>
      <c r="H37" s="113" t="s">
        <v>77</v>
      </c>
      <c r="I37" s="113" t="s">
        <v>77</v>
      </c>
      <c r="J37" s="113" t="s">
        <v>77</v>
      </c>
      <c r="K37" s="113" t="s">
        <v>77</v>
      </c>
      <c r="L37" s="113" t="s">
        <v>77</v>
      </c>
      <c r="M37" s="113" t="s">
        <v>77</v>
      </c>
      <c r="N37" s="113" t="s">
        <v>77</v>
      </c>
      <c r="O37" s="113" t="s">
        <v>77</v>
      </c>
      <c r="P37" s="113" t="s">
        <v>77</v>
      </c>
      <c r="Q37" s="113" t="s">
        <v>77</v>
      </c>
      <c r="R37" s="113" t="s">
        <v>219</v>
      </c>
      <c r="S37" s="113" t="s">
        <v>77</v>
      </c>
      <c r="T37" s="113" t="s">
        <v>77</v>
      </c>
      <c r="U37" s="113" t="s">
        <v>77</v>
      </c>
      <c r="V37" s="113" t="s">
        <v>77</v>
      </c>
      <c r="W37" s="113" t="s">
        <v>219</v>
      </c>
      <c r="X37" s="113" t="s">
        <v>77</v>
      </c>
      <c r="Y37" s="113" t="s">
        <v>77</v>
      </c>
    </row>
    <row r="38" spans="1:25" ht="15" x14ac:dyDescent="0.25">
      <c r="A38" s="112" t="s">
        <v>72</v>
      </c>
      <c r="B38" s="112" t="s">
        <v>1039</v>
      </c>
      <c r="C38" s="112" t="s">
        <v>1663</v>
      </c>
      <c r="D38" s="112" t="s">
        <v>1123</v>
      </c>
      <c r="E38" s="112" t="s">
        <v>1124</v>
      </c>
      <c r="F38" s="112" t="s">
        <v>107</v>
      </c>
      <c r="G38" s="112">
        <f>SUM(COUNTIFS(H38:Y38,{"Föreläggande";"Föreläggande vid vite";"Anmärkning";"Avstående från ingripande"},$H$9:$Y$9,"&lt;&gt;*KF*"))</f>
        <v>1</v>
      </c>
      <c r="H38" s="113" t="s">
        <v>77</v>
      </c>
      <c r="I38" s="113" t="s">
        <v>77</v>
      </c>
      <c r="J38" s="113" t="s">
        <v>77</v>
      </c>
      <c r="K38" s="113" t="s">
        <v>77</v>
      </c>
      <c r="L38" s="113" t="s">
        <v>77</v>
      </c>
      <c r="M38" s="113" t="s">
        <v>77</v>
      </c>
      <c r="N38" s="113" t="s">
        <v>77</v>
      </c>
      <c r="O38" s="113" t="s">
        <v>77</v>
      </c>
      <c r="P38" s="113" t="s">
        <v>77</v>
      </c>
      <c r="Q38" s="113" t="s">
        <v>77</v>
      </c>
      <c r="R38" s="113" t="s">
        <v>78</v>
      </c>
      <c r="S38" s="113" t="s">
        <v>77</v>
      </c>
      <c r="T38" s="113" t="s">
        <v>77</v>
      </c>
      <c r="U38" s="113" t="s">
        <v>78</v>
      </c>
      <c r="V38" s="113" t="s">
        <v>78</v>
      </c>
      <c r="W38" s="113" t="s">
        <v>77</v>
      </c>
      <c r="X38" s="116" t="s">
        <v>77</v>
      </c>
      <c r="Y38" s="113" t="s">
        <v>77</v>
      </c>
    </row>
    <row r="39" spans="1:25" ht="15" x14ac:dyDescent="0.25">
      <c r="A39" s="112" t="s">
        <v>188</v>
      </c>
      <c r="B39" s="112" t="s">
        <v>1025</v>
      </c>
      <c r="C39" s="112" t="s">
        <v>1664</v>
      </c>
      <c r="D39" s="112" t="s">
        <v>1126</v>
      </c>
      <c r="E39" s="112" t="s">
        <v>1127</v>
      </c>
      <c r="F39" s="112" t="s">
        <v>107</v>
      </c>
      <c r="G39" s="112">
        <f>SUM(COUNTIFS(H39:Y39,{"Föreläggande";"Föreläggande vid vite";"Anmärkning";"Avstående från ingripande"},$H$9:$Y$9,"&lt;&gt;*KF*"))</f>
        <v>1</v>
      </c>
      <c r="H39" s="113" t="s">
        <v>77</v>
      </c>
      <c r="I39" s="113" t="s">
        <v>77</v>
      </c>
      <c r="J39" s="113" t="s">
        <v>77</v>
      </c>
      <c r="K39" s="113" t="s">
        <v>77</v>
      </c>
      <c r="L39" s="113" t="s">
        <v>77</v>
      </c>
      <c r="M39" s="113" t="s">
        <v>77</v>
      </c>
      <c r="N39" s="113" t="s">
        <v>77</v>
      </c>
      <c r="O39" s="113" t="s">
        <v>77</v>
      </c>
      <c r="P39" s="113" t="s">
        <v>77</v>
      </c>
      <c r="Q39" s="113" t="s">
        <v>77</v>
      </c>
      <c r="R39" s="113" t="s">
        <v>78</v>
      </c>
      <c r="S39" s="113" t="s">
        <v>78</v>
      </c>
      <c r="T39" s="113" t="s">
        <v>78</v>
      </c>
      <c r="U39" s="113" t="s">
        <v>78</v>
      </c>
      <c r="V39" s="113" t="s">
        <v>78</v>
      </c>
      <c r="W39" s="113" t="s">
        <v>77</v>
      </c>
      <c r="X39" s="113" t="s">
        <v>77</v>
      </c>
      <c r="Y39" s="113" t="s">
        <v>77</v>
      </c>
    </row>
    <row r="40" spans="1:25" ht="15" x14ac:dyDescent="0.25">
      <c r="A40" s="112" t="s">
        <v>72</v>
      </c>
      <c r="B40" s="112" t="s">
        <v>1039</v>
      </c>
      <c r="C40" s="112" t="s">
        <v>1665</v>
      </c>
      <c r="D40" s="112" t="s">
        <v>1129</v>
      </c>
      <c r="E40" s="112" t="s">
        <v>1130</v>
      </c>
      <c r="F40" s="112" t="s">
        <v>107</v>
      </c>
      <c r="G40" s="112">
        <f>SUM(COUNTIFS(H40:Y40,{"Föreläggande";"Föreläggande vid vite";"Anmärkning";"Avstående från ingripande"},$H$9:$Y$9,"&lt;&gt;*KF*"))</f>
        <v>0</v>
      </c>
      <c r="H40" s="113" t="s">
        <v>77</v>
      </c>
      <c r="I40" s="113" t="s">
        <v>77</v>
      </c>
      <c r="J40" s="113" t="s">
        <v>77</v>
      </c>
      <c r="K40" s="113" t="s">
        <v>77</v>
      </c>
      <c r="L40" s="113" t="s">
        <v>77</v>
      </c>
      <c r="M40" s="113" t="s">
        <v>77</v>
      </c>
      <c r="N40" s="113" t="s">
        <v>77</v>
      </c>
      <c r="O40" s="113" t="s">
        <v>77</v>
      </c>
      <c r="P40" s="113" t="s">
        <v>77</v>
      </c>
      <c r="Q40" s="113" t="s">
        <v>77</v>
      </c>
      <c r="R40" s="113" t="s">
        <v>77</v>
      </c>
      <c r="S40" s="113" t="s">
        <v>77</v>
      </c>
      <c r="T40" s="113" t="s">
        <v>77</v>
      </c>
      <c r="U40" s="113" t="s">
        <v>77</v>
      </c>
      <c r="V40" s="113" t="s">
        <v>77</v>
      </c>
      <c r="W40" s="113" t="s">
        <v>77</v>
      </c>
      <c r="X40" s="116" t="s">
        <v>77</v>
      </c>
      <c r="Y40" s="113" t="s">
        <v>77</v>
      </c>
    </row>
    <row r="41" spans="1:25" ht="15" x14ac:dyDescent="0.25">
      <c r="A41" s="112" t="s">
        <v>84</v>
      </c>
      <c r="B41" s="112" t="s">
        <v>1070</v>
      </c>
      <c r="C41" s="112" t="s">
        <v>1666</v>
      </c>
      <c r="D41" s="112" t="s">
        <v>1134</v>
      </c>
      <c r="E41" s="112" t="s">
        <v>1135</v>
      </c>
      <c r="F41" s="112" t="s">
        <v>107</v>
      </c>
      <c r="G41" s="112">
        <f>SUM(COUNTIFS(H41:Y41,{"Föreläggande";"Föreläggande vid vite";"Anmärkning";"Avstående från ingripande"},$H$9:$Y$9,"&lt;&gt;*KF*"))</f>
        <v>1</v>
      </c>
      <c r="H41" s="113" t="s">
        <v>77</v>
      </c>
      <c r="I41" s="113" t="s">
        <v>77</v>
      </c>
      <c r="J41" s="113" t="s">
        <v>77</v>
      </c>
      <c r="K41" s="113" t="s">
        <v>77</v>
      </c>
      <c r="L41" s="113" t="s">
        <v>77</v>
      </c>
      <c r="M41" s="113" t="s">
        <v>77</v>
      </c>
      <c r="N41" s="113" t="s">
        <v>77</v>
      </c>
      <c r="O41" s="113" t="s">
        <v>77</v>
      </c>
      <c r="P41" s="113" t="s">
        <v>77</v>
      </c>
      <c r="Q41" s="113" t="s">
        <v>77</v>
      </c>
      <c r="R41" s="113" t="s">
        <v>78</v>
      </c>
      <c r="S41" s="113" t="s">
        <v>77</v>
      </c>
      <c r="T41" s="113" t="s">
        <v>78</v>
      </c>
      <c r="U41" s="113" t="s">
        <v>78</v>
      </c>
      <c r="V41" s="113" t="s">
        <v>78</v>
      </c>
      <c r="W41" s="113" t="s">
        <v>77</v>
      </c>
      <c r="X41" s="113" t="s">
        <v>77</v>
      </c>
      <c r="Y41" s="113" t="s">
        <v>77</v>
      </c>
    </row>
    <row r="42" spans="1:25" ht="15" x14ac:dyDescent="0.25">
      <c r="A42" s="112" t="s">
        <v>89</v>
      </c>
      <c r="B42" s="112" t="s">
        <v>1052</v>
      </c>
      <c r="C42" s="112" t="s">
        <v>1667</v>
      </c>
      <c r="D42" s="112" t="s">
        <v>1137</v>
      </c>
      <c r="E42" s="112" t="s">
        <v>1138</v>
      </c>
      <c r="F42" s="112" t="s">
        <v>107</v>
      </c>
      <c r="G42" s="112">
        <f>SUM(COUNTIFS(H42:Y42,{"Föreläggande";"Föreläggande vid vite";"Anmärkning";"Avstående från ingripande"},$H$9:$Y$9,"&lt;&gt;*KF*"))</f>
        <v>2</v>
      </c>
      <c r="H42" s="113" t="s">
        <v>78</v>
      </c>
      <c r="I42" s="113" t="s">
        <v>77</v>
      </c>
      <c r="J42" s="113" t="s">
        <v>78</v>
      </c>
      <c r="K42" s="113" t="s">
        <v>77</v>
      </c>
      <c r="L42" s="113" t="s">
        <v>77</v>
      </c>
      <c r="M42" s="113" t="s">
        <v>77</v>
      </c>
      <c r="N42" s="113" t="s">
        <v>77</v>
      </c>
      <c r="O42" s="113" t="s">
        <v>77</v>
      </c>
      <c r="P42" s="113" t="s">
        <v>77</v>
      </c>
      <c r="Q42" s="113" t="s">
        <v>77</v>
      </c>
      <c r="R42" s="113" t="s">
        <v>78</v>
      </c>
      <c r="S42" s="113" t="s">
        <v>77</v>
      </c>
      <c r="T42" s="113" t="s">
        <v>78</v>
      </c>
      <c r="U42" s="113" t="s">
        <v>78</v>
      </c>
      <c r="V42" s="113" t="s">
        <v>78</v>
      </c>
      <c r="W42" s="113" t="s">
        <v>78</v>
      </c>
      <c r="X42" s="116" t="s">
        <v>77</v>
      </c>
      <c r="Y42" s="113" t="s">
        <v>77</v>
      </c>
    </row>
    <row r="43" spans="1:25" ht="15" x14ac:dyDescent="0.25">
      <c r="A43" s="112" t="s">
        <v>97</v>
      </c>
      <c r="B43" s="112" t="s">
        <v>1022</v>
      </c>
      <c r="C43" s="112" t="s">
        <v>1668</v>
      </c>
      <c r="D43" s="112" t="s">
        <v>1140</v>
      </c>
      <c r="E43" s="112" t="s">
        <v>1141</v>
      </c>
      <c r="F43" s="112" t="s">
        <v>107</v>
      </c>
      <c r="G43" s="112">
        <f>SUM(COUNTIFS(H43:Y43,{"Föreläggande";"Föreläggande vid vite";"Anmärkning";"Avstående från ingripande"},$H$9:$Y$9,"&lt;&gt;*KF*"))</f>
        <v>0</v>
      </c>
      <c r="H43" s="113" t="s">
        <v>77</v>
      </c>
      <c r="I43" s="113" t="s">
        <v>77</v>
      </c>
      <c r="J43" s="113" t="s">
        <v>77</v>
      </c>
      <c r="K43" s="113" t="s">
        <v>77</v>
      </c>
      <c r="L43" s="113" t="s">
        <v>77</v>
      </c>
      <c r="M43" s="113" t="s">
        <v>77</v>
      </c>
      <c r="N43" s="113" t="s">
        <v>77</v>
      </c>
      <c r="O43" s="113" t="s">
        <v>77</v>
      </c>
      <c r="P43" s="113" t="s">
        <v>77</v>
      </c>
      <c r="Q43" s="113" t="s">
        <v>77</v>
      </c>
      <c r="R43" s="113" t="s">
        <v>77</v>
      </c>
      <c r="S43" s="113" t="s">
        <v>77</v>
      </c>
      <c r="T43" s="113" t="s">
        <v>77</v>
      </c>
      <c r="U43" s="113" t="s">
        <v>77</v>
      </c>
      <c r="V43" s="113" t="s">
        <v>77</v>
      </c>
      <c r="W43" s="113" t="s">
        <v>77</v>
      </c>
      <c r="X43" s="113" t="s">
        <v>77</v>
      </c>
      <c r="Y43" s="113" t="s">
        <v>77</v>
      </c>
    </row>
    <row r="44" spans="1:25" ht="15" x14ac:dyDescent="0.25">
      <c r="A44" s="112" t="s">
        <v>97</v>
      </c>
      <c r="B44" s="112" t="s">
        <v>1005</v>
      </c>
      <c r="C44" s="112" t="s">
        <v>1669</v>
      </c>
      <c r="D44" s="112" t="s">
        <v>1143</v>
      </c>
      <c r="E44" s="112" t="s">
        <v>1144</v>
      </c>
      <c r="F44" s="112" t="s">
        <v>107</v>
      </c>
      <c r="G44" s="112">
        <f>SUM(COUNTIFS(H44:Y44,{"Föreläggande";"Föreläggande vid vite";"Anmärkning";"Avstående från ingripande"},$H$9:$Y$9,"&lt;&gt;*KF*"))</f>
        <v>0</v>
      </c>
      <c r="H44" s="113" t="s">
        <v>77</v>
      </c>
      <c r="I44" s="113" t="s">
        <v>77</v>
      </c>
      <c r="J44" s="113" t="s">
        <v>77</v>
      </c>
      <c r="K44" s="113" t="s">
        <v>77</v>
      </c>
      <c r="L44" s="113" t="s">
        <v>77</v>
      </c>
      <c r="M44" s="113" t="s">
        <v>77</v>
      </c>
      <c r="N44" s="113" t="s">
        <v>77</v>
      </c>
      <c r="O44" s="113" t="s">
        <v>77</v>
      </c>
      <c r="P44" s="113" t="s">
        <v>77</v>
      </c>
      <c r="Q44" s="113" t="s">
        <v>77</v>
      </c>
      <c r="R44" s="113" t="s">
        <v>77</v>
      </c>
      <c r="S44" s="113" t="s">
        <v>77</v>
      </c>
      <c r="T44" s="113" t="s">
        <v>77</v>
      </c>
      <c r="U44" s="113" t="s">
        <v>77</v>
      </c>
      <c r="V44" s="113" t="s">
        <v>77</v>
      </c>
      <c r="W44" s="113" t="s">
        <v>77</v>
      </c>
      <c r="X44" s="116" t="s">
        <v>77</v>
      </c>
      <c r="Y44" s="113" t="s">
        <v>77</v>
      </c>
    </row>
    <row r="45" spans="1:25" ht="15" x14ac:dyDescent="0.25">
      <c r="A45" s="112" t="s">
        <v>257</v>
      </c>
      <c r="B45" s="112" t="s">
        <v>1002</v>
      </c>
      <c r="C45" s="112" t="s">
        <v>1670</v>
      </c>
      <c r="D45" s="112" t="s">
        <v>1249</v>
      </c>
      <c r="E45" s="112" t="s">
        <v>1250</v>
      </c>
      <c r="F45" s="112" t="s">
        <v>107</v>
      </c>
      <c r="G45" s="112">
        <f>SUM(COUNTIFS(H45:Y45,{"Föreläggande";"Föreläggande vid vite";"Anmärkning";"Avstående från ingripande"},$H$9:$Y$9,"&lt;&gt;*KF*"))</f>
        <v>2</v>
      </c>
      <c r="H45" s="113" t="s">
        <v>78</v>
      </c>
      <c r="I45" s="113" t="s">
        <v>78</v>
      </c>
      <c r="J45" s="113" t="s">
        <v>77</v>
      </c>
      <c r="K45" s="113" t="s">
        <v>77</v>
      </c>
      <c r="L45" s="113" t="s">
        <v>77</v>
      </c>
      <c r="M45" s="113" t="s">
        <v>77</v>
      </c>
      <c r="N45" s="113" t="s">
        <v>77</v>
      </c>
      <c r="O45" s="113" t="s">
        <v>77</v>
      </c>
      <c r="P45" s="113" t="s">
        <v>77</v>
      </c>
      <c r="Q45" s="113" t="s">
        <v>77</v>
      </c>
      <c r="R45" s="113" t="s">
        <v>78</v>
      </c>
      <c r="S45" s="113" t="s">
        <v>78</v>
      </c>
      <c r="T45" s="113" t="s">
        <v>78</v>
      </c>
      <c r="U45" s="113" t="s">
        <v>78</v>
      </c>
      <c r="V45" s="113" t="s">
        <v>78</v>
      </c>
      <c r="W45" s="113" t="s">
        <v>77</v>
      </c>
      <c r="X45" s="113" t="s">
        <v>77</v>
      </c>
      <c r="Y45" s="113" t="s">
        <v>77</v>
      </c>
    </row>
    <row r="46" spans="1:25" ht="15" x14ac:dyDescent="0.25">
      <c r="A46" s="112" t="s">
        <v>97</v>
      </c>
      <c r="B46" s="112" t="s">
        <v>1022</v>
      </c>
      <c r="C46" s="112" t="s">
        <v>1671</v>
      </c>
      <c r="D46" s="112" t="s">
        <v>1146</v>
      </c>
      <c r="E46" s="112" t="s">
        <v>1147</v>
      </c>
      <c r="F46" s="112" t="s">
        <v>107</v>
      </c>
      <c r="G46" s="112">
        <f>SUM(COUNTIFS(H46:Y46,{"Föreläggande";"Föreläggande vid vite";"Anmärkning";"Avstående från ingripande"},$H$9:$Y$9,"&lt;&gt;*KF*"))</f>
        <v>2</v>
      </c>
      <c r="H46" s="113" t="s">
        <v>78</v>
      </c>
      <c r="I46" s="113" t="s">
        <v>78</v>
      </c>
      <c r="J46" s="113" t="s">
        <v>77</v>
      </c>
      <c r="K46" s="113" t="s">
        <v>77</v>
      </c>
      <c r="L46" s="113" t="s">
        <v>77</v>
      </c>
      <c r="M46" s="113" t="s">
        <v>77</v>
      </c>
      <c r="N46" s="113" t="s">
        <v>77</v>
      </c>
      <c r="O46" s="113" t="s">
        <v>77</v>
      </c>
      <c r="P46" s="113" t="s">
        <v>77</v>
      </c>
      <c r="Q46" s="113" t="s">
        <v>77</v>
      </c>
      <c r="R46" s="113" t="s">
        <v>78</v>
      </c>
      <c r="S46" s="113" t="s">
        <v>77</v>
      </c>
      <c r="T46" s="113" t="s">
        <v>78</v>
      </c>
      <c r="U46" s="113" t="s">
        <v>78</v>
      </c>
      <c r="V46" s="113" t="s">
        <v>78</v>
      </c>
      <c r="W46" s="113" t="s">
        <v>77</v>
      </c>
      <c r="X46" s="116" t="s">
        <v>77</v>
      </c>
      <c r="Y46" s="113" t="s">
        <v>77</v>
      </c>
    </row>
    <row r="47" spans="1:25" ht="15" x14ac:dyDescent="0.25">
      <c r="A47" s="112" t="s">
        <v>264</v>
      </c>
      <c r="B47" s="112" t="s">
        <v>1095</v>
      </c>
      <c r="C47" s="112" t="s">
        <v>1672</v>
      </c>
      <c r="D47" s="112" t="s">
        <v>1149</v>
      </c>
      <c r="E47" s="112" t="s">
        <v>1150</v>
      </c>
      <c r="F47" s="112" t="s">
        <v>107</v>
      </c>
      <c r="G47" s="112">
        <f>SUM(COUNTIFS(H47:Y47,{"Föreläggande";"Föreläggande vid vite";"Anmärkning";"Avstående från ingripande"},$H$9:$Y$9,"&lt;&gt;*KF*"))</f>
        <v>0</v>
      </c>
      <c r="H47" s="113" t="s">
        <v>77</v>
      </c>
      <c r="I47" s="113" t="s">
        <v>77</v>
      </c>
      <c r="J47" s="113" t="s">
        <v>77</v>
      </c>
      <c r="K47" s="113" t="s">
        <v>77</v>
      </c>
      <c r="L47" s="113" t="s">
        <v>77</v>
      </c>
      <c r="M47" s="113" t="s">
        <v>77</v>
      </c>
      <c r="N47" s="113" t="s">
        <v>77</v>
      </c>
      <c r="O47" s="113" t="s">
        <v>77</v>
      </c>
      <c r="P47" s="113" t="s">
        <v>77</v>
      </c>
      <c r="Q47" s="113" t="s">
        <v>77</v>
      </c>
      <c r="R47" s="113" t="s">
        <v>77</v>
      </c>
      <c r="S47" s="113" t="s">
        <v>77</v>
      </c>
      <c r="T47" s="113" t="s">
        <v>77</v>
      </c>
      <c r="U47" s="113" t="s">
        <v>77</v>
      </c>
      <c r="V47" s="113" t="s">
        <v>77</v>
      </c>
      <c r="W47" s="113" t="s">
        <v>77</v>
      </c>
      <c r="X47" s="113" t="s">
        <v>77</v>
      </c>
      <c r="Y47" s="113" t="s">
        <v>77</v>
      </c>
    </row>
    <row r="48" spans="1:25" ht="15" x14ac:dyDescent="0.25">
      <c r="A48" s="112" t="s">
        <v>72</v>
      </c>
      <c r="B48" s="112" t="s">
        <v>1039</v>
      </c>
      <c r="C48" s="112" t="s">
        <v>1673</v>
      </c>
      <c r="D48" s="112" t="s">
        <v>1152</v>
      </c>
      <c r="E48" s="112" t="s">
        <v>1153</v>
      </c>
      <c r="F48" s="112" t="s">
        <v>107</v>
      </c>
      <c r="G48" s="112">
        <f>SUM(COUNTIFS(H48:Y48,{"Föreläggande";"Föreläggande vid vite";"Anmärkning";"Avstående från ingripande"},$H$9:$Y$9,"&lt;&gt;*KF*"))</f>
        <v>1</v>
      </c>
      <c r="H48" s="113" t="s">
        <v>77</v>
      </c>
      <c r="I48" s="113" t="s">
        <v>77</v>
      </c>
      <c r="J48" s="113" t="s">
        <v>77</v>
      </c>
      <c r="K48" s="113" t="s">
        <v>77</v>
      </c>
      <c r="L48" s="113" t="s">
        <v>77</v>
      </c>
      <c r="M48" s="113" t="s">
        <v>77</v>
      </c>
      <c r="N48" s="113" t="s">
        <v>77</v>
      </c>
      <c r="O48" s="113" t="s">
        <v>77</v>
      </c>
      <c r="P48" s="113" t="s">
        <v>77</v>
      </c>
      <c r="Q48" s="113" t="s">
        <v>77</v>
      </c>
      <c r="R48" s="113" t="s">
        <v>78</v>
      </c>
      <c r="S48" s="113" t="s">
        <v>77</v>
      </c>
      <c r="T48" s="113" t="s">
        <v>78</v>
      </c>
      <c r="U48" s="113" t="s">
        <v>78</v>
      </c>
      <c r="V48" s="113" t="s">
        <v>78</v>
      </c>
      <c r="W48" s="113" t="s">
        <v>77</v>
      </c>
      <c r="X48" s="116" t="s">
        <v>77</v>
      </c>
      <c r="Y48" s="113" t="s">
        <v>77</v>
      </c>
    </row>
    <row r="49" spans="1:25" ht="15" x14ac:dyDescent="0.25">
      <c r="A49" s="112" t="s">
        <v>72</v>
      </c>
      <c r="B49" s="112" t="s">
        <v>1039</v>
      </c>
      <c r="C49" s="112" t="s">
        <v>1674</v>
      </c>
      <c r="D49" s="112" t="s">
        <v>1155</v>
      </c>
      <c r="E49" s="112" t="s">
        <v>1156</v>
      </c>
      <c r="F49" s="112" t="s">
        <v>107</v>
      </c>
      <c r="G49" s="112">
        <f>SUM(COUNTIFS(H49:Y49,{"Föreläggande";"Föreläggande vid vite";"Anmärkning";"Avstående från ingripande"},$H$9:$Y$9,"&lt;&gt;*KF*"))</f>
        <v>0</v>
      </c>
      <c r="H49" s="113" t="s">
        <v>77</v>
      </c>
      <c r="I49" s="113" t="s">
        <v>77</v>
      </c>
      <c r="J49" s="113" t="s">
        <v>77</v>
      </c>
      <c r="K49" s="113" t="s">
        <v>77</v>
      </c>
      <c r="L49" s="113" t="s">
        <v>77</v>
      </c>
      <c r="M49" s="113" t="s">
        <v>77</v>
      </c>
      <c r="N49" s="113" t="s">
        <v>77</v>
      </c>
      <c r="O49" s="113" t="s">
        <v>77</v>
      </c>
      <c r="P49" s="113" t="s">
        <v>77</v>
      </c>
      <c r="Q49" s="113" t="s">
        <v>77</v>
      </c>
      <c r="R49" s="113" t="s">
        <v>77</v>
      </c>
      <c r="S49" s="113" t="s">
        <v>77</v>
      </c>
      <c r="T49" s="113" t="s">
        <v>77</v>
      </c>
      <c r="U49" s="113" t="s">
        <v>77</v>
      </c>
      <c r="V49" s="113" t="s">
        <v>77</v>
      </c>
      <c r="W49" s="113" t="s">
        <v>77</v>
      </c>
      <c r="X49" s="113" t="s">
        <v>77</v>
      </c>
      <c r="Y49" s="113" t="s">
        <v>77</v>
      </c>
    </row>
    <row r="50" spans="1:25" ht="15" x14ac:dyDescent="0.25">
      <c r="A50" s="112" t="s">
        <v>264</v>
      </c>
      <c r="B50" s="112" t="s">
        <v>1095</v>
      </c>
      <c r="C50" s="112" t="s">
        <v>1675</v>
      </c>
      <c r="D50" s="112" t="s">
        <v>1157</v>
      </c>
      <c r="E50" s="112" t="s">
        <v>1158</v>
      </c>
      <c r="F50" s="112" t="s">
        <v>107</v>
      </c>
      <c r="G50" s="112">
        <f>SUM(COUNTIFS(H50:Y50,{"Föreläggande";"Föreläggande vid vite";"Anmärkning";"Avstående från ingripande"},$H$9:$Y$9,"&lt;&gt;*KF*"))</f>
        <v>1</v>
      </c>
      <c r="H50" s="113" t="s">
        <v>78</v>
      </c>
      <c r="I50" s="113" t="s">
        <v>77</v>
      </c>
      <c r="J50" s="113" t="s">
        <v>77</v>
      </c>
      <c r="K50" s="113" t="s">
        <v>77</v>
      </c>
      <c r="L50" s="113" t="s">
        <v>77</v>
      </c>
      <c r="M50" s="113" t="s">
        <v>78</v>
      </c>
      <c r="N50" s="113" t="s">
        <v>77</v>
      </c>
      <c r="O50" s="113" t="s">
        <v>77</v>
      </c>
      <c r="P50" s="113" t="s">
        <v>77</v>
      </c>
      <c r="Q50" s="113" t="s">
        <v>77</v>
      </c>
      <c r="R50" s="113" t="s">
        <v>77</v>
      </c>
      <c r="S50" s="113" t="s">
        <v>77</v>
      </c>
      <c r="T50" s="113" t="s">
        <v>77</v>
      </c>
      <c r="U50" s="113" t="s">
        <v>77</v>
      </c>
      <c r="V50" s="113" t="s">
        <v>77</v>
      </c>
      <c r="W50" s="113" t="s">
        <v>77</v>
      </c>
      <c r="X50" s="116" t="s">
        <v>77</v>
      </c>
      <c r="Y50" s="113" t="s">
        <v>77</v>
      </c>
    </row>
    <row r="51" spans="1:25" ht="15" x14ac:dyDescent="0.25">
      <c r="A51" s="112" t="s">
        <v>257</v>
      </c>
      <c r="B51" s="112" t="s">
        <v>1002</v>
      </c>
      <c r="C51" s="112" t="s">
        <v>1676</v>
      </c>
      <c r="D51" s="112" t="s">
        <v>1160</v>
      </c>
      <c r="E51" s="112" t="s">
        <v>1161</v>
      </c>
      <c r="F51" s="112" t="s">
        <v>107</v>
      </c>
      <c r="G51" s="112">
        <f>SUM(COUNTIFS(H51:Y51,{"Föreläggande";"Föreläggande vid vite";"Anmärkning";"Avstående från ingripande"},$H$9:$Y$9,"&lt;&gt;*KF*"))</f>
        <v>1</v>
      </c>
      <c r="H51" s="113" t="s">
        <v>77</v>
      </c>
      <c r="I51" s="113" t="s">
        <v>77</v>
      </c>
      <c r="J51" s="113" t="s">
        <v>77</v>
      </c>
      <c r="K51" s="113" t="s">
        <v>77</v>
      </c>
      <c r="L51" s="113" t="s">
        <v>77</v>
      </c>
      <c r="M51" s="113" t="s">
        <v>77</v>
      </c>
      <c r="N51" s="113" t="s">
        <v>77</v>
      </c>
      <c r="O51" s="113" t="s">
        <v>77</v>
      </c>
      <c r="P51" s="113" t="s">
        <v>77</v>
      </c>
      <c r="Q51" s="113" t="s">
        <v>77</v>
      </c>
      <c r="R51" s="113" t="s">
        <v>78</v>
      </c>
      <c r="S51" s="113" t="s">
        <v>78</v>
      </c>
      <c r="T51" s="113" t="s">
        <v>78</v>
      </c>
      <c r="U51" s="113" t="s">
        <v>78</v>
      </c>
      <c r="V51" s="113" t="s">
        <v>78</v>
      </c>
      <c r="W51" s="113" t="s">
        <v>77</v>
      </c>
      <c r="X51" s="113" t="s">
        <v>77</v>
      </c>
      <c r="Y51" s="113" t="s">
        <v>77</v>
      </c>
    </row>
    <row r="52" spans="1:25" ht="15" x14ac:dyDescent="0.25">
      <c r="A52" s="112" t="s">
        <v>72</v>
      </c>
      <c r="B52" s="112" t="s">
        <v>1039</v>
      </c>
      <c r="C52" s="112" t="s">
        <v>1677</v>
      </c>
      <c r="D52" s="112" t="s">
        <v>1163</v>
      </c>
      <c r="E52" s="112" t="s">
        <v>1164</v>
      </c>
      <c r="F52" s="112" t="s">
        <v>107</v>
      </c>
      <c r="G52" s="112">
        <f>SUM(COUNTIFS(H52:Y52,{"Föreläggande";"Föreläggande vid vite";"Anmärkning";"Avstående från ingripande"},$H$9:$Y$9,"&lt;&gt;*KF*"))</f>
        <v>0</v>
      </c>
      <c r="H52" s="113" t="s">
        <v>77</v>
      </c>
      <c r="I52" s="113" t="s">
        <v>77</v>
      </c>
      <c r="J52" s="113" t="s">
        <v>77</v>
      </c>
      <c r="K52" s="113" t="s">
        <v>77</v>
      </c>
      <c r="L52" s="113" t="s">
        <v>77</v>
      </c>
      <c r="M52" s="113" t="s">
        <v>77</v>
      </c>
      <c r="N52" s="113" t="s">
        <v>77</v>
      </c>
      <c r="O52" s="113" t="s">
        <v>77</v>
      </c>
      <c r="P52" s="113" t="s">
        <v>77</v>
      </c>
      <c r="Q52" s="113" t="s">
        <v>77</v>
      </c>
      <c r="R52" s="113" t="s">
        <v>77</v>
      </c>
      <c r="S52" s="113" t="s">
        <v>77</v>
      </c>
      <c r="T52" s="113" t="s">
        <v>77</v>
      </c>
      <c r="U52" s="113" t="s">
        <v>77</v>
      </c>
      <c r="V52" s="113" t="s">
        <v>77</v>
      </c>
      <c r="W52" s="113" t="s">
        <v>77</v>
      </c>
      <c r="X52" s="116" t="s">
        <v>77</v>
      </c>
      <c r="Y52" s="113" t="s">
        <v>77</v>
      </c>
    </row>
    <row r="53" spans="1:25" ht="15" x14ac:dyDescent="0.25">
      <c r="A53" s="112" t="s">
        <v>264</v>
      </c>
      <c r="B53" s="112" t="s">
        <v>1095</v>
      </c>
      <c r="C53" s="112" t="s">
        <v>1678</v>
      </c>
      <c r="D53" s="112" t="s">
        <v>1169</v>
      </c>
      <c r="E53" s="112" t="s">
        <v>1170</v>
      </c>
      <c r="F53" s="112" t="s">
        <v>107</v>
      </c>
      <c r="G53" s="112">
        <f>SUM(COUNTIFS(H53:Y53,{"Föreläggande";"Föreläggande vid vite";"Anmärkning";"Avstående från ingripande"},$H$9:$Y$9,"&lt;&gt;*KF*"))</f>
        <v>0</v>
      </c>
      <c r="H53" s="113" t="s">
        <v>77</v>
      </c>
      <c r="I53" s="113" t="s">
        <v>77</v>
      </c>
      <c r="J53" s="113" t="s">
        <v>77</v>
      </c>
      <c r="K53" s="113" t="s">
        <v>77</v>
      </c>
      <c r="L53" s="113" t="s">
        <v>77</v>
      </c>
      <c r="M53" s="113" t="s">
        <v>77</v>
      </c>
      <c r="N53" s="113" t="s">
        <v>77</v>
      </c>
      <c r="O53" s="113" t="s">
        <v>77</v>
      </c>
      <c r="P53" s="113" t="s">
        <v>77</v>
      </c>
      <c r="Q53" s="113" t="s">
        <v>77</v>
      </c>
      <c r="R53" s="113" t="s">
        <v>77</v>
      </c>
      <c r="S53" s="113" t="s">
        <v>77</v>
      </c>
      <c r="T53" s="113" t="s">
        <v>77</v>
      </c>
      <c r="U53" s="113" t="s">
        <v>77</v>
      </c>
      <c r="V53" s="113" t="s">
        <v>77</v>
      </c>
      <c r="W53" s="113" t="s">
        <v>77</v>
      </c>
      <c r="X53" s="113" t="s">
        <v>77</v>
      </c>
      <c r="Y53" s="113" t="s">
        <v>77</v>
      </c>
    </row>
    <row r="54" spans="1:25" ht="15" x14ac:dyDescent="0.25">
      <c r="A54" s="112" t="s">
        <v>268</v>
      </c>
      <c r="B54" s="112" t="s">
        <v>1084</v>
      </c>
      <c r="C54" s="112" t="s">
        <v>1679</v>
      </c>
      <c r="D54" s="112" t="s">
        <v>1172</v>
      </c>
      <c r="E54" s="112" t="s">
        <v>1173</v>
      </c>
      <c r="F54" s="112" t="s">
        <v>107</v>
      </c>
      <c r="G54" s="112">
        <f>SUM(COUNTIFS(H54:Y54,{"Föreläggande";"Föreläggande vid vite";"Anmärkning";"Avstående från ingripande"},$H$9:$Y$9,"&lt;&gt;*KF*"))</f>
        <v>0</v>
      </c>
      <c r="H54" s="113" t="s">
        <v>77</v>
      </c>
      <c r="I54" s="113" t="s">
        <v>77</v>
      </c>
      <c r="J54" s="113" t="s">
        <v>77</v>
      </c>
      <c r="K54" s="113" t="s">
        <v>77</v>
      </c>
      <c r="L54" s="113" t="s">
        <v>77</v>
      </c>
      <c r="M54" s="113" t="s">
        <v>77</v>
      </c>
      <c r="N54" s="113" t="s">
        <v>77</v>
      </c>
      <c r="O54" s="113" t="s">
        <v>77</v>
      </c>
      <c r="P54" s="113" t="s">
        <v>77</v>
      </c>
      <c r="Q54" s="113" t="s">
        <v>77</v>
      </c>
      <c r="R54" s="113" t="s">
        <v>77</v>
      </c>
      <c r="S54" s="113" t="s">
        <v>77</v>
      </c>
      <c r="T54" s="113" t="s">
        <v>77</v>
      </c>
      <c r="U54" s="113" t="s">
        <v>77</v>
      </c>
      <c r="V54" s="113" t="s">
        <v>77</v>
      </c>
      <c r="W54" s="113" t="s">
        <v>77</v>
      </c>
      <c r="X54" s="116" t="s">
        <v>77</v>
      </c>
      <c r="Y54" s="113" t="s">
        <v>77</v>
      </c>
    </row>
    <row r="55" spans="1:25" ht="15" x14ac:dyDescent="0.25">
      <c r="A55" s="112" t="s">
        <v>389</v>
      </c>
      <c r="B55" s="112" t="s">
        <v>1101</v>
      </c>
      <c r="C55" s="112" t="s">
        <v>1680</v>
      </c>
      <c r="D55" s="112" t="s">
        <v>1178</v>
      </c>
      <c r="E55" s="112" t="s">
        <v>1179</v>
      </c>
      <c r="F55" s="112" t="s">
        <v>107</v>
      </c>
      <c r="G55" s="112">
        <f>SUM(COUNTIFS(H55:Y55,{"Föreläggande";"Föreläggande vid vite";"Anmärkning";"Avstående från ingripande"},$H$9:$Y$9,"&lt;&gt;*KF*"))</f>
        <v>1</v>
      </c>
      <c r="H55" s="113" t="s">
        <v>77</v>
      </c>
      <c r="I55" s="113" t="s">
        <v>77</v>
      </c>
      <c r="J55" s="113" t="s">
        <v>77</v>
      </c>
      <c r="K55" s="113" t="s">
        <v>77</v>
      </c>
      <c r="L55" s="113" t="s">
        <v>77</v>
      </c>
      <c r="M55" s="113" t="s">
        <v>77</v>
      </c>
      <c r="N55" s="113" t="s">
        <v>77</v>
      </c>
      <c r="O55" s="113" t="s">
        <v>77</v>
      </c>
      <c r="P55" s="113" t="s">
        <v>77</v>
      </c>
      <c r="Q55" s="113" t="s">
        <v>77</v>
      </c>
      <c r="R55" s="113" t="s">
        <v>78</v>
      </c>
      <c r="S55" s="113" t="s">
        <v>78</v>
      </c>
      <c r="T55" s="113" t="s">
        <v>78</v>
      </c>
      <c r="U55" s="113" t="s">
        <v>78</v>
      </c>
      <c r="V55" s="113" t="s">
        <v>78</v>
      </c>
      <c r="W55" s="113" t="s">
        <v>77</v>
      </c>
      <c r="X55" s="113" t="s">
        <v>77</v>
      </c>
      <c r="Y55" s="113" t="s">
        <v>77</v>
      </c>
    </row>
    <row r="56" spans="1:25" ht="15" x14ac:dyDescent="0.25">
      <c r="A56" s="112" t="s">
        <v>97</v>
      </c>
      <c r="B56" s="112" t="s">
        <v>993</v>
      </c>
      <c r="C56" s="112" t="s">
        <v>1681</v>
      </c>
      <c r="D56" s="112" t="s">
        <v>1181</v>
      </c>
      <c r="E56" s="112" t="s">
        <v>1182</v>
      </c>
      <c r="F56" s="112" t="s">
        <v>107</v>
      </c>
      <c r="G56" s="112">
        <f>SUM(COUNTIFS(H56:Y56,{"Föreläggande";"Föreläggande vid vite";"Anmärkning";"Avstående från ingripande"},$H$9:$Y$9,"&lt;&gt;*KF*"))</f>
        <v>1</v>
      </c>
      <c r="H56" s="113" t="s">
        <v>78</v>
      </c>
      <c r="I56" s="113" t="s">
        <v>77</v>
      </c>
      <c r="J56" s="113" t="s">
        <v>77</v>
      </c>
      <c r="K56" s="113" t="s">
        <v>78</v>
      </c>
      <c r="L56" s="113" t="s">
        <v>77</v>
      </c>
      <c r="M56" s="113" t="s">
        <v>77</v>
      </c>
      <c r="N56" s="113" t="s">
        <v>77</v>
      </c>
      <c r="O56" s="113" t="s">
        <v>77</v>
      </c>
      <c r="P56" s="113" t="s">
        <v>77</v>
      </c>
      <c r="Q56" s="113" t="s">
        <v>77</v>
      </c>
      <c r="R56" s="113" t="s">
        <v>77</v>
      </c>
      <c r="S56" s="113" t="s">
        <v>77</v>
      </c>
      <c r="T56" s="113" t="s">
        <v>77</v>
      </c>
      <c r="U56" s="113" t="s">
        <v>77</v>
      </c>
      <c r="V56" s="113" t="s">
        <v>77</v>
      </c>
      <c r="W56" s="113" t="s">
        <v>77</v>
      </c>
      <c r="X56" s="116" t="s">
        <v>77</v>
      </c>
      <c r="Y56" s="113" t="s">
        <v>77</v>
      </c>
    </row>
    <row r="57" spans="1:25" ht="15" x14ac:dyDescent="0.25">
      <c r="A57" s="112" t="s">
        <v>257</v>
      </c>
      <c r="B57" s="112" t="s">
        <v>1002</v>
      </c>
      <c r="C57" s="112" t="s">
        <v>1682</v>
      </c>
      <c r="D57" s="112" t="s">
        <v>1184</v>
      </c>
      <c r="E57" s="112" t="s">
        <v>1185</v>
      </c>
      <c r="F57" s="112" t="s">
        <v>107</v>
      </c>
      <c r="G57" s="112">
        <f>SUM(COUNTIFS(H57:Y57,{"Föreläggande";"Föreläggande vid vite";"Anmärkning";"Avstående från ingripande"},$H$9:$Y$9,"&lt;&gt;*KF*"))</f>
        <v>1</v>
      </c>
      <c r="H57" s="113" t="s">
        <v>77</v>
      </c>
      <c r="I57" s="113" t="s">
        <v>77</v>
      </c>
      <c r="J57" s="113" t="s">
        <v>77</v>
      </c>
      <c r="K57" s="113" t="s">
        <v>77</v>
      </c>
      <c r="L57" s="113" t="s">
        <v>77</v>
      </c>
      <c r="M57" s="113" t="s">
        <v>77</v>
      </c>
      <c r="N57" s="113" t="s">
        <v>77</v>
      </c>
      <c r="O57" s="113" t="s">
        <v>77</v>
      </c>
      <c r="P57" s="113" t="s">
        <v>77</v>
      </c>
      <c r="Q57" s="113" t="s">
        <v>77</v>
      </c>
      <c r="R57" s="113" t="s">
        <v>78</v>
      </c>
      <c r="S57" s="113" t="s">
        <v>78</v>
      </c>
      <c r="T57" s="113" t="s">
        <v>78</v>
      </c>
      <c r="U57" s="113" t="s">
        <v>78</v>
      </c>
      <c r="V57" s="113" t="s">
        <v>78</v>
      </c>
      <c r="W57" s="113" t="s">
        <v>77</v>
      </c>
      <c r="X57" s="113" t="s">
        <v>77</v>
      </c>
      <c r="Y57" s="113" t="s">
        <v>77</v>
      </c>
    </row>
    <row r="58" spans="1:25" ht="15" x14ac:dyDescent="0.25">
      <c r="A58" s="112" t="s">
        <v>97</v>
      </c>
      <c r="B58" s="112" t="s">
        <v>1022</v>
      </c>
      <c r="C58" s="112" t="s">
        <v>1683</v>
      </c>
      <c r="D58" s="112" t="s">
        <v>1187</v>
      </c>
      <c r="E58" s="112" t="s">
        <v>1188</v>
      </c>
      <c r="F58" s="112" t="s">
        <v>107</v>
      </c>
      <c r="G58" s="112">
        <f>SUM(COUNTIFS(H58:Y58,{"Föreläggande";"Föreläggande vid vite";"Anmärkning";"Avstående från ingripande"},$H$9:$Y$9,"&lt;&gt;*KF*"))</f>
        <v>2</v>
      </c>
      <c r="H58" s="113" t="s">
        <v>78</v>
      </c>
      <c r="I58" s="113" t="s">
        <v>78</v>
      </c>
      <c r="J58" s="113" t="s">
        <v>77</v>
      </c>
      <c r="K58" s="113" t="s">
        <v>77</v>
      </c>
      <c r="L58" s="113" t="s">
        <v>77</v>
      </c>
      <c r="M58" s="113" t="s">
        <v>77</v>
      </c>
      <c r="N58" s="113" t="s">
        <v>77</v>
      </c>
      <c r="O58" s="113" t="s">
        <v>77</v>
      </c>
      <c r="P58" s="113" t="s">
        <v>77</v>
      </c>
      <c r="Q58" s="113" t="s">
        <v>77</v>
      </c>
      <c r="R58" s="113" t="s">
        <v>219</v>
      </c>
      <c r="S58" s="113" t="s">
        <v>77</v>
      </c>
      <c r="T58" s="113" t="s">
        <v>219</v>
      </c>
      <c r="U58" s="113" t="s">
        <v>219</v>
      </c>
      <c r="V58" s="113" t="s">
        <v>219</v>
      </c>
      <c r="W58" s="113" t="s">
        <v>77</v>
      </c>
      <c r="X58" s="116" t="s">
        <v>77</v>
      </c>
      <c r="Y58" s="113" t="s">
        <v>77</v>
      </c>
    </row>
    <row r="59" spans="1:25" ht="15" x14ac:dyDescent="0.25">
      <c r="A59" s="112" t="s">
        <v>97</v>
      </c>
      <c r="B59" s="112" t="s">
        <v>907</v>
      </c>
      <c r="C59" s="112" t="s">
        <v>1684</v>
      </c>
      <c r="D59" s="112" t="s">
        <v>1209</v>
      </c>
      <c r="E59" s="112" t="s">
        <v>1210</v>
      </c>
      <c r="F59" s="112" t="s">
        <v>107</v>
      </c>
      <c r="G59" s="112">
        <f>SUM(COUNTIFS(H59:Y59,{"Föreläggande";"Föreläggande vid vite";"Anmärkning";"Avstående från ingripande"},$H$9:$Y$9,"&lt;&gt;*KF*"))</f>
        <v>2</v>
      </c>
      <c r="H59" s="113" t="s">
        <v>78</v>
      </c>
      <c r="I59" s="113" t="s">
        <v>77</v>
      </c>
      <c r="J59" s="113" t="s">
        <v>78</v>
      </c>
      <c r="K59" s="113" t="s">
        <v>77</v>
      </c>
      <c r="L59" s="113" t="s">
        <v>77</v>
      </c>
      <c r="M59" s="113" t="s">
        <v>77</v>
      </c>
      <c r="N59" s="113" t="s">
        <v>77</v>
      </c>
      <c r="O59" s="113" t="s">
        <v>77</v>
      </c>
      <c r="P59" s="113" t="s">
        <v>77</v>
      </c>
      <c r="Q59" s="113" t="s">
        <v>77</v>
      </c>
      <c r="R59" s="113" t="s">
        <v>78</v>
      </c>
      <c r="S59" s="113" t="s">
        <v>77</v>
      </c>
      <c r="T59" s="113" t="s">
        <v>77</v>
      </c>
      <c r="U59" s="113" t="s">
        <v>77</v>
      </c>
      <c r="V59" s="113" t="s">
        <v>77</v>
      </c>
      <c r="W59" s="113" t="s">
        <v>78</v>
      </c>
      <c r="X59" s="113" t="s">
        <v>77</v>
      </c>
      <c r="Y59" s="113" t="s">
        <v>77</v>
      </c>
    </row>
    <row r="60" spans="1:25" ht="15" x14ac:dyDescent="0.25">
      <c r="A60" s="112" t="s">
        <v>72</v>
      </c>
      <c r="B60" s="112" t="s">
        <v>1039</v>
      </c>
      <c r="C60" s="112" t="s">
        <v>1685</v>
      </c>
      <c r="D60" s="112" t="s">
        <v>1215</v>
      </c>
      <c r="E60" s="112" t="s">
        <v>1216</v>
      </c>
      <c r="F60" s="112" t="s">
        <v>107</v>
      </c>
      <c r="G60" s="112">
        <f>SUM(COUNTIFS(H60:Y60,{"Föreläggande";"Föreläggande vid vite";"Anmärkning";"Avstående från ingripande"},$H$9:$Y$9,"&lt;&gt;*KF*"))</f>
        <v>0</v>
      </c>
      <c r="H60" s="113" t="s">
        <v>77</v>
      </c>
      <c r="I60" s="113" t="s">
        <v>77</v>
      </c>
      <c r="J60" s="113" t="s">
        <v>77</v>
      </c>
      <c r="K60" s="113" t="s">
        <v>77</v>
      </c>
      <c r="L60" s="113" t="s">
        <v>77</v>
      </c>
      <c r="M60" s="113" t="s">
        <v>77</v>
      </c>
      <c r="N60" s="113" t="s">
        <v>77</v>
      </c>
      <c r="O60" s="113" t="s">
        <v>77</v>
      </c>
      <c r="P60" s="113" t="s">
        <v>77</v>
      </c>
      <c r="Q60" s="113" t="s">
        <v>77</v>
      </c>
      <c r="R60" s="113" t="s">
        <v>77</v>
      </c>
      <c r="S60" s="113" t="s">
        <v>77</v>
      </c>
      <c r="T60" s="113" t="s">
        <v>77</v>
      </c>
      <c r="U60" s="113" t="s">
        <v>77</v>
      </c>
      <c r="V60" s="113" t="s">
        <v>77</v>
      </c>
      <c r="W60" s="113" t="s">
        <v>77</v>
      </c>
      <c r="X60" s="116" t="s">
        <v>77</v>
      </c>
      <c r="Y60" s="113" t="s">
        <v>77</v>
      </c>
    </row>
    <row r="61" spans="1:25" ht="15" x14ac:dyDescent="0.25">
      <c r="A61" s="112" t="s">
        <v>84</v>
      </c>
      <c r="B61" s="112" t="s">
        <v>1070</v>
      </c>
      <c r="C61" s="112" t="s">
        <v>1686</v>
      </c>
      <c r="D61" s="112" t="s">
        <v>1217</v>
      </c>
      <c r="E61" s="112" t="s">
        <v>1218</v>
      </c>
      <c r="F61" s="112" t="s">
        <v>107</v>
      </c>
      <c r="G61" s="112">
        <f>SUM(COUNTIFS(H61:Y61,{"Föreläggande";"Föreläggande vid vite";"Anmärkning";"Avstående från ingripande"},$H$9:$Y$9,"&lt;&gt;*KF*"))</f>
        <v>0</v>
      </c>
      <c r="H61" s="113" t="s">
        <v>77</v>
      </c>
      <c r="I61" s="113" t="s">
        <v>77</v>
      </c>
      <c r="J61" s="113" t="s">
        <v>77</v>
      </c>
      <c r="K61" s="113" t="s">
        <v>77</v>
      </c>
      <c r="L61" s="113" t="s">
        <v>77</v>
      </c>
      <c r="M61" s="113" t="s">
        <v>77</v>
      </c>
      <c r="N61" s="113" t="s">
        <v>77</v>
      </c>
      <c r="O61" s="113" t="s">
        <v>77</v>
      </c>
      <c r="P61" s="113" t="s">
        <v>77</v>
      </c>
      <c r="Q61" s="113" t="s">
        <v>77</v>
      </c>
      <c r="R61" s="113" t="s">
        <v>77</v>
      </c>
      <c r="S61" s="113" t="s">
        <v>77</v>
      </c>
      <c r="T61" s="113" t="s">
        <v>77</v>
      </c>
      <c r="U61" s="113" t="s">
        <v>77</v>
      </c>
      <c r="V61" s="113" t="s">
        <v>77</v>
      </c>
      <c r="W61" s="113" t="s">
        <v>77</v>
      </c>
      <c r="X61" s="113" t="s">
        <v>77</v>
      </c>
      <c r="Y61" s="113" t="s">
        <v>77</v>
      </c>
    </row>
    <row r="62" spans="1:25" ht="15" x14ac:dyDescent="0.25">
      <c r="A62" s="112" t="s">
        <v>264</v>
      </c>
      <c r="B62" s="112" t="s">
        <v>1095</v>
      </c>
      <c r="C62" s="112" t="s">
        <v>1687</v>
      </c>
      <c r="D62" s="112" t="s">
        <v>1219</v>
      </c>
      <c r="E62" s="112" t="s">
        <v>1220</v>
      </c>
      <c r="F62" s="112" t="s">
        <v>107</v>
      </c>
      <c r="G62" s="112">
        <f>SUM(COUNTIFS(H62:Y62,{"Föreläggande";"Föreläggande vid vite";"Anmärkning";"Avstående från ingripande"},$H$9:$Y$9,"&lt;&gt;*KF*"))</f>
        <v>0</v>
      </c>
      <c r="H62" s="113" t="s">
        <v>77</v>
      </c>
      <c r="I62" s="113" t="s">
        <v>77</v>
      </c>
      <c r="J62" s="113" t="s">
        <v>77</v>
      </c>
      <c r="K62" s="113" t="s">
        <v>77</v>
      </c>
      <c r="L62" s="113" t="s">
        <v>77</v>
      </c>
      <c r="M62" s="113" t="s">
        <v>77</v>
      </c>
      <c r="N62" s="113" t="s">
        <v>77</v>
      </c>
      <c r="O62" s="113" t="s">
        <v>77</v>
      </c>
      <c r="P62" s="113" t="s">
        <v>77</v>
      </c>
      <c r="Q62" s="113" t="s">
        <v>77</v>
      </c>
      <c r="R62" s="113" t="s">
        <v>77</v>
      </c>
      <c r="S62" s="113" t="s">
        <v>77</v>
      </c>
      <c r="T62" s="113" t="s">
        <v>77</v>
      </c>
      <c r="U62" s="113" t="s">
        <v>77</v>
      </c>
      <c r="V62" s="113" t="s">
        <v>77</v>
      </c>
      <c r="W62" s="113" t="s">
        <v>77</v>
      </c>
      <c r="X62" s="116" t="s">
        <v>77</v>
      </c>
      <c r="Y62" s="113" t="s">
        <v>77</v>
      </c>
    </row>
    <row r="63" spans="1:25" ht="15" x14ac:dyDescent="0.25">
      <c r="A63" s="112" t="s">
        <v>72</v>
      </c>
      <c r="B63" s="112" t="s">
        <v>922</v>
      </c>
      <c r="C63" s="112" t="s">
        <v>1688</v>
      </c>
      <c r="D63" s="112" t="s">
        <v>1222</v>
      </c>
      <c r="E63" s="112" t="s">
        <v>1223</v>
      </c>
      <c r="F63" s="112" t="s">
        <v>88</v>
      </c>
      <c r="G63" s="112">
        <f>SUM(COUNTIFS(H63:Y63,{"Föreläggande";"Föreläggande vid vite";"Anmärkning";"Avstående från ingripande"},$H$9:$Y$9,"&lt;&gt;*KF*"))</f>
        <v>0</v>
      </c>
      <c r="H63" s="113" t="s">
        <v>77</v>
      </c>
      <c r="I63" s="113" t="s">
        <v>77</v>
      </c>
      <c r="J63" s="113" t="s">
        <v>77</v>
      </c>
      <c r="K63" s="113" t="s">
        <v>77</v>
      </c>
      <c r="L63" s="113" t="s">
        <v>77</v>
      </c>
      <c r="M63" s="113" t="s">
        <v>77</v>
      </c>
      <c r="N63" s="113" t="s">
        <v>77</v>
      </c>
      <c r="O63" s="113" t="s">
        <v>77</v>
      </c>
      <c r="P63" s="113" t="s">
        <v>77</v>
      </c>
      <c r="Q63" s="113" t="s">
        <v>77</v>
      </c>
      <c r="R63" s="113" t="s">
        <v>77</v>
      </c>
      <c r="S63" s="113" t="s">
        <v>77</v>
      </c>
      <c r="T63" s="113" t="s">
        <v>77</v>
      </c>
      <c r="U63" s="113" t="s">
        <v>77</v>
      </c>
      <c r="V63" s="113" t="s">
        <v>77</v>
      </c>
      <c r="W63" s="113" t="s">
        <v>77</v>
      </c>
      <c r="X63" s="113" t="s">
        <v>77</v>
      </c>
      <c r="Y63" s="113" t="s">
        <v>77</v>
      </c>
    </row>
    <row r="64" spans="1:25" ht="15" x14ac:dyDescent="0.25">
      <c r="A64" s="112" t="s">
        <v>97</v>
      </c>
      <c r="B64" s="112" t="s">
        <v>1199</v>
      </c>
      <c r="C64" s="112" t="s">
        <v>1689</v>
      </c>
      <c r="D64" s="112" t="s">
        <v>1225</v>
      </c>
      <c r="E64" s="112" t="s">
        <v>1226</v>
      </c>
      <c r="F64" s="112" t="s">
        <v>88</v>
      </c>
      <c r="G64" s="112">
        <f>SUM(COUNTIFS(H64:Y64,{"Föreläggande";"Föreläggande vid vite";"Anmärkning";"Avstående från ingripande"},$H$9:$Y$9,"&lt;&gt;*KF*"))</f>
        <v>1</v>
      </c>
      <c r="H64" s="113" t="s">
        <v>78</v>
      </c>
      <c r="I64" s="113" t="s">
        <v>77</v>
      </c>
      <c r="J64" s="113" t="s">
        <v>78</v>
      </c>
      <c r="K64" s="113" t="s">
        <v>77</v>
      </c>
      <c r="L64" s="113" t="s">
        <v>77</v>
      </c>
      <c r="M64" s="113" t="s">
        <v>77</v>
      </c>
      <c r="N64" s="113" t="s">
        <v>77</v>
      </c>
      <c r="O64" s="113" t="s">
        <v>77</v>
      </c>
      <c r="P64" s="113" t="s">
        <v>77</v>
      </c>
      <c r="Q64" s="113" t="s">
        <v>77</v>
      </c>
      <c r="R64" s="113" t="s">
        <v>77</v>
      </c>
      <c r="S64" s="113" t="s">
        <v>77</v>
      </c>
      <c r="T64" s="113" t="s">
        <v>77</v>
      </c>
      <c r="U64" s="113" t="s">
        <v>77</v>
      </c>
      <c r="V64" s="113" t="s">
        <v>77</v>
      </c>
      <c r="W64" s="113" t="s">
        <v>77</v>
      </c>
      <c r="X64" s="116" t="s">
        <v>77</v>
      </c>
      <c r="Y64" s="113" t="s">
        <v>77</v>
      </c>
    </row>
    <row r="65" spans="1:25" ht="15" x14ac:dyDescent="0.25">
      <c r="A65" s="112" t="s">
        <v>97</v>
      </c>
      <c r="B65" s="112" t="s">
        <v>1227</v>
      </c>
      <c r="C65" s="112" t="s">
        <v>1690</v>
      </c>
      <c r="D65" s="112" t="s">
        <v>1229</v>
      </c>
      <c r="E65" s="112" t="s">
        <v>1230</v>
      </c>
      <c r="F65" s="112" t="s">
        <v>88</v>
      </c>
      <c r="G65" s="112">
        <f>SUM(COUNTIFS(H65:Y65,{"Föreläggande";"Föreläggande vid vite";"Anmärkning";"Avstående från ingripande"},$H$9:$Y$9,"&lt;&gt;*KF*"))</f>
        <v>1</v>
      </c>
      <c r="H65" s="113" t="s">
        <v>77</v>
      </c>
      <c r="I65" s="113" t="s">
        <v>77</v>
      </c>
      <c r="J65" s="113" t="s">
        <v>77</v>
      </c>
      <c r="K65" s="113" t="s">
        <v>77</v>
      </c>
      <c r="L65" s="113" t="s">
        <v>77</v>
      </c>
      <c r="M65" s="113" t="s">
        <v>77</v>
      </c>
      <c r="N65" s="113" t="s">
        <v>77</v>
      </c>
      <c r="O65" s="113" t="s">
        <v>77</v>
      </c>
      <c r="P65" s="113" t="s">
        <v>77</v>
      </c>
      <c r="Q65" s="113" t="s">
        <v>77</v>
      </c>
      <c r="R65" s="113" t="s">
        <v>78</v>
      </c>
      <c r="S65" s="113" t="s">
        <v>77</v>
      </c>
      <c r="T65" s="113" t="s">
        <v>77</v>
      </c>
      <c r="U65" s="113" t="s">
        <v>78</v>
      </c>
      <c r="V65" s="113" t="s">
        <v>77</v>
      </c>
      <c r="W65" s="113" t="s">
        <v>77</v>
      </c>
      <c r="X65" s="113" t="s">
        <v>77</v>
      </c>
      <c r="Y65" s="113" t="s">
        <v>77</v>
      </c>
    </row>
    <row r="66" spans="1:25" ht="15" x14ac:dyDescent="0.25">
      <c r="A66" s="112" t="s">
        <v>907</v>
      </c>
      <c r="B66" s="112" t="s">
        <v>863</v>
      </c>
      <c r="C66" s="112" t="s">
        <v>1691</v>
      </c>
      <c r="D66" s="112" t="s">
        <v>865</v>
      </c>
      <c r="E66" s="112" t="s">
        <v>866</v>
      </c>
      <c r="F66" s="112" t="s">
        <v>107</v>
      </c>
      <c r="G66" s="112">
        <f>SUM(COUNTIFS(H66:Y66,{"Föreläggande";"Föreläggande vid vite";"Anmärkning";"Avstående från ingripande"},$H$9:$Y$9,"&lt;&gt;*KF*"))</f>
        <v>1</v>
      </c>
      <c r="H66" s="113" t="s">
        <v>78</v>
      </c>
      <c r="I66" s="113" t="s">
        <v>77</v>
      </c>
      <c r="J66" s="113" t="s">
        <v>77</v>
      </c>
      <c r="K66" s="113" t="s">
        <v>78</v>
      </c>
      <c r="L66" s="113" t="s">
        <v>77</v>
      </c>
      <c r="M66" s="113" t="s">
        <v>77</v>
      </c>
      <c r="N66" s="113" t="s">
        <v>77</v>
      </c>
      <c r="O66" s="113" t="s">
        <v>77</v>
      </c>
      <c r="P66" s="113" t="s">
        <v>77</v>
      </c>
      <c r="Q66" s="113" t="s">
        <v>77</v>
      </c>
      <c r="R66" s="113" t="s">
        <v>77</v>
      </c>
      <c r="S66" s="113" t="s">
        <v>77</v>
      </c>
      <c r="T66" s="113" t="s">
        <v>77</v>
      </c>
      <c r="U66" s="113" t="s">
        <v>77</v>
      </c>
      <c r="V66" s="113" t="s">
        <v>77</v>
      </c>
      <c r="W66" s="113" t="s">
        <v>77</v>
      </c>
      <c r="X66" s="116" t="s">
        <v>77</v>
      </c>
      <c r="Y66" s="113" t="s">
        <v>77</v>
      </c>
    </row>
    <row r="67" spans="1:25" ht="15" x14ac:dyDescent="0.25">
      <c r="A67" s="112" t="s">
        <v>84</v>
      </c>
      <c r="B67" s="112" t="s">
        <v>1070</v>
      </c>
      <c r="C67" s="112" t="s">
        <v>1692</v>
      </c>
      <c r="D67" s="112" t="s">
        <v>1204</v>
      </c>
      <c r="E67" s="112" t="s">
        <v>1205</v>
      </c>
      <c r="F67" s="112" t="s">
        <v>88</v>
      </c>
      <c r="G67" s="112">
        <f>SUM(COUNTIFS(H67:Y67,{"Föreläggande";"Föreläggande vid vite";"Anmärkning";"Avstående från ingripande"},$H$9:$Y$9,"&lt;&gt;*KF*"))</f>
        <v>1</v>
      </c>
      <c r="H67" s="113" t="s">
        <v>77</v>
      </c>
      <c r="I67" s="113" t="s">
        <v>77</v>
      </c>
      <c r="J67" s="113" t="s">
        <v>77</v>
      </c>
      <c r="K67" s="113" t="s">
        <v>77</v>
      </c>
      <c r="L67" s="113" t="s">
        <v>77</v>
      </c>
      <c r="M67" s="113" t="s">
        <v>77</v>
      </c>
      <c r="N67" s="113" t="s">
        <v>77</v>
      </c>
      <c r="O67" s="113" t="s">
        <v>77</v>
      </c>
      <c r="P67" s="113" t="s">
        <v>77</v>
      </c>
      <c r="Q67" s="113" t="s">
        <v>77</v>
      </c>
      <c r="R67" s="113" t="s">
        <v>78</v>
      </c>
      <c r="S67" s="113" t="s">
        <v>77</v>
      </c>
      <c r="T67" s="113" t="s">
        <v>78</v>
      </c>
      <c r="U67" s="113" t="s">
        <v>78</v>
      </c>
      <c r="V67" s="113" t="s">
        <v>78</v>
      </c>
      <c r="W67" s="113" t="s">
        <v>77</v>
      </c>
      <c r="X67" s="113" t="s">
        <v>77</v>
      </c>
      <c r="Y67" s="113" t="s">
        <v>77</v>
      </c>
    </row>
    <row r="68" spans="1:25" ht="15" x14ac:dyDescent="0.25">
      <c r="A68" s="112" t="s">
        <v>180</v>
      </c>
      <c r="B68" s="112" t="s">
        <v>944</v>
      </c>
      <c r="C68" s="112" t="s">
        <v>1693</v>
      </c>
      <c r="D68" s="112" t="s">
        <v>1240</v>
      </c>
      <c r="E68" s="112" t="s">
        <v>1241</v>
      </c>
      <c r="F68" s="112" t="s">
        <v>88</v>
      </c>
      <c r="G68" s="112">
        <f>SUM(COUNTIFS(H68:Y68,{"Föreläggande";"Föreläggande vid vite";"Anmärkning";"Avstående från ingripande"},$H$9:$Y$9,"&lt;&gt;*KF*"))</f>
        <v>0</v>
      </c>
      <c r="H68" s="113" t="s">
        <v>77</v>
      </c>
      <c r="I68" s="113" t="s">
        <v>77</v>
      </c>
      <c r="J68" s="113" t="s">
        <v>77</v>
      </c>
      <c r="K68" s="113" t="s">
        <v>77</v>
      </c>
      <c r="L68" s="113" t="s">
        <v>77</v>
      </c>
      <c r="M68" s="113" t="s">
        <v>77</v>
      </c>
      <c r="N68" s="113" t="s">
        <v>77</v>
      </c>
      <c r="O68" s="113" t="s">
        <v>77</v>
      </c>
      <c r="P68" s="113" t="s">
        <v>77</v>
      </c>
      <c r="Q68" s="113" t="s">
        <v>77</v>
      </c>
      <c r="R68" s="113" t="s">
        <v>77</v>
      </c>
      <c r="S68" s="113" t="s">
        <v>77</v>
      </c>
      <c r="T68" s="113" t="s">
        <v>77</v>
      </c>
      <c r="U68" s="113" t="s">
        <v>77</v>
      </c>
      <c r="V68" s="113" t="s">
        <v>77</v>
      </c>
      <c r="W68" s="113" t="s">
        <v>77</v>
      </c>
      <c r="X68" s="116" t="s">
        <v>77</v>
      </c>
      <c r="Y68" s="113" t="s">
        <v>77</v>
      </c>
    </row>
    <row r="69" spans="1:25" ht="15" x14ac:dyDescent="0.25">
      <c r="A69" s="112" t="s">
        <v>97</v>
      </c>
      <c r="B69" s="112" t="s">
        <v>1199</v>
      </c>
      <c r="C69" s="112" t="s">
        <v>1694</v>
      </c>
      <c r="D69" s="112" t="s">
        <v>1201</v>
      </c>
      <c r="E69" s="112" t="s">
        <v>1202</v>
      </c>
      <c r="F69" s="112" t="s">
        <v>88</v>
      </c>
      <c r="G69" s="112">
        <f>SUM(COUNTIFS(H69:Y69,{"Föreläggande";"Föreläggande vid vite";"Anmärkning";"Avstående från ingripande"},$H$9:$Y$9,"&lt;&gt;*KF*"))</f>
        <v>1</v>
      </c>
      <c r="H69" s="113" t="s">
        <v>77</v>
      </c>
      <c r="I69" s="113" t="s">
        <v>77</v>
      </c>
      <c r="J69" s="113" t="s">
        <v>77</v>
      </c>
      <c r="K69" s="113" t="s">
        <v>77</v>
      </c>
      <c r="L69" s="113" t="s">
        <v>77</v>
      </c>
      <c r="M69" s="113" t="s">
        <v>77</v>
      </c>
      <c r="N69" s="113" t="s">
        <v>77</v>
      </c>
      <c r="O69" s="113" t="s">
        <v>77</v>
      </c>
      <c r="P69" s="113" t="s">
        <v>77</v>
      </c>
      <c r="Q69" s="113" t="s">
        <v>77</v>
      </c>
      <c r="R69" s="113" t="s">
        <v>78</v>
      </c>
      <c r="S69" s="113" t="s">
        <v>77</v>
      </c>
      <c r="T69" s="113" t="s">
        <v>78</v>
      </c>
      <c r="U69" s="113" t="s">
        <v>78</v>
      </c>
      <c r="V69" s="113" t="s">
        <v>78</v>
      </c>
      <c r="W69" s="113" t="s">
        <v>77</v>
      </c>
      <c r="X69" s="113" t="s">
        <v>77</v>
      </c>
      <c r="Y69" s="113" t="s">
        <v>77</v>
      </c>
    </row>
    <row r="70" spans="1:25" ht="15" x14ac:dyDescent="0.25">
      <c r="A70" s="112" t="s">
        <v>274</v>
      </c>
      <c r="B70" s="112" t="s">
        <v>1089</v>
      </c>
      <c r="C70" s="112" t="s">
        <v>1695</v>
      </c>
      <c r="D70" s="112" t="s">
        <v>1237</v>
      </c>
      <c r="E70" s="112" t="s">
        <v>1238</v>
      </c>
      <c r="F70" s="112" t="s">
        <v>107</v>
      </c>
      <c r="G70" s="112">
        <f>SUM(COUNTIFS(H70:Y70,{"Föreläggande";"Föreläggande vid vite";"Anmärkning";"Avstående från ingripande"},$H$9:$Y$9,"&lt;&gt;*KF*"))</f>
        <v>2</v>
      </c>
      <c r="H70" s="113" t="s">
        <v>78</v>
      </c>
      <c r="I70" s="113" t="s">
        <v>77</v>
      </c>
      <c r="J70" s="113" t="s">
        <v>77</v>
      </c>
      <c r="K70" s="113" t="s">
        <v>77</v>
      </c>
      <c r="L70" s="113" t="s">
        <v>77</v>
      </c>
      <c r="M70" s="113" t="s">
        <v>77</v>
      </c>
      <c r="N70" s="113" t="s">
        <v>78</v>
      </c>
      <c r="O70" s="113" t="s">
        <v>78</v>
      </c>
      <c r="P70" s="113" t="s">
        <v>77</v>
      </c>
      <c r="Q70" s="113" t="s">
        <v>78</v>
      </c>
      <c r="R70" s="113" t="s">
        <v>78</v>
      </c>
      <c r="S70" s="113" t="s">
        <v>77</v>
      </c>
      <c r="T70" s="113" t="s">
        <v>78</v>
      </c>
      <c r="U70" s="113" t="s">
        <v>78</v>
      </c>
      <c r="V70" s="113" t="s">
        <v>78</v>
      </c>
      <c r="W70" s="113" t="s">
        <v>77</v>
      </c>
      <c r="X70" s="116" t="s">
        <v>77</v>
      </c>
      <c r="Y70" s="113" t="s">
        <v>77</v>
      </c>
    </row>
    <row r="71" spans="1:25" ht="15" x14ac:dyDescent="0.25">
      <c r="A71" s="112" t="s">
        <v>97</v>
      </c>
      <c r="B71" s="112" t="s">
        <v>907</v>
      </c>
      <c r="C71" s="112" t="s">
        <v>1696</v>
      </c>
      <c r="D71" s="112" t="s">
        <v>1231</v>
      </c>
      <c r="E71" s="112" t="s">
        <v>1232</v>
      </c>
      <c r="F71" s="112" t="s">
        <v>107</v>
      </c>
      <c r="G71" s="112">
        <f>SUM(COUNTIFS(H71:Y71,{"Föreläggande";"Föreläggande vid vite";"Anmärkning";"Avstående från ingripande"},$H$9:$Y$9,"&lt;&gt;*KF*"))</f>
        <v>1</v>
      </c>
      <c r="H71" s="113" t="s">
        <v>77</v>
      </c>
      <c r="I71" s="113" t="s">
        <v>77</v>
      </c>
      <c r="J71" s="113" t="s">
        <v>77</v>
      </c>
      <c r="K71" s="113" t="s">
        <v>77</v>
      </c>
      <c r="L71" s="113" t="s">
        <v>77</v>
      </c>
      <c r="M71" s="113" t="s">
        <v>77</v>
      </c>
      <c r="N71" s="113" t="s">
        <v>77</v>
      </c>
      <c r="O71" s="113" t="s">
        <v>77</v>
      </c>
      <c r="P71" s="113" t="s">
        <v>77</v>
      </c>
      <c r="Q71" s="113" t="s">
        <v>77</v>
      </c>
      <c r="R71" s="113" t="s">
        <v>219</v>
      </c>
      <c r="S71" s="113" t="s">
        <v>77</v>
      </c>
      <c r="T71" s="113" t="s">
        <v>77</v>
      </c>
      <c r="U71" s="113" t="s">
        <v>219</v>
      </c>
      <c r="V71" s="113" t="s">
        <v>219</v>
      </c>
      <c r="W71" s="113" t="s">
        <v>77</v>
      </c>
      <c r="X71" s="113" t="s">
        <v>77</v>
      </c>
      <c r="Y71" s="113" t="s">
        <v>77</v>
      </c>
    </row>
    <row r="72" spans="1:25" ht="15" x14ac:dyDescent="0.25">
      <c r="A72" s="112" t="s">
        <v>197</v>
      </c>
      <c r="B72" s="112" t="s">
        <v>1245</v>
      </c>
      <c r="C72" s="112" t="s">
        <v>1697</v>
      </c>
      <c r="D72" s="112" t="s">
        <v>1247</v>
      </c>
      <c r="E72" s="112" t="s">
        <v>1248</v>
      </c>
      <c r="F72" s="112" t="s">
        <v>88</v>
      </c>
      <c r="G72" s="112">
        <f>SUM(COUNTIFS(H72:Y72,{"Föreläggande";"Föreläggande vid vite";"Anmärkning";"Avstående från ingripande"},$H$9:$Y$9,"&lt;&gt;*KF*"))</f>
        <v>0</v>
      </c>
      <c r="H72" s="113" t="s">
        <v>77</v>
      </c>
      <c r="I72" s="113" t="s">
        <v>77</v>
      </c>
      <c r="J72" s="113" t="s">
        <v>77</v>
      </c>
      <c r="K72" s="113" t="s">
        <v>77</v>
      </c>
      <c r="L72" s="113" t="s">
        <v>77</v>
      </c>
      <c r="M72" s="113" t="s">
        <v>77</v>
      </c>
      <c r="N72" s="113" t="s">
        <v>77</v>
      </c>
      <c r="O72" s="113" t="s">
        <v>77</v>
      </c>
      <c r="P72" s="113" t="s">
        <v>77</v>
      </c>
      <c r="Q72" s="113" t="s">
        <v>77</v>
      </c>
      <c r="R72" s="113" t="s">
        <v>77</v>
      </c>
      <c r="S72" s="113" t="s">
        <v>77</v>
      </c>
      <c r="T72" s="113" t="s">
        <v>77</v>
      </c>
      <c r="U72" s="113" t="s">
        <v>77</v>
      </c>
      <c r="V72" s="113" t="s">
        <v>77</v>
      </c>
      <c r="W72" s="113" t="s">
        <v>77</v>
      </c>
      <c r="X72" s="116" t="s">
        <v>77</v>
      </c>
      <c r="Y72" s="113" t="s">
        <v>77</v>
      </c>
    </row>
    <row r="73" spans="1:25" ht="15" x14ac:dyDescent="0.25">
      <c r="A73" s="112" t="s">
        <v>264</v>
      </c>
      <c r="B73" s="112" t="s">
        <v>1058</v>
      </c>
      <c r="C73" s="112" t="s">
        <v>1698</v>
      </c>
      <c r="D73" s="112" t="s">
        <v>1243</v>
      </c>
      <c r="E73" s="112" t="s">
        <v>1244</v>
      </c>
      <c r="F73" s="112" t="s">
        <v>107</v>
      </c>
      <c r="G73" s="112">
        <f>SUM(COUNTIFS(H73:Y73,{"Föreläggande";"Föreläggande vid vite";"Anmärkning";"Avstående från ingripande"},$H$9:$Y$9,"&lt;&gt;*KF*"))</f>
        <v>0</v>
      </c>
      <c r="H73" s="113" t="s">
        <v>77</v>
      </c>
      <c r="I73" s="113" t="s">
        <v>77</v>
      </c>
      <c r="J73" s="113" t="s">
        <v>77</v>
      </c>
      <c r="K73" s="113" t="s">
        <v>77</v>
      </c>
      <c r="L73" s="113" t="s">
        <v>77</v>
      </c>
      <c r="M73" s="113" t="s">
        <v>77</v>
      </c>
      <c r="N73" s="113" t="s">
        <v>77</v>
      </c>
      <c r="O73" s="113" t="s">
        <v>77</v>
      </c>
      <c r="P73" s="113" t="s">
        <v>77</v>
      </c>
      <c r="Q73" s="113" t="s">
        <v>77</v>
      </c>
      <c r="R73" s="113" t="s">
        <v>77</v>
      </c>
      <c r="S73" s="113" t="s">
        <v>77</v>
      </c>
      <c r="T73" s="113" t="s">
        <v>77</v>
      </c>
      <c r="U73" s="113" t="s">
        <v>77</v>
      </c>
      <c r="V73" s="113" t="s">
        <v>77</v>
      </c>
      <c r="W73" s="113" t="s">
        <v>77</v>
      </c>
      <c r="X73" s="113" t="s">
        <v>77</v>
      </c>
      <c r="Y73" s="113" t="s">
        <v>77</v>
      </c>
    </row>
    <row r="74" spans="1:25" ht="15" x14ac:dyDescent="0.25">
      <c r="A74" s="112" t="s">
        <v>867</v>
      </c>
      <c r="B74" s="112" t="s">
        <v>1106</v>
      </c>
      <c r="C74" s="112" t="s">
        <v>1699</v>
      </c>
      <c r="D74" s="112" t="s">
        <v>1108</v>
      </c>
      <c r="E74" s="112" t="s">
        <v>1109</v>
      </c>
      <c r="F74" s="112" t="s">
        <v>88</v>
      </c>
      <c r="G74" s="112">
        <f>SUM(COUNTIFS(H74:Y74,{"Föreläggande";"Föreläggande vid vite";"Anmärkning";"Avstående från ingripande"},$H$9:$Y$9,"&lt;&gt;*KF*"))</f>
        <v>0</v>
      </c>
      <c r="H74" s="113" t="s">
        <v>77</v>
      </c>
      <c r="I74" s="113" t="s">
        <v>77</v>
      </c>
      <c r="J74" s="113" t="s">
        <v>77</v>
      </c>
      <c r="K74" s="113" t="s">
        <v>77</v>
      </c>
      <c r="L74" s="113" t="s">
        <v>77</v>
      </c>
      <c r="M74" s="113" t="s">
        <v>77</v>
      </c>
      <c r="N74" s="113" t="s">
        <v>77</v>
      </c>
      <c r="O74" s="113" t="s">
        <v>77</v>
      </c>
      <c r="P74" s="113" t="s">
        <v>77</v>
      </c>
      <c r="Q74" s="113" t="s">
        <v>77</v>
      </c>
      <c r="R74" s="113" t="s">
        <v>77</v>
      </c>
      <c r="S74" s="113" t="s">
        <v>77</v>
      </c>
      <c r="T74" s="113" t="s">
        <v>77</v>
      </c>
      <c r="U74" s="113" t="s">
        <v>77</v>
      </c>
      <c r="V74" s="113" t="s">
        <v>77</v>
      </c>
      <c r="W74" s="113" t="s">
        <v>77</v>
      </c>
      <c r="X74" s="116" t="s">
        <v>77</v>
      </c>
      <c r="Y74" s="113" t="s">
        <v>77</v>
      </c>
    </row>
    <row r="75" spans="1:25" ht="15" x14ac:dyDescent="0.25">
      <c r="A75" s="112" t="s">
        <v>72</v>
      </c>
      <c r="B75" s="112" t="s">
        <v>922</v>
      </c>
      <c r="C75" s="112" t="s">
        <v>1700</v>
      </c>
      <c r="D75" s="112" t="s">
        <v>923</v>
      </c>
      <c r="E75" s="112" t="s">
        <v>924</v>
      </c>
      <c r="F75" s="112" t="s">
        <v>107</v>
      </c>
      <c r="G75" s="112">
        <f>SUM(COUNTIFS(H75:Y75,{"Föreläggande";"Föreläggande vid vite";"Anmärkning";"Avstående från ingripande"},$H$9:$Y$9,"&lt;&gt;*KF*"))</f>
        <v>1</v>
      </c>
      <c r="H75" s="113" t="s">
        <v>77</v>
      </c>
      <c r="I75" s="113" t="s">
        <v>77</v>
      </c>
      <c r="J75" s="113" t="s">
        <v>77</v>
      </c>
      <c r="K75" s="113" t="s">
        <v>77</v>
      </c>
      <c r="L75" s="113" t="s">
        <v>77</v>
      </c>
      <c r="M75" s="113" t="s">
        <v>77</v>
      </c>
      <c r="N75" s="113" t="s">
        <v>77</v>
      </c>
      <c r="O75" s="113" t="s">
        <v>77</v>
      </c>
      <c r="P75" s="113" t="s">
        <v>77</v>
      </c>
      <c r="Q75" s="113" t="s">
        <v>77</v>
      </c>
      <c r="R75" s="113" t="s">
        <v>77</v>
      </c>
      <c r="S75" s="113" t="s">
        <v>77</v>
      </c>
      <c r="T75" s="113" t="s">
        <v>77</v>
      </c>
      <c r="U75" s="113" t="s">
        <v>77</v>
      </c>
      <c r="V75" s="113" t="s">
        <v>77</v>
      </c>
      <c r="W75" s="113" t="s">
        <v>77</v>
      </c>
      <c r="X75" s="113" t="s">
        <v>77</v>
      </c>
      <c r="Y75" s="113" t="s">
        <v>78</v>
      </c>
    </row>
    <row r="76" spans="1:25" ht="15" x14ac:dyDescent="0.25">
      <c r="A76" s="112" t="s">
        <v>264</v>
      </c>
      <c r="B76" s="112" t="s">
        <v>1008</v>
      </c>
      <c r="C76" s="112" t="s">
        <v>1701</v>
      </c>
      <c r="D76" s="112" t="s">
        <v>1702</v>
      </c>
      <c r="E76" s="112" t="s">
        <v>1703</v>
      </c>
      <c r="F76" s="112" t="s">
        <v>107</v>
      </c>
      <c r="G76" s="112">
        <f>SUM(COUNTIFS(H76:Y76,{"Föreläggande";"Föreläggande vid vite";"Anmärkning";"Avstående från ingripande"},$H$9:$Y$9,"&lt;&gt;*KF*"))</f>
        <v>0</v>
      </c>
      <c r="H76" s="113" t="s">
        <v>77</v>
      </c>
      <c r="I76" s="113" t="s">
        <v>77</v>
      </c>
      <c r="J76" s="113"/>
      <c r="K76" s="113" t="s">
        <v>77</v>
      </c>
      <c r="L76" s="113" t="s">
        <v>77</v>
      </c>
      <c r="M76" s="113" t="s">
        <v>77</v>
      </c>
      <c r="N76" s="113"/>
      <c r="O76" s="113" t="s">
        <v>77</v>
      </c>
      <c r="P76" s="113" t="s">
        <v>77</v>
      </c>
      <c r="Q76" s="113" t="s">
        <v>77</v>
      </c>
      <c r="R76" s="113" t="s">
        <v>77</v>
      </c>
      <c r="S76" s="113"/>
      <c r="T76" s="113" t="s">
        <v>77</v>
      </c>
      <c r="U76" s="113" t="s">
        <v>77</v>
      </c>
      <c r="V76" s="113" t="s">
        <v>77</v>
      </c>
      <c r="W76" s="113" t="s">
        <v>77</v>
      </c>
      <c r="X76" s="116"/>
      <c r="Y76" s="113" t="s">
        <v>77</v>
      </c>
    </row>
    <row r="77" spans="1:25" ht="15"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3"/>
    </row>
    <row r="78" spans="1:25" ht="15" x14ac:dyDescent="0.25">
      <c r="A78" s="112"/>
      <c r="B78" s="112"/>
      <c r="C78" s="112"/>
      <c r="D78" s="112"/>
      <c r="E78" s="112"/>
      <c r="F78" s="112"/>
      <c r="G78" s="112"/>
      <c r="H78" s="113"/>
      <c r="I78" s="113"/>
      <c r="J78" s="113"/>
      <c r="K78" s="113"/>
      <c r="L78" s="113"/>
      <c r="M78" s="113"/>
      <c r="N78" s="113"/>
      <c r="O78" s="113"/>
      <c r="P78" s="113"/>
      <c r="Q78" s="113"/>
      <c r="R78" s="113"/>
      <c r="S78" s="113"/>
      <c r="T78" s="113"/>
      <c r="U78" s="113"/>
      <c r="V78" s="113"/>
      <c r="W78" s="113"/>
      <c r="X78" s="116"/>
      <c r="Y78" s="113"/>
    </row>
    <row r="79" spans="1:25" ht="15"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3"/>
    </row>
    <row r="80" spans="1:25" ht="15" x14ac:dyDescent="0.25">
      <c r="A80" s="112"/>
      <c r="B80" s="112"/>
      <c r="C80" s="112"/>
      <c r="D80" s="112"/>
      <c r="E80" s="112"/>
      <c r="F80" s="112"/>
      <c r="G80" s="112"/>
      <c r="H80" s="113"/>
      <c r="I80" s="113"/>
      <c r="J80" s="113"/>
      <c r="K80" s="113"/>
      <c r="L80" s="113"/>
      <c r="M80" s="113"/>
      <c r="N80" s="113"/>
      <c r="O80" s="113"/>
      <c r="P80" s="113"/>
      <c r="Q80" s="113"/>
      <c r="R80" s="113"/>
      <c r="S80" s="113"/>
      <c r="T80" s="113"/>
      <c r="U80" s="113"/>
      <c r="V80" s="113"/>
      <c r="W80" s="113"/>
      <c r="X80" s="116"/>
      <c r="Y80" s="113"/>
    </row>
    <row r="81" spans="1:25" ht="15"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3"/>
    </row>
    <row r="82" spans="1:25" ht="15" x14ac:dyDescent="0.25">
      <c r="A82" s="112"/>
      <c r="B82" s="112"/>
      <c r="C82" s="112"/>
      <c r="D82" s="112"/>
      <c r="E82" s="112"/>
      <c r="F82" s="112"/>
      <c r="G82" s="112"/>
      <c r="H82" s="113"/>
      <c r="I82" s="113"/>
      <c r="J82" s="113"/>
      <c r="K82" s="113"/>
      <c r="L82" s="113"/>
      <c r="M82" s="113"/>
      <c r="N82" s="113"/>
      <c r="O82" s="113"/>
      <c r="P82" s="113"/>
      <c r="Q82" s="113"/>
      <c r="R82" s="113"/>
      <c r="S82" s="113"/>
      <c r="T82" s="113"/>
      <c r="U82" s="113"/>
      <c r="V82" s="113"/>
      <c r="W82" s="113"/>
      <c r="X82" s="116"/>
      <c r="Y82" s="113"/>
    </row>
    <row r="83" spans="1:25" ht="15"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13"/>
    </row>
    <row r="84" spans="1:25" ht="15" x14ac:dyDescent="0.25">
      <c r="A84" s="112"/>
      <c r="B84" s="112"/>
      <c r="C84" s="112"/>
      <c r="D84" s="112"/>
      <c r="E84" s="112"/>
      <c r="F84" s="112"/>
      <c r="G84" s="112"/>
      <c r="H84" s="113"/>
      <c r="I84" s="113"/>
      <c r="J84" s="113"/>
      <c r="K84" s="113"/>
      <c r="L84" s="113"/>
      <c r="M84" s="113"/>
      <c r="N84" s="113"/>
      <c r="O84" s="113"/>
      <c r="P84" s="113"/>
      <c r="Q84" s="113"/>
      <c r="R84" s="113"/>
      <c r="S84" s="113"/>
      <c r="T84" s="113"/>
      <c r="U84" s="113"/>
      <c r="V84" s="113"/>
      <c r="W84" s="113"/>
      <c r="X84" s="116"/>
      <c r="Y84" s="113"/>
    </row>
    <row r="85" spans="1:25" ht="15"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13"/>
    </row>
    <row r="86" spans="1:25" ht="15" x14ac:dyDescent="0.25">
      <c r="A86" s="112"/>
      <c r="B86" s="112"/>
      <c r="C86" s="112"/>
      <c r="D86" s="112"/>
      <c r="E86" s="112"/>
      <c r="F86" s="112"/>
      <c r="G86" s="112"/>
      <c r="H86" s="113"/>
      <c r="I86" s="113"/>
      <c r="J86" s="113"/>
      <c r="K86" s="113"/>
      <c r="L86" s="113"/>
      <c r="M86" s="113"/>
      <c r="N86" s="113"/>
      <c r="O86" s="113"/>
      <c r="P86" s="113"/>
      <c r="Q86" s="113"/>
      <c r="R86" s="113"/>
      <c r="S86" s="113"/>
      <c r="T86" s="113"/>
      <c r="U86" s="113"/>
      <c r="V86" s="113"/>
      <c r="W86" s="113"/>
      <c r="X86" s="116"/>
      <c r="Y86" s="113"/>
    </row>
    <row r="87" spans="1:25" ht="15"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13"/>
    </row>
    <row r="88" spans="1:25" ht="15" x14ac:dyDescent="0.25">
      <c r="A88" s="112"/>
      <c r="B88" s="112"/>
      <c r="C88" s="112"/>
      <c r="D88" s="112"/>
      <c r="E88" s="112"/>
      <c r="F88" s="112"/>
      <c r="G88" s="112"/>
      <c r="H88" s="113"/>
      <c r="I88" s="113"/>
      <c r="J88" s="113"/>
      <c r="K88" s="113"/>
      <c r="L88" s="113"/>
      <c r="M88" s="113"/>
      <c r="N88" s="113"/>
      <c r="O88" s="113"/>
      <c r="P88" s="113"/>
      <c r="Q88" s="113"/>
      <c r="R88" s="113"/>
      <c r="S88" s="113"/>
      <c r="T88" s="113"/>
      <c r="U88" s="113"/>
      <c r="V88" s="113"/>
      <c r="W88" s="113"/>
      <c r="X88" s="116"/>
      <c r="Y88" s="113"/>
    </row>
    <row r="89" spans="1:25" ht="15"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13"/>
    </row>
    <row r="90" spans="1:25" ht="15" x14ac:dyDescent="0.25">
      <c r="A90" s="112"/>
      <c r="B90" s="112"/>
      <c r="C90" s="112"/>
      <c r="D90" s="112"/>
      <c r="E90" s="112"/>
      <c r="F90" s="112"/>
      <c r="G90" s="112"/>
      <c r="H90" s="113"/>
      <c r="I90" s="113"/>
      <c r="J90" s="113"/>
      <c r="K90" s="113"/>
      <c r="L90" s="113"/>
      <c r="M90" s="113"/>
      <c r="N90" s="113"/>
      <c r="O90" s="113"/>
      <c r="P90" s="113"/>
      <c r="Q90" s="113"/>
      <c r="R90" s="113"/>
      <c r="S90" s="113"/>
      <c r="T90" s="113"/>
      <c r="U90" s="113"/>
      <c r="V90" s="113"/>
      <c r="W90" s="113"/>
      <c r="X90" s="116"/>
      <c r="Y90" s="113"/>
    </row>
    <row r="91" spans="1:25" ht="15"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13"/>
    </row>
    <row r="92" spans="1:25" ht="15" x14ac:dyDescent="0.25">
      <c r="A92" s="112"/>
      <c r="B92" s="112"/>
      <c r="C92" s="112"/>
      <c r="D92" s="112"/>
      <c r="E92" s="112"/>
      <c r="F92" s="112"/>
      <c r="G92" s="112"/>
      <c r="H92" s="113"/>
      <c r="I92" s="113"/>
      <c r="J92" s="113"/>
      <c r="K92" s="113"/>
      <c r="L92" s="113"/>
      <c r="M92" s="113"/>
      <c r="N92" s="113"/>
      <c r="O92" s="113"/>
      <c r="P92" s="113"/>
      <c r="Q92" s="113"/>
      <c r="R92" s="113"/>
      <c r="S92" s="113"/>
      <c r="T92" s="113"/>
      <c r="U92" s="113"/>
      <c r="V92" s="113"/>
      <c r="W92" s="113"/>
      <c r="X92" s="116"/>
      <c r="Y92" s="113"/>
    </row>
    <row r="93" spans="1:25" ht="15"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13"/>
    </row>
    <row r="94" spans="1:25" ht="15" x14ac:dyDescent="0.25">
      <c r="A94" s="112"/>
      <c r="B94" s="112"/>
      <c r="C94" s="112"/>
      <c r="D94" s="112"/>
      <c r="E94" s="112"/>
      <c r="F94" s="112"/>
      <c r="G94" s="112"/>
      <c r="H94" s="113"/>
      <c r="I94" s="113"/>
      <c r="J94" s="113"/>
      <c r="K94" s="113"/>
      <c r="L94" s="113"/>
      <c r="M94" s="113"/>
      <c r="N94" s="113"/>
      <c r="O94" s="113"/>
      <c r="P94" s="113"/>
      <c r="Q94" s="113"/>
      <c r="R94" s="113"/>
      <c r="S94" s="113"/>
      <c r="T94" s="113"/>
      <c r="U94" s="113"/>
      <c r="V94" s="113"/>
      <c r="W94" s="113"/>
      <c r="X94" s="116"/>
      <c r="Y94" s="113"/>
    </row>
    <row r="95" spans="1:25" ht="15"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13"/>
    </row>
    <row r="96" spans="1:25" ht="15" x14ac:dyDescent="0.25">
      <c r="A96" s="112"/>
      <c r="B96" s="112"/>
      <c r="C96" s="112"/>
      <c r="D96" s="112"/>
      <c r="E96" s="112"/>
      <c r="F96" s="112"/>
      <c r="G96" s="112"/>
      <c r="H96" s="113"/>
      <c r="I96" s="113"/>
      <c r="J96" s="113"/>
      <c r="K96" s="113"/>
      <c r="L96" s="113"/>
      <c r="M96" s="113"/>
      <c r="N96" s="113"/>
      <c r="O96" s="113"/>
      <c r="P96" s="113"/>
      <c r="Q96" s="113"/>
      <c r="R96" s="113"/>
      <c r="S96" s="113"/>
      <c r="T96" s="113"/>
      <c r="U96" s="113"/>
      <c r="V96" s="113"/>
      <c r="W96" s="113"/>
      <c r="X96" s="116"/>
      <c r="Y96" s="113"/>
    </row>
    <row r="97" spans="1:25" ht="15"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13"/>
    </row>
    <row r="98" spans="1:25" ht="15" x14ac:dyDescent="0.25">
      <c r="A98" s="112"/>
      <c r="B98" s="112"/>
      <c r="C98" s="112"/>
      <c r="D98" s="112"/>
      <c r="E98" s="112"/>
      <c r="F98" s="112"/>
      <c r="G98" s="112"/>
      <c r="H98" s="113"/>
      <c r="I98" s="113"/>
      <c r="J98" s="113"/>
      <c r="K98" s="113"/>
      <c r="L98" s="113"/>
      <c r="M98" s="113"/>
      <c r="N98" s="113"/>
      <c r="O98" s="113"/>
      <c r="P98" s="113"/>
      <c r="Q98" s="113"/>
      <c r="R98" s="113"/>
      <c r="S98" s="113"/>
      <c r="T98" s="113"/>
      <c r="U98" s="113"/>
      <c r="V98" s="113"/>
      <c r="W98" s="113"/>
      <c r="X98" s="116"/>
      <c r="Y98" s="113"/>
    </row>
    <row r="99" spans="1:25" ht="15" x14ac:dyDescent="0.25">
      <c r="A99" s="112"/>
      <c r="B99" s="112"/>
      <c r="C99" s="112"/>
      <c r="D99" s="112"/>
      <c r="E99" s="112"/>
      <c r="F99" s="112"/>
      <c r="G99" s="112"/>
      <c r="H99" s="113"/>
      <c r="I99" s="113"/>
      <c r="J99" s="113"/>
      <c r="K99" s="113"/>
      <c r="L99" s="113"/>
      <c r="M99" s="113"/>
      <c r="N99" s="113"/>
      <c r="O99" s="113"/>
      <c r="P99" s="113"/>
      <c r="Q99" s="113"/>
      <c r="R99" s="113"/>
      <c r="S99" s="113"/>
      <c r="T99" s="113"/>
      <c r="U99" s="113"/>
      <c r="V99" s="113"/>
      <c r="W99" s="113"/>
      <c r="X99" s="113"/>
      <c r="Y99" s="113"/>
    </row>
    <row r="100" spans="1:25" ht="15" x14ac:dyDescent="0.25">
      <c r="A100" s="112"/>
      <c r="B100" s="112"/>
      <c r="C100" s="112"/>
      <c r="D100" s="112"/>
      <c r="E100" s="112"/>
      <c r="F100" s="112"/>
      <c r="G100" s="112"/>
      <c r="H100" s="113"/>
      <c r="I100" s="113"/>
      <c r="J100" s="113"/>
      <c r="K100" s="113"/>
      <c r="L100" s="113"/>
      <c r="M100" s="113"/>
      <c r="N100" s="113"/>
      <c r="O100" s="113"/>
      <c r="P100" s="113"/>
      <c r="Q100" s="113"/>
      <c r="R100" s="113"/>
      <c r="S100" s="113"/>
      <c r="T100" s="113"/>
      <c r="U100" s="113"/>
      <c r="V100" s="113"/>
      <c r="W100" s="113"/>
      <c r="X100" s="116"/>
      <c r="Y100" s="113"/>
    </row>
    <row r="101" spans="1:25" ht="15" x14ac:dyDescent="0.25">
      <c r="A101" s="112"/>
      <c r="B101" s="112"/>
      <c r="C101" s="112"/>
      <c r="D101" s="112"/>
      <c r="E101" s="112"/>
      <c r="F101" s="112"/>
      <c r="G101" s="112"/>
      <c r="H101" s="113"/>
      <c r="I101" s="113"/>
      <c r="J101" s="113"/>
      <c r="K101" s="113"/>
      <c r="L101" s="113"/>
      <c r="M101" s="113"/>
      <c r="N101" s="113"/>
      <c r="O101" s="113"/>
      <c r="P101" s="113"/>
      <c r="Q101" s="113"/>
      <c r="R101" s="113"/>
      <c r="S101" s="113"/>
      <c r="T101" s="113"/>
      <c r="U101" s="113"/>
      <c r="V101" s="113"/>
      <c r="W101" s="113"/>
      <c r="X101" s="113"/>
      <c r="Y101" s="113"/>
    </row>
    <row r="102" spans="1:25" ht="15" x14ac:dyDescent="0.25">
      <c r="A102" s="112"/>
      <c r="B102" s="112"/>
      <c r="C102" s="112"/>
      <c r="D102" s="112"/>
      <c r="E102" s="112"/>
      <c r="F102" s="112"/>
      <c r="G102" s="112"/>
      <c r="H102" s="113"/>
      <c r="I102" s="113"/>
      <c r="J102" s="113"/>
      <c r="K102" s="113"/>
      <c r="L102" s="113"/>
      <c r="M102" s="113"/>
      <c r="N102" s="113"/>
      <c r="O102" s="113"/>
      <c r="P102" s="113"/>
      <c r="Q102" s="113"/>
      <c r="R102" s="113"/>
      <c r="S102" s="113"/>
      <c r="T102" s="113"/>
      <c r="U102" s="113"/>
      <c r="V102" s="113"/>
      <c r="W102" s="113"/>
      <c r="X102" s="116"/>
      <c r="Y102" s="113"/>
    </row>
    <row r="103" spans="1:25" ht="15" x14ac:dyDescent="0.25">
      <c r="A103" s="112"/>
      <c r="B103" s="112"/>
      <c r="C103" s="112"/>
      <c r="D103" s="112"/>
      <c r="E103" s="112"/>
      <c r="F103" s="112"/>
      <c r="G103" s="112"/>
      <c r="H103" s="113"/>
      <c r="I103" s="113"/>
      <c r="J103" s="113"/>
      <c r="K103" s="113"/>
      <c r="L103" s="113"/>
      <c r="M103" s="113"/>
      <c r="N103" s="113"/>
      <c r="O103" s="113"/>
      <c r="P103" s="113"/>
      <c r="Q103" s="113"/>
      <c r="R103" s="113"/>
      <c r="S103" s="113"/>
      <c r="T103" s="113"/>
      <c r="U103" s="113"/>
      <c r="V103" s="113"/>
      <c r="W103" s="113"/>
      <c r="X103" s="113"/>
      <c r="Y103" s="113"/>
    </row>
    <row r="104" spans="1:25" ht="15" x14ac:dyDescent="0.25">
      <c r="A104" s="112"/>
      <c r="B104" s="112"/>
      <c r="C104" s="112"/>
      <c r="D104" s="112"/>
      <c r="E104" s="112"/>
      <c r="F104" s="112"/>
      <c r="G104" s="112"/>
      <c r="H104" s="113"/>
      <c r="I104" s="113"/>
      <c r="J104" s="113"/>
      <c r="K104" s="113"/>
      <c r="L104" s="113"/>
      <c r="M104" s="113"/>
      <c r="N104" s="113"/>
      <c r="O104" s="113"/>
      <c r="P104" s="113"/>
      <c r="Q104" s="113"/>
      <c r="R104" s="113"/>
      <c r="S104" s="113"/>
      <c r="T104" s="113"/>
      <c r="U104" s="113"/>
      <c r="V104" s="113"/>
      <c r="W104" s="113"/>
      <c r="X104" s="116"/>
      <c r="Y104" s="113"/>
    </row>
    <row r="105" spans="1:25" ht="15" x14ac:dyDescent="0.25">
      <c r="A105" s="112"/>
      <c r="B105" s="112"/>
      <c r="C105" s="112"/>
      <c r="D105" s="112"/>
      <c r="E105" s="112"/>
      <c r="F105" s="112"/>
      <c r="G105" s="112"/>
      <c r="H105" s="113"/>
      <c r="I105" s="113"/>
      <c r="J105" s="113"/>
      <c r="K105" s="113"/>
      <c r="L105" s="113"/>
      <c r="M105" s="113"/>
      <c r="N105" s="113"/>
      <c r="O105" s="113"/>
      <c r="P105" s="113"/>
      <c r="Q105" s="113"/>
      <c r="R105" s="113"/>
      <c r="S105" s="113"/>
      <c r="T105" s="113"/>
      <c r="U105" s="113"/>
      <c r="V105" s="113"/>
      <c r="W105" s="113"/>
      <c r="X105" s="113"/>
      <c r="Y105" s="113"/>
    </row>
    <row r="106" spans="1:25" ht="15" x14ac:dyDescent="0.25">
      <c r="A106" s="112"/>
      <c r="B106" s="112"/>
      <c r="C106" s="112"/>
      <c r="D106" s="112"/>
      <c r="E106" s="112"/>
      <c r="F106" s="112"/>
      <c r="G106" s="112"/>
      <c r="H106" s="113"/>
      <c r="I106" s="113"/>
      <c r="J106" s="113"/>
      <c r="K106" s="113"/>
      <c r="L106" s="113"/>
      <c r="M106" s="113"/>
      <c r="N106" s="113"/>
      <c r="O106" s="113"/>
      <c r="P106" s="113"/>
      <c r="Q106" s="113"/>
      <c r="R106" s="113"/>
      <c r="S106" s="113"/>
      <c r="T106" s="113"/>
      <c r="U106" s="113"/>
      <c r="V106" s="113"/>
      <c r="W106" s="113"/>
      <c r="X106" s="116"/>
      <c r="Y106" s="113"/>
    </row>
    <row r="107" spans="1:25" ht="15" x14ac:dyDescent="0.25">
      <c r="A107" s="112"/>
      <c r="B107" s="112"/>
      <c r="C107" s="112"/>
      <c r="D107" s="112"/>
      <c r="E107" s="112"/>
      <c r="F107" s="112"/>
      <c r="G107" s="112"/>
      <c r="H107" s="113"/>
      <c r="I107" s="113"/>
      <c r="J107" s="113"/>
      <c r="K107" s="113"/>
      <c r="L107" s="113"/>
      <c r="M107" s="113"/>
      <c r="N107" s="113"/>
      <c r="O107" s="113"/>
      <c r="P107" s="113"/>
      <c r="Q107" s="113"/>
      <c r="R107" s="113"/>
      <c r="S107" s="113"/>
      <c r="T107" s="113"/>
      <c r="U107" s="113"/>
      <c r="V107" s="113"/>
      <c r="W107" s="113"/>
      <c r="X107" s="113"/>
      <c r="Y107" s="113"/>
    </row>
    <row r="108" spans="1:25" ht="15" x14ac:dyDescent="0.25">
      <c r="A108" s="112"/>
      <c r="B108" s="112"/>
      <c r="C108" s="112"/>
      <c r="D108" s="112"/>
      <c r="E108" s="112"/>
      <c r="F108" s="112"/>
      <c r="G108" s="112"/>
      <c r="H108" s="113"/>
      <c r="I108" s="113"/>
      <c r="J108" s="113"/>
      <c r="K108" s="113"/>
      <c r="L108" s="113"/>
      <c r="M108" s="113"/>
      <c r="N108" s="113"/>
      <c r="O108" s="113"/>
      <c r="P108" s="113"/>
      <c r="Q108" s="113"/>
      <c r="R108" s="113"/>
      <c r="S108" s="113"/>
      <c r="T108" s="113"/>
      <c r="U108" s="113"/>
      <c r="V108" s="113"/>
      <c r="W108" s="113"/>
      <c r="X108" s="116"/>
      <c r="Y108" s="113"/>
    </row>
    <row r="109" spans="1:25" ht="15" x14ac:dyDescent="0.25">
      <c r="A109" s="112"/>
      <c r="B109" s="112"/>
      <c r="C109" s="112"/>
      <c r="D109" s="112"/>
      <c r="E109" s="112"/>
      <c r="F109" s="112"/>
      <c r="G109" s="112"/>
      <c r="H109" s="113"/>
      <c r="I109" s="113"/>
      <c r="J109" s="113"/>
      <c r="K109" s="113"/>
      <c r="L109" s="113"/>
      <c r="M109" s="113"/>
      <c r="N109" s="113"/>
      <c r="O109" s="113"/>
      <c r="P109" s="113"/>
      <c r="Q109" s="113"/>
      <c r="R109" s="113"/>
      <c r="S109" s="113"/>
      <c r="T109" s="113"/>
      <c r="U109" s="113"/>
      <c r="V109" s="113"/>
      <c r="W109" s="113"/>
      <c r="X109" s="113"/>
      <c r="Y109" s="113"/>
    </row>
    <row r="110" spans="1:25" ht="15" x14ac:dyDescent="0.25">
      <c r="A110" s="112"/>
      <c r="B110" s="112"/>
      <c r="C110" s="112"/>
      <c r="D110" s="112"/>
      <c r="E110" s="112"/>
      <c r="F110" s="112"/>
      <c r="G110" s="112"/>
      <c r="H110" s="113"/>
      <c r="I110" s="113"/>
      <c r="J110" s="113"/>
      <c r="K110" s="113"/>
      <c r="L110" s="113"/>
      <c r="M110" s="113"/>
      <c r="N110" s="113"/>
      <c r="O110" s="113"/>
      <c r="P110" s="113"/>
      <c r="Q110" s="113"/>
      <c r="R110" s="113"/>
      <c r="S110" s="113"/>
      <c r="T110" s="113"/>
      <c r="U110" s="113"/>
      <c r="V110" s="113"/>
      <c r="W110" s="113"/>
      <c r="X110" s="116"/>
      <c r="Y110" s="113"/>
    </row>
    <row r="111" spans="1:25" ht="15" x14ac:dyDescent="0.25">
      <c r="A111" s="112"/>
      <c r="B111" s="112"/>
      <c r="C111" s="112"/>
      <c r="D111" s="112"/>
      <c r="E111" s="112"/>
      <c r="F111" s="112"/>
      <c r="G111" s="112"/>
      <c r="H111" s="113"/>
      <c r="I111" s="113"/>
      <c r="J111" s="113"/>
      <c r="K111" s="113"/>
      <c r="L111" s="113"/>
      <c r="M111" s="113"/>
      <c r="N111" s="113"/>
      <c r="O111" s="113"/>
      <c r="P111" s="113"/>
      <c r="Q111" s="113"/>
      <c r="R111" s="113"/>
      <c r="S111" s="113"/>
      <c r="T111" s="113"/>
      <c r="U111" s="113"/>
      <c r="V111" s="113"/>
      <c r="W111" s="113"/>
      <c r="X111" s="113"/>
      <c r="Y111" s="113"/>
    </row>
    <row r="112" spans="1:25" ht="15" x14ac:dyDescent="0.25">
      <c r="A112" s="112"/>
      <c r="B112" s="112"/>
      <c r="C112" s="112"/>
      <c r="D112" s="112"/>
      <c r="E112" s="112"/>
      <c r="F112" s="112"/>
      <c r="G112" s="112"/>
      <c r="H112" s="113"/>
      <c r="I112" s="113"/>
      <c r="J112" s="113"/>
      <c r="K112" s="113"/>
      <c r="L112" s="113"/>
      <c r="M112" s="113"/>
      <c r="N112" s="113"/>
      <c r="O112" s="113"/>
      <c r="P112" s="113"/>
      <c r="Q112" s="113"/>
      <c r="R112" s="113"/>
      <c r="S112" s="113"/>
      <c r="T112" s="113"/>
      <c r="U112" s="113"/>
      <c r="V112" s="113"/>
      <c r="W112" s="113"/>
      <c r="X112" s="116"/>
      <c r="Y112" s="113"/>
    </row>
    <row r="113" spans="1:25" ht="15" x14ac:dyDescent="0.25">
      <c r="A113" s="112"/>
      <c r="B113" s="112"/>
      <c r="C113" s="112"/>
      <c r="D113" s="112"/>
      <c r="E113" s="112"/>
      <c r="F113" s="112"/>
      <c r="G113" s="112"/>
      <c r="H113" s="113"/>
      <c r="I113" s="113"/>
      <c r="J113" s="113"/>
      <c r="K113" s="113"/>
      <c r="L113" s="113"/>
      <c r="M113" s="113"/>
      <c r="N113" s="113"/>
      <c r="O113" s="113"/>
      <c r="P113" s="113"/>
      <c r="Q113" s="113"/>
      <c r="R113" s="113"/>
      <c r="S113" s="113"/>
      <c r="T113" s="113"/>
      <c r="U113" s="113"/>
      <c r="V113" s="113"/>
      <c r="W113" s="113"/>
      <c r="X113" s="113"/>
      <c r="Y113" s="113"/>
    </row>
    <row r="114" spans="1:25" ht="15" x14ac:dyDescent="0.25">
      <c r="A114" s="112"/>
      <c r="B114" s="112"/>
      <c r="C114" s="112"/>
      <c r="D114" s="112"/>
      <c r="E114" s="112"/>
      <c r="F114" s="112"/>
      <c r="G114" s="112"/>
      <c r="H114" s="113"/>
      <c r="I114" s="113"/>
      <c r="J114" s="113"/>
      <c r="K114" s="113"/>
      <c r="L114" s="113"/>
      <c r="M114" s="113"/>
      <c r="N114" s="113"/>
      <c r="O114" s="113"/>
      <c r="P114" s="113"/>
      <c r="Q114" s="113"/>
      <c r="R114" s="113"/>
      <c r="S114" s="113"/>
      <c r="T114" s="113"/>
      <c r="U114" s="113"/>
      <c r="V114" s="113"/>
      <c r="W114" s="113"/>
      <c r="X114" s="116"/>
      <c r="Y114" s="113"/>
    </row>
    <row r="115" spans="1:25" ht="15" x14ac:dyDescent="0.25">
      <c r="A115" s="112"/>
      <c r="B115" s="112"/>
      <c r="C115" s="112"/>
      <c r="D115" s="112"/>
      <c r="E115" s="112"/>
      <c r="F115" s="112"/>
      <c r="G115" s="112"/>
      <c r="H115" s="113"/>
      <c r="I115" s="113"/>
      <c r="J115" s="113"/>
      <c r="K115" s="113"/>
      <c r="L115" s="113"/>
      <c r="M115" s="113"/>
      <c r="N115" s="113"/>
      <c r="O115" s="113"/>
      <c r="P115" s="113"/>
      <c r="Q115" s="113"/>
      <c r="R115" s="113"/>
      <c r="S115" s="113"/>
      <c r="T115" s="113"/>
      <c r="U115" s="113"/>
      <c r="V115" s="113"/>
      <c r="W115" s="113"/>
      <c r="X115" s="113"/>
      <c r="Y115" s="113"/>
    </row>
    <row r="116" spans="1:25" ht="15" x14ac:dyDescent="0.25">
      <c r="A116" s="112"/>
      <c r="B116" s="112"/>
      <c r="C116" s="112"/>
      <c r="D116" s="112"/>
      <c r="E116" s="112"/>
      <c r="F116" s="112"/>
      <c r="G116" s="112"/>
      <c r="H116" s="113"/>
      <c r="I116" s="113"/>
      <c r="J116" s="113"/>
      <c r="K116" s="113"/>
      <c r="L116" s="113"/>
      <c r="M116" s="113"/>
      <c r="N116" s="113"/>
      <c r="O116" s="113"/>
      <c r="P116" s="113"/>
      <c r="Q116" s="113"/>
      <c r="R116" s="113"/>
      <c r="S116" s="113"/>
      <c r="T116" s="113"/>
      <c r="U116" s="113"/>
      <c r="V116" s="113"/>
      <c r="W116" s="113"/>
      <c r="X116" s="116"/>
      <c r="Y116" s="113"/>
    </row>
    <row r="117" spans="1:25" ht="15" x14ac:dyDescent="0.25">
      <c r="A117" s="112"/>
      <c r="B117" s="112"/>
      <c r="C117" s="112"/>
      <c r="D117" s="112"/>
      <c r="E117" s="112"/>
      <c r="F117" s="112"/>
      <c r="G117" s="112"/>
      <c r="H117" s="113"/>
      <c r="I117" s="113"/>
      <c r="J117" s="113"/>
      <c r="K117" s="113"/>
      <c r="L117" s="113"/>
      <c r="M117" s="113"/>
      <c r="N117" s="113"/>
      <c r="O117" s="113"/>
      <c r="P117" s="113"/>
      <c r="Q117" s="113"/>
      <c r="R117" s="113"/>
      <c r="S117" s="113"/>
      <c r="T117" s="113"/>
      <c r="U117" s="113"/>
      <c r="V117" s="113"/>
      <c r="W117" s="113"/>
      <c r="X117" s="113"/>
      <c r="Y117" s="113"/>
    </row>
    <row r="118" spans="1:25" ht="15" x14ac:dyDescent="0.25">
      <c r="A118" s="112"/>
      <c r="B118" s="112"/>
      <c r="C118" s="112"/>
      <c r="D118" s="112"/>
      <c r="E118" s="112"/>
      <c r="F118" s="112"/>
      <c r="G118" s="112"/>
      <c r="H118" s="113"/>
      <c r="I118" s="113"/>
      <c r="J118" s="113"/>
      <c r="K118" s="113"/>
      <c r="L118" s="113"/>
      <c r="M118" s="113"/>
      <c r="N118" s="113"/>
      <c r="O118" s="113"/>
      <c r="P118" s="113"/>
      <c r="Q118" s="113"/>
      <c r="R118" s="113"/>
      <c r="S118" s="113"/>
      <c r="T118" s="113"/>
      <c r="U118" s="113"/>
      <c r="V118" s="113"/>
      <c r="W118" s="113"/>
      <c r="X118" s="116"/>
      <c r="Y118" s="113"/>
    </row>
    <row r="119" spans="1:25" ht="15" x14ac:dyDescent="0.25">
      <c r="A119" s="112"/>
      <c r="B119" s="112"/>
      <c r="C119" s="112"/>
      <c r="D119" s="112"/>
      <c r="E119" s="112"/>
      <c r="F119" s="112"/>
      <c r="G119" s="112"/>
      <c r="H119" s="113"/>
      <c r="I119" s="113"/>
      <c r="J119" s="113"/>
      <c r="K119" s="113"/>
      <c r="L119" s="113"/>
      <c r="M119" s="113"/>
      <c r="N119" s="113"/>
      <c r="O119" s="113"/>
      <c r="P119" s="113"/>
      <c r="Q119" s="113"/>
      <c r="R119" s="113"/>
      <c r="S119" s="113"/>
      <c r="T119" s="113"/>
      <c r="U119" s="113"/>
      <c r="V119" s="113"/>
      <c r="W119" s="113"/>
      <c r="X119" s="113"/>
      <c r="Y119" s="113"/>
    </row>
    <row r="120" spans="1:25" ht="15" x14ac:dyDescent="0.25">
      <c r="A120" s="112"/>
      <c r="B120" s="112"/>
      <c r="C120" s="112"/>
      <c r="D120" s="112"/>
      <c r="E120" s="112"/>
      <c r="F120" s="112"/>
      <c r="G120" s="112"/>
      <c r="H120" s="113"/>
      <c r="I120" s="113"/>
      <c r="J120" s="113"/>
      <c r="K120" s="113"/>
      <c r="L120" s="113"/>
      <c r="M120" s="113"/>
      <c r="N120" s="113"/>
      <c r="O120" s="113"/>
      <c r="P120" s="113"/>
      <c r="Q120" s="113"/>
      <c r="R120" s="113"/>
      <c r="S120" s="113"/>
      <c r="T120" s="113"/>
      <c r="U120" s="113"/>
      <c r="V120" s="113"/>
      <c r="W120" s="113"/>
      <c r="X120" s="116"/>
      <c r="Y120" s="113"/>
    </row>
    <row r="121" spans="1:25" ht="15" x14ac:dyDescent="0.25">
      <c r="A121" s="112"/>
      <c r="B121" s="112"/>
      <c r="C121" s="112"/>
      <c r="D121" s="112"/>
      <c r="E121" s="112"/>
      <c r="F121" s="112"/>
      <c r="G121" s="112"/>
      <c r="H121" s="113"/>
      <c r="I121" s="113"/>
      <c r="J121" s="113"/>
      <c r="K121" s="113"/>
      <c r="L121" s="113"/>
      <c r="M121" s="113"/>
      <c r="N121" s="113"/>
      <c r="O121" s="113"/>
      <c r="P121" s="113"/>
      <c r="Q121" s="113"/>
      <c r="R121" s="113"/>
      <c r="S121" s="113"/>
      <c r="T121" s="113"/>
      <c r="U121" s="113"/>
      <c r="V121" s="113"/>
      <c r="W121" s="113"/>
      <c r="X121" s="113"/>
      <c r="Y121" s="113"/>
    </row>
    <row r="122" spans="1:25" ht="15" x14ac:dyDescent="0.25">
      <c r="A122" s="112"/>
      <c r="B122" s="112"/>
      <c r="C122" s="112"/>
      <c r="D122" s="112"/>
      <c r="E122" s="112"/>
      <c r="F122" s="112"/>
      <c r="G122" s="112"/>
      <c r="H122" s="113"/>
      <c r="I122" s="113"/>
      <c r="J122" s="113"/>
      <c r="K122" s="113"/>
      <c r="L122" s="113"/>
      <c r="M122" s="113"/>
      <c r="N122" s="113"/>
      <c r="O122" s="113"/>
      <c r="P122" s="113"/>
      <c r="Q122" s="113"/>
      <c r="R122" s="113"/>
      <c r="S122" s="113"/>
      <c r="T122" s="113"/>
      <c r="U122" s="113"/>
      <c r="V122" s="113"/>
      <c r="W122" s="113"/>
      <c r="X122" s="116"/>
      <c r="Y122" s="113"/>
    </row>
    <row r="123" spans="1:25" ht="15" x14ac:dyDescent="0.25">
      <c r="A123" s="112"/>
      <c r="B123" s="112"/>
      <c r="C123" s="112"/>
      <c r="D123" s="112"/>
      <c r="E123" s="112"/>
      <c r="F123" s="112"/>
      <c r="G123" s="112"/>
      <c r="H123" s="113"/>
      <c r="I123" s="113"/>
      <c r="J123" s="113"/>
      <c r="K123" s="113"/>
      <c r="L123" s="113"/>
      <c r="M123" s="113"/>
      <c r="N123" s="113"/>
      <c r="O123" s="113"/>
      <c r="P123" s="113"/>
      <c r="Q123" s="113"/>
      <c r="R123" s="113"/>
      <c r="S123" s="113"/>
      <c r="T123" s="113"/>
      <c r="U123" s="113"/>
      <c r="V123" s="113"/>
      <c r="W123" s="113"/>
      <c r="X123" s="113"/>
      <c r="Y123" s="113"/>
    </row>
    <row r="124" spans="1:25" ht="15" x14ac:dyDescent="0.25">
      <c r="A124" s="112"/>
      <c r="B124" s="112"/>
      <c r="C124" s="112"/>
      <c r="D124" s="112"/>
      <c r="E124" s="112"/>
      <c r="F124" s="112"/>
      <c r="G124" s="112"/>
      <c r="H124" s="113"/>
      <c r="I124" s="113"/>
      <c r="J124" s="113"/>
      <c r="K124" s="113"/>
      <c r="L124" s="113"/>
      <c r="M124" s="113"/>
      <c r="N124" s="113"/>
      <c r="O124" s="113"/>
      <c r="P124" s="113"/>
      <c r="Q124" s="113"/>
      <c r="R124" s="113"/>
      <c r="S124" s="113"/>
      <c r="T124" s="113"/>
      <c r="U124" s="113"/>
      <c r="V124" s="113"/>
      <c r="W124" s="113"/>
      <c r="X124" s="116"/>
      <c r="Y124" s="113"/>
    </row>
    <row r="125" spans="1:25" ht="15" x14ac:dyDescent="0.25">
      <c r="A125" s="112"/>
      <c r="B125" s="112"/>
      <c r="C125" s="112"/>
      <c r="D125" s="112"/>
      <c r="E125" s="112"/>
      <c r="F125" s="112"/>
      <c r="G125" s="112"/>
      <c r="H125" s="113"/>
      <c r="I125" s="113"/>
      <c r="J125" s="113"/>
      <c r="K125" s="113"/>
      <c r="L125" s="113"/>
      <c r="M125" s="113"/>
      <c r="N125" s="113"/>
      <c r="O125" s="113"/>
      <c r="P125" s="113"/>
      <c r="Q125" s="113"/>
      <c r="R125" s="113"/>
      <c r="S125" s="113"/>
      <c r="T125" s="113"/>
      <c r="U125" s="113"/>
      <c r="V125" s="113"/>
      <c r="W125" s="113"/>
      <c r="X125" s="113"/>
      <c r="Y125" s="113"/>
    </row>
    <row r="126" spans="1:25" ht="15" x14ac:dyDescent="0.25">
      <c r="A126" s="112"/>
      <c r="B126" s="112"/>
      <c r="C126" s="112"/>
      <c r="D126" s="112"/>
      <c r="E126" s="112"/>
      <c r="F126" s="112"/>
      <c r="G126" s="112"/>
      <c r="H126" s="113"/>
      <c r="I126" s="113"/>
      <c r="J126" s="113"/>
      <c r="K126" s="113"/>
      <c r="L126" s="113"/>
      <c r="M126" s="113"/>
      <c r="N126" s="113"/>
      <c r="O126" s="113"/>
      <c r="P126" s="113"/>
      <c r="Q126" s="113"/>
      <c r="R126" s="113"/>
      <c r="S126" s="113"/>
      <c r="T126" s="113"/>
      <c r="U126" s="113"/>
      <c r="V126" s="113"/>
      <c r="W126" s="113"/>
      <c r="X126" s="116"/>
      <c r="Y126" s="113"/>
    </row>
    <row r="127" spans="1:25" ht="15" x14ac:dyDescent="0.25">
      <c r="A127" s="112"/>
      <c r="B127" s="112"/>
      <c r="C127" s="112"/>
      <c r="D127" s="112"/>
      <c r="E127" s="112"/>
      <c r="F127" s="112"/>
      <c r="G127" s="112"/>
      <c r="H127" s="113"/>
      <c r="I127" s="113"/>
      <c r="J127" s="113"/>
      <c r="K127" s="113"/>
      <c r="L127" s="113"/>
      <c r="M127" s="113"/>
      <c r="N127" s="113"/>
      <c r="O127" s="113"/>
      <c r="P127" s="113"/>
      <c r="Q127" s="113"/>
      <c r="R127" s="113"/>
      <c r="S127" s="113"/>
      <c r="T127" s="113"/>
      <c r="U127" s="113"/>
      <c r="V127" s="113"/>
      <c r="W127" s="113"/>
      <c r="X127" s="113"/>
      <c r="Y127" s="113"/>
    </row>
    <row r="128" spans="1:25" ht="15" x14ac:dyDescent="0.25">
      <c r="A128" s="112"/>
      <c r="B128" s="112"/>
      <c r="C128" s="112"/>
      <c r="D128" s="112"/>
      <c r="E128" s="112"/>
      <c r="F128" s="112"/>
      <c r="G128" s="112"/>
      <c r="H128" s="113"/>
      <c r="I128" s="113"/>
      <c r="J128" s="113"/>
      <c r="K128" s="113"/>
      <c r="L128" s="113"/>
      <c r="M128" s="113"/>
      <c r="N128" s="113"/>
      <c r="O128" s="113"/>
      <c r="P128" s="113"/>
      <c r="Q128" s="113"/>
      <c r="R128" s="113"/>
      <c r="S128" s="113"/>
      <c r="T128" s="113"/>
      <c r="U128" s="113"/>
      <c r="V128" s="113"/>
      <c r="W128" s="113"/>
      <c r="X128" s="116"/>
      <c r="Y128" s="113"/>
    </row>
    <row r="129" spans="1:25" ht="15" x14ac:dyDescent="0.25">
      <c r="A129" s="112"/>
      <c r="B129" s="112"/>
      <c r="C129" s="112"/>
      <c r="D129" s="112"/>
      <c r="E129" s="112"/>
      <c r="F129" s="112"/>
      <c r="G129" s="112"/>
      <c r="H129" s="113"/>
      <c r="I129" s="113"/>
      <c r="J129" s="113"/>
      <c r="K129" s="113"/>
      <c r="L129" s="113"/>
      <c r="M129" s="113"/>
      <c r="N129" s="113"/>
      <c r="O129" s="113"/>
      <c r="P129" s="113"/>
      <c r="Q129" s="113"/>
      <c r="R129" s="113"/>
      <c r="S129" s="113"/>
      <c r="T129" s="113"/>
      <c r="U129" s="113"/>
      <c r="V129" s="113"/>
      <c r="W129" s="113"/>
      <c r="X129" s="113"/>
      <c r="Y129" s="113"/>
    </row>
    <row r="130" spans="1:25" ht="15" x14ac:dyDescent="0.25">
      <c r="A130" s="112"/>
      <c r="B130" s="112"/>
      <c r="C130" s="112"/>
      <c r="D130" s="112"/>
      <c r="E130" s="112"/>
      <c r="F130" s="112"/>
      <c r="G130" s="112"/>
      <c r="H130" s="113"/>
      <c r="I130" s="113"/>
      <c r="J130" s="113"/>
      <c r="K130" s="113"/>
      <c r="L130" s="113"/>
      <c r="M130" s="113"/>
      <c r="N130" s="113"/>
      <c r="O130" s="113"/>
      <c r="P130" s="113"/>
      <c r="Q130" s="113"/>
      <c r="R130" s="113"/>
      <c r="S130" s="113"/>
      <c r="T130" s="113"/>
      <c r="U130" s="113"/>
      <c r="V130" s="113"/>
      <c r="W130" s="113"/>
      <c r="X130" s="116"/>
      <c r="Y130" s="113"/>
    </row>
    <row r="131" spans="1:25" ht="15" x14ac:dyDescent="0.25">
      <c r="A131" s="112"/>
      <c r="B131" s="112"/>
      <c r="C131" s="112"/>
      <c r="D131" s="112"/>
      <c r="E131" s="112"/>
      <c r="F131" s="112"/>
      <c r="G131" s="112"/>
      <c r="H131" s="113"/>
      <c r="I131" s="113"/>
      <c r="J131" s="113"/>
      <c r="K131" s="113"/>
      <c r="L131" s="113"/>
      <c r="M131" s="113"/>
      <c r="N131" s="113"/>
      <c r="O131" s="113"/>
      <c r="P131" s="113"/>
      <c r="Q131" s="113"/>
      <c r="R131" s="113"/>
      <c r="S131" s="113"/>
      <c r="T131" s="113"/>
      <c r="U131" s="113"/>
      <c r="V131" s="113"/>
      <c r="W131" s="113"/>
      <c r="X131" s="113"/>
      <c r="Y131" s="113"/>
    </row>
    <row r="132" spans="1:25" ht="15" x14ac:dyDescent="0.25">
      <c r="A132" s="112"/>
      <c r="B132" s="112"/>
      <c r="C132" s="112"/>
      <c r="D132" s="112"/>
      <c r="E132" s="112"/>
      <c r="F132" s="112"/>
      <c r="G132" s="112"/>
      <c r="H132" s="113"/>
      <c r="I132" s="113"/>
      <c r="J132" s="113"/>
      <c r="K132" s="113"/>
      <c r="L132" s="113"/>
      <c r="M132" s="113"/>
      <c r="N132" s="113"/>
      <c r="O132" s="113"/>
      <c r="P132" s="113"/>
      <c r="Q132" s="113"/>
      <c r="R132" s="113"/>
      <c r="S132" s="113"/>
      <c r="T132" s="113"/>
      <c r="U132" s="113"/>
      <c r="V132" s="113"/>
      <c r="W132" s="113"/>
      <c r="X132" s="116"/>
      <c r="Y132" s="113"/>
    </row>
    <row r="133" spans="1:25" ht="15" x14ac:dyDescent="0.25">
      <c r="A133" s="112"/>
      <c r="B133" s="112"/>
      <c r="C133" s="112"/>
      <c r="D133" s="112"/>
      <c r="E133" s="112"/>
      <c r="F133" s="112"/>
      <c r="G133" s="112"/>
      <c r="H133" s="113"/>
      <c r="I133" s="113"/>
      <c r="J133" s="113"/>
      <c r="K133" s="113"/>
      <c r="L133" s="113"/>
      <c r="M133" s="113"/>
      <c r="N133" s="113"/>
      <c r="O133" s="113"/>
      <c r="P133" s="113"/>
      <c r="Q133" s="113"/>
      <c r="R133" s="113"/>
      <c r="S133" s="113"/>
      <c r="T133" s="113"/>
      <c r="U133" s="113"/>
      <c r="V133" s="113"/>
      <c r="W133" s="113"/>
      <c r="X133" s="113"/>
      <c r="Y133" s="113"/>
    </row>
    <row r="134" spans="1:25" ht="15" x14ac:dyDescent="0.25">
      <c r="A134" s="112"/>
      <c r="B134" s="112"/>
      <c r="C134" s="112"/>
      <c r="D134" s="112"/>
      <c r="E134" s="112"/>
      <c r="F134" s="112"/>
      <c r="G134" s="112"/>
      <c r="H134" s="113"/>
      <c r="I134" s="113"/>
      <c r="J134" s="113"/>
      <c r="K134" s="113"/>
      <c r="L134" s="113"/>
      <c r="M134" s="113"/>
      <c r="N134" s="113"/>
      <c r="O134" s="113"/>
      <c r="P134" s="113"/>
      <c r="Q134" s="113"/>
      <c r="R134" s="113"/>
      <c r="S134" s="113"/>
      <c r="T134" s="113"/>
      <c r="U134" s="113"/>
      <c r="V134" s="113"/>
      <c r="W134" s="113"/>
      <c r="X134" s="116"/>
      <c r="Y134" s="113"/>
    </row>
    <row r="135" spans="1:25" ht="15" x14ac:dyDescent="0.25">
      <c r="A135" s="112"/>
      <c r="B135" s="112"/>
      <c r="C135" s="112"/>
      <c r="D135" s="112"/>
      <c r="E135" s="112"/>
      <c r="F135" s="112"/>
      <c r="G135" s="112"/>
      <c r="H135" s="113"/>
      <c r="I135" s="113"/>
      <c r="J135" s="113"/>
      <c r="K135" s="113"/>
      <c r="L135" s="113"/>
      <c r="M135" s="113"/>
      <c r="N135" s="113"/>
      <c r="O135" s="113"/>
      <c r="P135" s="113"/>
      <c r="Q135" s="113"/>
      <c r="R135" s="113"/>
      <c r="S135" s="113"/>
      <c r="T135" s="113"/>
      <c r="U135" s="113"/>
      <c r="V135" s="113"/>
      <c r="W135" s="113"/>
      <c r="X135" s="113"/>
      <c r="Y135" s="113"/>
    </row>
    <row r="136" spans="1:25" ht="15" x14ac:dyDescent="0.25">
      <c r="A136" s="112"/>
      <c r="B136" s="112"/>
      <c r="C136" s="112"/>
      <c r="D136" s="112"/>
      <c r="E136" s="112"/>
      <c r="F136" s="112"/>
      <c r="G136" s="112"/>
      <c r="H136" s="113"/>
      <c r="I136" s="113"/>
      <c r="J136" s="113"/>
      <c r="K136" s="113"/>
      <c r="L136" s="113"/>
      <c r="M136" s="113"/>
      <c r="N136" s="113"/>
      <c r="O136" s="113"/>
      <c r="P136" s="113"/>
      <c r="Q136" s="113"/>
      <c r="R136" s="113"/>
      <c r="S136" s="113"/>
      <c r="T136" s="113"/>
      <c r="U136" s="113"/>
      <c r="V136" s="113"/>
      <c r="W136" s="113"/>
      <c r="X136" s="116"/>
      <c r="Y136" s="113"/>
    </row>
    <row r="137" spans="1:25" ht="15" x14ac:dyDescent="0.25">
      <c r="A137" s="112"/>
      <c r="B137" s="112"/>
      <c r="C137" s="112"/>
      <c r="D137" s="112"/>
      <c r="E137" s="112"/>
      <c r="F137" s="112"/>
      <c r="G137" s="112"/>
      <c r="H137" s="113"/>
      <c r="I137" s="113"/>
      <c r="J137" s="113"/>
      <c r="K137" s="113"/>
      <c r="L137" s="113"/>
      <c r="M137" s="113"/>
      <c r="N137" s="113"/>
      <c r="O137" s="113"/>
      <c r="P137" s="113"/>
      <c r="Q137" s="113"/>
      <c r="R137" s="113"/>
      <c r="S137" s="113"/>
      <c r="T137" s="113"/>
      <c r="U137" s="113"/>
      <c r="V137" s="113"/>
      <c r="W137" s="113"/>
      <c r="X137" s="113"/>
      <c r="Y137" s="113"/>
    </row>
    <row r="138" spans="1:25" ht="15" x14ac:dyDescent="0.25">
      <c r="A138" s="112"/>
      <c r="B138" s="112"/>
      <c r="C138" s="112"/>
      <c r="D138" s="112"/>
      <c r="E138" s="112"/>
      <c r="F138" s="112"/>
      <c r="G138" s="112"/>
      <c r="H138" s="113"/>
      <c r="I138" s="113"/>
      <c r="J138" s="113"/>
      <c r="K138" s="113"/>
      <c r="L138" s="113"/>
      <c r="M138" s="113"/>
      <c r="N138" s="113"/>
      <c r="O138" s="113"/>
      <c r="P138" s="113"/>
      <c r="Q138" s="113"/>
      <c r="R138" s="113"/>
      <c r="S138" s="113"/>
      <c r="T138" s="113"/>
      <c r="U138" s="113"/>
      <c r="V138" s="113"/>
      <c r="W138" s="113"/>
      <c r="X138" s="116"/>
      <c r="Y138" s="113"/>
    </row>
    <row r="139" spans="1:25" ht="15" x14ac:dyDescent="0.25">
      <c r="A139" s="112"/>
      <c r="B139" s="112"/>
      <c r="C139" s="112"/>
      <c r="D139" s="112"/>
      <c r="E139" s="112"/>
      <c r="F139" s="112"/>
      <c r="G139" s="112"/>
      <c r="H139" s="113"/>
      <c r="I139" s="113"/>
      <c r="J139" s="113"/>
      <c r="K139" s="113"/>
      <c r="L139" s="113"/>
      <c r="M139" s="113"/>
      <c r="N139" s="113"/>
      <c r="O139" s="113"/>
      <c r="P139" s="113"/>
      <c r="Q139" s="113"/>
      <c r="R139" s="113"/>
      <c r="S139" s="113"/>
      <c r="T139" s="113"/>
      <c r="U139" s="113"/>
      <c r="V139" s="113"/>
      <c r="W139" s="113"/>
      <c r="X139" s="113"/>
      <c r="Y139" s="113"/>
    </row>
    <row r="140" spans="1:25" ht="15" x14ac:dyDescent="0.25">
      <c r="A140" s="112"/>
      <c r="B140" s="112"/>
      <c r="C140" s="112"/>
      <c r="D140" s="112"/>
      <c r="E140" s="112"/>
      <c r="F140" s="112"/>
      <c r="G140" s="112"/>
      <c r="H140" s="113"/>
      <c r="I140" s="113"/>
      <c r="J140" s="113"/>
      <c r="K140" s="113"/>
      <c r="L140" s="113"/>
      <c r="M140" s="113"/>
      <c r="N140" s="113"/>
      <c r="O140" s="113"/>
      <c r="P140" s="113"/>
      <c r="Q140" s="113"/>
      <c r="R140" s="113"/>
      <c r="S140" s="113"/>
      <c r="T140" s="113"/>
      <c r="U140" s="113"/>
      <c r="V140" s="113"/>
      <c r="W140" s="113"/>
      <c r="X140" s="116"/>
      <c r="Y140" s="113"/>
    </row>
    <row r="141" spans="1:25" ht="15" x14ac:dyDescent="0.25">
      <c r="A141" s="112"/>
      <c r="B141" s="112"/>
      <c r="C141" s="112"/>
      <c r="D141" s="112"/>
      <c r="E141" s="112"/>
      <c r="F141" s="112"/>
      <c r="G141" s="112"/>
      <c r="H141" s="113"/>
      <c r="I141" s="113"/>
      <c r="J141" s="113"/>
      <c r="K141" s="113"/>
      <c r="L141" s="113"/>
      <c r="M141" s="113"/>
      <c r="N141" s="113"/>
      <c r="O141" s="113"/>
      <c r="P141" s="113"/>
      <c r="Q141" s="113"/>
      <c r="R141" s="113"/>
      <c r="S141" s="113"/>
      <c r="T141" s="113"/>
      <c r="U141" s="113"/>
      <c r="V141" s="113"/>
      <c r="W141" s="113"/>
      <c r="X141" s="113"/>
      <c r="Y141" s="113"/>
    </row>
    <row r="142" spans="1:25" ht="15" x14ac:dyDescent="0.25">
      <c r="A142" s="112"/>
      <c r="B142" s="112"/>
      <c r="C142" s="112"/>
      <c r="D142" s="112"/>
      <c r="E142" s="112"/>
      <c r="F142" s="112"/>
      <c r="G142" s="112"/>
      <c r="H142" s="113"/>
      <c r="I142" s="113"/>
      <c r="J142" s="113"/>
      <c r="K142" s="113"/>
      <c r="L142" s="113"/>
      <c r="M142" s="113"/>
      <c r="N142" s="113"/>
      <c r="O142" s="113"/>
      <c r="P142" s="113"/>
      <c r="Q142" s="113"/>
      <c r="R142" s="113"/>
      <c r="S142" s="113"/>
      <c r="T142" s="113"/>
      <c r="U142" s="113"/>
      <c r="V142" s="113"/>
      <c r="W142" s="113"/>
      <c r="X142" s="116"/>
      <c r="Y142" s="113"/>
    </row>
    <row r="143" spans="1:25" ht="15" x14ac:dyDescent="0.25">
      <c r="A143" s="112"/>
      <c r="B143" s="112"/>
      <c r="C143" s="112"/>
      <c r="D143" s="112"/>
      <c r="E143" s="112"/>
      <c r="F143" s="112"/>
      <c r="G143" s="112"/>
      <c r="H143" s="113"/>
      <c r="I143" s="113"/>
      <c r="J143" s="113"/>
      <c r="K143" s="113"/>
      <c r="L143" s="113"/>
      <c r="M143" s="113"/>
      <c r="N143" s="113"/>
      <c r="O143" s="113"/>
      <c r="P143" s="113"/>
      <c r="Q143" s="113"/>
      <c r="R143" s="113"/>
      <c r="S143" s="113"/>
      <c r="T143" s="113"/>
      <c r="U143" s="113"/>
      <c r="V143" s="113"/>
      <c r="W143" s="113"/>
      <c r="X143" s="113"/>
      <c r="Y143" s="113"/>
    </row>
    <row r="144" spans="1:25" ht="15" x14ac:dyDescent="0.25">
      <c r="A144" s="112"/>
      <c r="B144" s="112"/>
      <c r="C144" s="112"/>
      <c r="D144" s="112"/>
      <c r="E144" s="112"/>
      <c r="F144" s="112"/>
      <c r="G144" s="112"/>
      <c r="H144" s="113"/>
      <c r="I144" s="113"/>
      <c r="J144" s="113"/>
      <c r="K144" s="113"/>
      <c r="L144" s="113"/>
      <c r="M144" s="113"/>
      <c r="N144" s="113"/>
      <c r="O144" s="113"/>
      <c r="P144" s="113"/>
      <c r="Q144" s="113"/>
      <c r="R144" s="113"/>
      <c r="S144" s="113"/>
      <c r="T144" s="113"/>
      <c r="U144" s="113"/>
      <c r="V144" s="113"/>
      <c r="W144" s="113"/>
      <c r="X144" s="116"/>
      <c r="Y144" s="113"/>
    </row>
    <row r="145" spans="1:25" ht="15" x14ac:dyDescent="0.25">
      <c r="A145" s="112"/>
      <c r="B145" s="112"/>
      <c r="C145" s="112"/>
      <c r="D145" s="112"/>
      <c r="E145" s="112"/>
      <c r="F145" s="112"/>
      <c r="G145" s="112"/>
      <c r="H145" s="113"/>
      <c r="I145" s="113"/>
      <c r="J145" s="113"/>
      <c r="K145" s="113"/>
      <c r="L145" s="113"/>
      <c r="M145" s="113"/>
      <c r="N145" s="113"/>
      <c r="O145" s="113"/>
      <c r="P145" s="113"/>
      <c r="Q145" s="113"/>
      <c r="R145" s="113"/>
      <c r="S145" s="113"/>
      <c r="T145" s="113"/>
      <c r="U145" s="113"/>
      <c r="V145" s="113"/>
      <c r="W145" s="113"/>
      <c r="X145" s="113"/>
      <c r="Y145" s="113"/>
    </row>
    <row r="146" spans="1:25" ht="15" x14ac:dyDescent="0.25">
      <c r="A146" s="112"/>
      <c r="B146" s="112"/>
      <c r="C146" s="112"/>
      <c r="D146" s="112"/>
      <c r="E146" s="112"/>
      <c r="F146" s="112"/>
      <c r="G146" s="112"/>
      <c r="H146" s="113"/>
      <c r="I146" s="113"/>
      <c r="J146" s="113"/>
      <c r="K146" s="113"/>
      <c r="L146" s="113"/>
      <c r="M146" s="113"/>
      <c r="N146" s="113"/>
      <c r="O146" s="113"/>
      <c r="P146" s="113"/>
      <c r="Q146" s="113"/>
      <c r="R146" s="113"/>
      <c r="S146" s="113"/>
      <c r="T146" s="113"/>
      <c r="U146" s="113"/>
      <c r="V146" s="113"/>
      <c r="W146" s="113"/>
      <c r="X146" s="116"/>
      <c r="Y146" s="113"/>
    </row>
    <row r="147" spans="1:25" ht="15" x14ac:dyDescent="0.25">
      <c r="A147" s="112"/>
      <c r="B147" s="112"/>
      <c r="C147" s="112"/>
      <c r="D147" s="112"/>
      <c r="E147" s="112"/>
      <c r="F147" s="112"/>
      <c r="G147" s="112"/>
      <c r="H147" s="113"/>
      <c r="I147" s="113"/>
      <c r="J147" s="113"/>
      <c r="K147" s="113"/>
      <c r="L147" s="113"/>
      <c r="M147" s="113"/>
      <c r="N147" s="113"/>
      <c r="O147" s="113"/>
      <c r="P147" s="113"/>
      <c r="Q147" s="113"/>
      <c r="R147" s="113"/>
      <c r="S147" s="113"/>
      <c r="T147" s="113"/>
      <c r="U147" s="113"/>
      <c r="V147" s="113"/>
      <c r="W147" s="113"/>
      <c r="X147" s="113"/>
      <c r="Y147" s="113"/>
    </row>
    <row r="148" spans="1:25" ht="15" x14ac:dyDescent="0.25">
      <c r="A148" s="112"/>
      <c r="B148" s="112"/>
      <c r="C148" s="112"/>
      <c r="D148" s="112"/>
      <c r="E148" s="112"/>
      <c r="F148" s="112"/>
      <c r="G148" s="112"/>
      <c r="H148" s="113"/>
      <c r="I148" s="113"/>
      <c r="J148" s="113"/>
      <c r="K148" s="113"/>
      <c r="L148" s="113"/>
      <c r="M148" s="113"/>
      <c r="N148" s="113"/>
      <c r="O148" s="113"/>
      <c r="P148" s="113"/>
      <c r="Q148" s="113"/>
      <c r="R148" s="113"/>
      <c r="S148" s="113"/>
      <c r="T148" s="113"/>
      <c r="U148" s="113"/>
      <c r="V148" s="113"/>
      <c r="W148" s="113"/>
      <c r="X148" s="116"/>
      <c r="Y148" s="113"/>
    </row>
    <row r="149" spans="1:25" ht="15" x14ac:dyDescent="0.25">
      <c r="A149" s="112"/>
      <c r="B149" s="112"/>
      <c r="C149" s="112"/>
      <c r="D149" s="112"/>
      <c r="E149" s="112"/>
      <c r="F149" s="112"/>
      <c r="G149" s="112"/>
      <c r="H149" s="113"/>
      <c r="I149" s="113"/>
      <c r="J149" s="113"/>
      <c r="K149" s="113"/>
      <c r="L149" s="113"/>
      <c r="M149" s="113"/>
      <c r="N149" s="113"/>
      <c r="O149" s="113"/>
      <c r="P149" s="113"/>
      <c r="Q149" s="113"/>
      <c r="R149" s="113"/>
      <c r="S149" s="113"/>
      <c r="T149" s="113"/>
      <c r="U149" s="113"/>
      <c r="V149" s="113"/>
      <c r="W149" s="113"/>
      <c r="X149" s="113"/>
      <c r="Y149" s="113"/>
    </row>
    <row r="150" spans="1:25" ht="15" x14ac:dyDescent="0.25">
      <c r="A150" s="112"/>
      <c r="B150" s="112"/>
      <c r="C150" s="112"/>
      <c r="D150" s="112"/>
      <c r="E150" s="112"/>
      <c r="F150" s="112"/>
      <c r="G150" s="112"/>
      <c r="H150" s="113"/>
      <c r="I150" s="113"/>
      <c r="J150" s="113"/>
      <c r="K150" s="113"/>
      <c r="L150" s="113"/>
      <c r="M150" s="113"/>
      <c r="N150" s="113"/>
      <c r="O150" s="113"/>
      <c r="P150" s="113"/>
      <c r="Q150" s="113"/>
      <c r="R150" s="113"/>
      <c r="S150" s="113"/>
      <c r="T150" s="113"/>
      <c r="U150" s="113"/>
      <c r="V150" s="113"/>
      <c r="W150" s="113"/>
      <c r="X150" s="116"/>
      <c r="Y150" s="113"/>
    </row>
    <row r="151" spans="1:25" ht="15" x14ac:dyDescent="0.25">
      <c r="A151" s="112"/>
      <c r="B151" s="112"/>
      <c r="C151" s="112"/>
      <c r="D151" s="112"/>
      <c r="E151" s="112"/>
      <c r="F151" s="112"/>
      <c r="G151" s="112"/>
      <c r="H151" s="113"/>
      <c r="I151" s="113"/>
      <c r="J151" s="113"/>
      <c r="K151" s="113"/>
      <c r="L151" s="113"/>
      <c r="M151" s="113"/>
      <c r="N151" s="113"/>
      <c r="O151" s="113"/>
      <c r="P151" s="113"/>
      <c r="Q151" s="113"/>
      <c r="R151" s="113"/>
      <c r="S151" s="113"/>
      <c r="T151" s="113"/>
      <c r="U151" s="113"/>
      <c r="V151" s="113"/>
      <c r="W151" s="113"/>
      <c r="X151" s="113"/>
      <c r="Y151" s="113"/>
    </row>
    <row r="152" spans="1:25" ht="15" x14ac:dyDescent="0.25">
      <c r="A152" s="112"/>
      <c r="B152" s="112"/>
      <c r="C152" s="112"/>
      <c r="D152" s="112"/>
      <c r="E152" s="112"/>
      <c r="F152" s="112"/>
      <c r="G152" s="112"/>
      <c r="H152" s="113"/>
      <c r="I152" s="113"/>
      <c r="J152" s="113"/>
      <c r="K152" s="113"/>
      <c r="L152" s="113"/>
      <c r="M152" s="113"/>
      <c r="N152" s="113"/>
      <c r="O152" s="113"/>
      <c r="P152" s="113"/>
      <c r="Q152" s="113"/>
      <c r="R152" s="113"/>
      <c r="S152" s="113"/>
      <c r="T152" s="113"/>
      <c r="U152" s="113"/>
      <c r="V152" s="113"/>
      <c r="W152" s="113"/>
      <c r="X152" s="116"/>
      <c r="Y152" s="113"/>
    </row>
    <row r="153" spans="1:25" ht="15" x14ac:dyDescent="0.25">
      <c r="A153" s="112"/>
      <c r="B153" s="112"/>
      <c r="C153" s="112"/>
      <c r="D153" s="112"/>
      <c r="E153" s="112"/>
      <c r="F153" s="112"/>
      <c r="G153" s="112"/>
      <c r="H153" s="113"/>
      <c r="I153" s="113"/>
      <c r="J153" s="113"/>
      <c r="K153" s="113"/>
      <c r="L153" s="113"/>
      <c r="M153" s="113"/>
      <c r="N153" s="113"/>
      <c r="O153" s="113"/>
      <c r="P153" s="113"/>
      <c r="Q153" s="113"/>
      <c r="R153" s="113"/>
      <c r="S153" s="113"/>
      <c r="T153" s="113"/>
      <c r="U153" s="113"/>
      <c r="V153" s="113"/>
      <c r="W153" s="113"/>
      <c r="X153" s="113"/>
      <c r="Y153" s="113"/>
    </row>
    <row r="154" spans="1:25" ht="15" x14ac:dyDescent="0.25">
      <c r="A154" s="112"/>
      <c r="B154" s="112"/>
      <c r="C154" s="112"/>
      <c r="D154" s="112"/>
      <c r="E154" s="112"/>
      <c r="F154" s="112"/>
      <c r="G154" s="112"/>
      <c r="H154" s="113"/>
      <c r="I154" s="113"/>
      <c r="J154" s="113"/>
      <c r="K154" s="113"/>
      <c r="L154" s="113"/>
      <c r="M154" s="113"/>
      <c r="N154" s="113"/>
      <c r="O154" s="113"/>
      <c r="P154" s="113"/>
      <c r="Q154" s="113"/>
      <c r="R154" s="113"/>
      <c r="S154" s="113"/>
      <c r="T154" s="113"/>
      <c r="U154" s="113"/>
      <c r="V154" s="113"/>
      <c r="W154" s="113"/>
      <c r="X154" s="116"/>
      <c r="Y154" s="113"/>
    </row>
    <row r="155" spans="1:25" ht="15" x14ac:dyDescent="0.25">
      <c r="A155" s="112"/>
      <c r="B155" s="112"/>
      <c r="C155" s="112"/>
      <c r="D155" s="112"/>
      <c r="E155" s="112"/>
      <c r="F155" s="112"/>
      <c r="G155" s="112"/>
      <c r="H155" s="113"/>
      <c r="I155" s="113"/>
      <c r="J155" s="113"/>
      <c r="K155" s="113"/>
      <c r="L155" s="113"/>
      <c r="M155" s="113"/>
      <c r="N155" s="113"/>
      <c r="O155" s="113"/>
      <c r="P155" s="113"/>
      <c r="Q155" s="113"/>
      <c r="R155" s="113"/>
      <c r="S155" s="113"/>
      <c r="T155" s="113"/>
      <c r="U155" s="113"/>
      <c r="V155" s="113"/>
      <c r="W155" s="113"/>
      <c r="X155" s="113"/>
      <c r="Y155" s="113"/>
    </row>
    <row r="156" spans="1:25" ht="15" x14ac:dyDescent="0.25">
      <c r="A156" s="112"/>
      <c r="B156" s="112"/>
      <c r="C156" s="112"/>
      <c r="D156" s="112"/>
      <c r="E156" s="112"/>
      <c r="F156" s="112"/>
      <c r="G156" s="112"/>
      <c r="H156" s="113"/>
      <c r="I156" s="113"/>
      <c r="J156" s="113"/>
      <c r="K156" s="113"/>
      <c r="L156" s="113"/>
      <c r="M156" s="113"/>
      <c r="N156" s="113"/>
      <c r="O156" s="113"/>
      <c r="P156" s="113"/>
      <c r="Q156" s="113"/>
      <c r="R156" s="113"/>
      <c r="S156" s="113"/>
      <c r="T156" s="113"/>
      <c r="U156" s="113"/>
      <c r="V156" s="113"/>
      <c r="W156" s="113"/>
      <c r="X156" s="116"/>
      <c r="Y156" s="113"/>
    </row>
    <row r="157" spans="1:25" ht="15" x14ac:dyDescent="0.25">
      <c r="A157" s="112"/>
      <c r="B157" s="112"/>
      <c r="C157" s="112"/>
      <c r="D157" s="112"/>
      <c r="E157" s="112"/>
      <c r="F157" s="112"/>
      <c r="G157" s="112"/>
      <c r="H157" s="113"/>
      <c r="I157" s="113"/>
      <c r="J157" s="113"/>
      <c r="K157" s="113"/>
      <c r="L157" s="113"/>
      <c r="M157" s="113"/>
      <c r="N157" s="113"/>
      <c r="O157" s="113"/>
      <c r="P157" s="113"/>
      <c r="Q157" s="113"/>
      <c r="R157" s="113"/>
      <c r="S157" s="113"/>
      <c r="T157" s="113"/>
      <c r="U157" s="113"/>
      <c r="V157" s="113"/>
      <c r="W157" s="113"/>
      <c r="X157" s="113"/>
      <c r="Y157" s="113"/>
    </row>
    <row r="158" spans="1:25" ht="15" x14ac:dyDescent="0.25">
      <c r="A158" s="112"/>
      <c r="B158" s="112"/>
      <c r="C158" s="112"/>
      <c r="D158" s="112"/>
      <c r="E158" s="112"/>
      <c r="F158" s="112"/>
      <c r="G158" s="112"/>
      <c r="H158" s="113"/>
      <c r="I158" s="113"/>
      <c r="J158" s="113"/>
      <c r="K158" s="113"/>
      <c r="L158" s="113"/>
      <c r="M158" s="113"/>
      <c r="N158" s="113"/>
      <c r="O158" s="113"/>
      <c r="P158" s="113"/>
      <c r="Q158" s="113"/>
      <c r="R158" s="113"/>
      <c r="S158" s="113"/>
      <c r="T158" s="113"/>
      <c r="U158" s="113"/>
      <c r="V158" s="113"/>
      <c r="W158" s="113"/>
      <c r="X158" s="116"/>
      <c r="Y158" s="113"/>
    </row>
    <row r="159" spans="1:25" ht="15" x14ac:dyDescent="0.25">
      <c r="A159" s="112"/>
      <c r="B159" s="112"/>
      <c r="C159" s="112"/>
      <c r="D159" s="112"/>
      <c r="E159" s="112"/>
      <c r="F159" s="112"/>
      <c r="G159" s="112"/>
      <c r="H159" s="113"/>
      <c r="I159" s="113"/>
      <c r="J159" s="113"/>
      <c r="K159" s="113"/>
      <c r="L159" s="113"/>
      <c r="M159" s="113"/>
      <c r="N159" s="113"/>
      <c r="O159" s="113"/>
      <c r="P159" s="113"/>
      <c r="Q159" s="113"/>
      <c r="R159" s="113"/>
      <c r="S159" s="113"/>
      <c r="T159" s="113"/>
      <c r="U159" s="113"/>
      <c r="V159" s="113"/>
      <c r="W159" s="113"/>
      <c r="X159" s="113"/>
      <c r="Y159" s="113"/>
    </row>
    <row r="160" spans="1:25" ht="15" x14ac:dyDescent="0.25">
      <c r="A160" s="112"/>
      <c r="B160" s="112"/>
      <c r="C160" s="112"/>
      <c r="D160" s="112"/>
      <c r="E160" s="112"/>
      <c r="F160" s="112"/>
      <c r="G160" s="112"/>
      <c r="H160" s="113"/>
      <c r="I160" s="113"/>
      <c r="J160" s="113"/>
      <c r="K160" s="113"/>
      <c r="L160" s="113"/>
      <c r="M160" s="113"/>
      <c r="N160" s="113"/>
      <c r="O160" s="113"/>
      <c r="P160" s="113"/>
      <c r="Q160" s="113"/>
      <c r="R160" s="113"/>
      <c r="S160" s="113"/>
      <c r="T160" s="113"/>
      <c r="U160" s="113"/>
      <c r="V160" s="113"/>
      <c r="W160" s="113"/>
      <c r="X160" s="116"/>
      <c r="Y160" s="113"/>
    </row>
    <row r="161" spans="3:25" ht="15" hidden="1" x14ac:dyDescent="0.25">
      <c r="C161" s="42"/>
      <c r="D161" s="42"/>
      <c r="E161" s="42"/>
      <c r="F161" s="42"/>
      <c r="H161" s="51"/>
      <c r="I161" s="41"/>
      <c r="J161" s="41"/>
      <c r="K161" s="41"/>
      <c r="L161" s="41"/>
      <c r="M161" s="41"/>
      <c r="N161" s="41"/>
      <c r="O161" s="41"/>
      <c r="P161" s="41"/>
      <c r="Q161" s="41"/>
      <c r="R161" s="41"/>
      <c r="S161" s="41"/>
      <c r="T161" s="41"/>
      <c r="U161" s="41"/>
      <c r="V161" s="41"/>
      <c r="W161" s="41"/>
      <c r="X161" s="41"/>
      <c r="Y161" s="41"/>
    </row>
    <row r="162" spans="3:25" ht="15" hidden="1" x14ac:dyDescent="0.25">
      <c r="C162" s="42"/>
      <c r="D162" s="42"/>
      <c r="E162" s="42"/>
      <c r="F162" s="42"/>
      <c r="H162" s="51"/>
      <c r="I162" s="41"/>
      <c r="J162" s="41"/>
      <c r="K162" s="41"/>
      <c r="L162" s="41"/>
      <c r="M162" s="41"/>
      <c r="N162" s="41"/>
      <c r="O162" s="41"/>
      <c r="P162" s="41"/>
      <c r="Q162" s="41"/>
      <c r="R162" s="41"/>
      <c r="S162" s="41"/>
      <c r="T162" s="41"/>
      <c r="U162" s="41"/>
      <c r="V162" s="41"/>
      <c r="W162" s="41"/>
      <c r="X162" s="41"/>
      <c r="Y162" s="41"/>
    </row>
    <row r="163" spans="3:25" ht="15" hidden="1" x14ac:dyDescent="0.25">
      <c r="C163" s="42"/>
      <c r="D163" s="42"/>
      <c r="E163" s="42"/>
      <c r="F163" s="42"/>
      <c r="H163" s="51"/>
      <c r="I163" s="41"/>
      <c r="J163" s="41"/>
      <c r="K163" s="41"/>
      <c r="L163" s="41"/>
      <c r="M163" s="41"/>
      <c r="N163" s="41"/>
      <c r="O163" s="41"/>
      <c r="P163" s="41"/>
      <c r="Q163" s="41"/>
      <c r="R163" s="41"/>
      <c r="S163" s="41"/>
      <c r="T163" s="41"/>
      <c r="U163" s="41"/>
      <c r="V163" s="41"/>
      <c r="W163" s="41"/>
      <c r="X163" s="41"/>
      <c r="Y163" s="41"/>
    </row>
    <row r="164" spans="3:25" ht="15" hidden="1" x14ac:dyDescent="0.25">
      <c r="C164" s="42"/>
      <c r="D164" s="42"/>
      <c r="E164" s="42"/>
      <c r="F164" s="42"/>
      <c r="H164" s="51"/>
      <c r="I164" s="41"/>
      <c r="J164" s="41"/>
      <c r="K164" s="41"/>
      <c r="L164" s="41"/>
      <c r="M164" s="41"/>
      <c r="N164" s="41"/>
      <c r="O164" s="41"/>
      <c r="P164" s="41"/>
      <c r="Q164" s="41"/>
      <c r="R164" s="41"/>
      <c r="S164" s="41"/>
      <c r="T164" s="41"/>
      <c r="U164" s="41"/>
      <c r="V164" s="41"/>
      <c r="W164" s="41"/>
      <c r="X164" s="41"/>
      <c r="Y164" s="41"/>
    </row>
    <row r="165" spans="3:25" ht="15" hidden="1" x14ac:dyDescent="0.25">
      <c r="C165" s="42"/>
      <c r="D165" s="42"/>
      <c r="E165" s="42"/>
      <c r="F165" s="42"/>
      <c r="H165" s="51"/>
      <c r="I165" s="41"/>
      <c r="J165" s="41"/>
      <c r="K165" s="41"/>
      <c r="L165" s="41"/>
      <c r="M165" s="41"/>
      <c r="N165" s="41"/>
      <c r="O165" s="41"/>
      <c r="P165" s="41"/>
      <c r="Q165" s="41"/>
      <c r="R165" s="41"/>
      <c r="S165" s="41"/>
      <c r="T165" s="41"/>
      <c r="U165" s="41"/>
      <c r="V165" s="41"/>
      <c r="W165" s="41"/>
      <c r="X165" s="41"/>
      <c r="Y165" s="41"/>
    </row>
    <row r="166" spans="3:25" ht="15" hidden="1" x14ac:dyDescent="0.25">
      <c r="C166" s="42"/>
      <c r="D166" s="42"/>
      <c r="E166" s="42"/>
      <c r="F166" s="42"/>
      <c r="H166" s="51"/>
      <c r="I166" s="41"/>
      <c r="J166" s="41"/>
      <c r="K166" s="41"/>
      <c r="L166" s="41"/>
      <c r="M166" s="41"/>
      <c r="N166" s="41"/>
      <c r="O166" s="41"/>
      <c r="P166" s="41"/>
      <c r="Q166" s="41"/>
      <c r="R166" s="41"/>
      <c r="S166" s="41"/>
      <c r="T166" s="41"/>
      <c r="U166" s="41"/>
      <c r="V166" s="41"/>
      <c r="W166" s="41"/>
      <c r="X166" s="41"/>
      <c r="Y166" s="41"/>
    </row>
    <row r="167" spans="3:25" ht="15" hidden="1" x14ac:dyDescent="0.25">
      <c r="C167" s="42"/>
      <c r="D167" s="42"/>
      <c r="E167" s="42"/>
      <c r="F167" s="42"/>
      <c r="H167" s="51"/>
      <c r="I167" s="41"/>
      <c r="J167" s="41"/>
      <c r="K167" s="41"/>
      <c r="L167" s="41"/>
      <c r="M167" s="41"/>
      <c r="N167" s="41"/>
      <c r="O167" s="41"/>
      <c r="P167" s="41"/>
      <c r="Q167" s="41"/>
      <c r="R167" s="41"/>
      <c r="S167" s="41"/>
      <c r="T167" s="41"/>
      <c r="U167" s="41"/>
      <c r="V167" s="41"/>
      <c r="W167" s="41"/>
      <c r="X167" s="41"/>
      <c r="Y167" s="41"/>
    </row>
    <row r="168" spans="3:25" ht="15" hidden="1" x14ac:dyDescent="0.25">
      <c r="C168" s="42"/>
      <c r="D168" s="42"/>
      <c r="E168" s="42"/>
      <c r="F168" s="42"/>
      <c r="H168" s="51"/>
      <c r="I168" s="41"/>
      <c r="J168" s="41"/>
      <c r="K168" s="41"/>
      <c r="L168" s="41"/>
      <c r="M168" s="41"/>
      <c r="N168" s="41"/>
      <c r="O168" s="41"/>
      <c r="P168" s="41"/>
      <c r="Q168" s="41"/>
      <c r="R168" s="41"/>
      <c r="S168" s="41"/>
      <c r="T168" s="41"/>
      <c r="U168" s="41"/>
      <c r="V168" s="41"/>
      <c r="W168" s="41"/>
      <c r="X168" s="41"/>
      <c r="Y168" s="41"/>
    </row>
    <row r="169" spans="3:25" ht="15" hidden="1" x14ac:dyDescent="0.25">
      <c r="C169" s="42"/>
      <c r="D169" s="42"/>
      <c r="E169" s="42"/>
      <c r="F169" s="42"/>
      <c r="H169" s="51"/>
      <c r="I169" s="41"/>
      <c r="J169" s="41"/>
      <c r="K169" s="41"/>
      <c r="L169" s="41"/>
      <c r="M169" s="41"/>
      <c r="N169" s="41"/>
      <c r="O169" s="41"/>
      <c r="P169" s="41"/>
      <c r="Q169" s="41"/>
      <c r="R169" s="41"/>
      <c r="S169" s="41"/>
      <c r="T169" s="41"/>
      <c r="U169" s="41"/>
      <c r="V169" s="41"/>
      <c r="W169" s="41"/>
      <c r="X169" s="41"/>
      <c r="Y169" s="41"/>
    </row>
    <row r="170" spans="3:25" ht="15" hidden="1" x14ac:dyDescent="0.25">
      <c r="C170" s="42"/>
      <c r="D170" s="42"/>
      <c r="E170" s="42"/>
      <c r="F170" s="42"/>
      <c r="H170" s="51"/>
      <c r="I170" s="41"/>
      <c r="J170" s="41"/>
      <c r="K170" s="41"/>
      <c r="L170" s="41"/>
      <c r="M170" s="41"/>
      <c r="N170" s="41"/>
      <c r="O170" s="41"/>
      <c r="P170" s="41"/>
      <c r="Q170" s="41"/>
      <c r="R170" s="41"/>
      <c r="S170" s="41"/>
      <c r="T170" s="41"/>
      <c r="U170" s="41"/>
      <c r="V170" s="41"/>
      <c r="W170" s="41"/>
      <c r="X170" s="41"/>
      <c r="Y170" s="41"/>
    </row>
    <row r="171" spans="3:25" ht="15" hidden="1" x14ac:dyDescent="0.25">
      <c r="C171" s="42"/>
      <c r="D171" s="42"/>
      <c r="E171" s="42"/>
      <c r="F171" s="42"/>
      <c r="H171" s="51"/>
      <c r="I171" s="41"/>
      <c r="J171" s="41"/>
      <c r="K171" s="41"/>
      <c r="L171" s="41"/>
      <c r="M171" s="41"/>
      <c r="N171" s="41"/>
      <c r="O171" s="41"/>
      <c r="P171" s="41"/>
      <c r="Q171" s="41"/>
      <c r="R171" s="41"/>
      <c r="S171" s="41"/>
      <c r="T171" s="41"/>
      <c r="U171" s="41"/>
      <c r="V171" s="41"/>
      <c r="W171" s="41"/>
      <c r="X171" s="41"/>
      <c r="Y171" s="41"/>
    </row>
    <row r="172" spans="3:25" ht="15" hidden="1" x14ac:dyDescent="0.25">
      <c r="C172" s="42"/>
      <c r="D172" s="42"/>
      <c r="E172" s="42"/>
      <c r="F172" s="42"/>
      <c r="H172" s="51"/>
      <c r="I172" s="41"/>
      <c r="J172" s="41"/>
      <c r="K172" s="41"/>
      <c r="L172" s="41"/>
      <c r="M172" s="41"/>
      <c r="N172" s="41"/>
      <c r="O172" s="41"/>
      <c r="P172" s="41"/>
      <c r="Q172" s="41"/>
      <c r="R172" s="41"/>
      <c r="S172" s="41"/>
      <c r="T172" s="41"/>
      <c r="U172" s="41"/>
      <c r="V172" s="41"/>
      <c r="W172" s="41"/>
      <c r="X172" s="41"/>
      <c r="Y172" s="41"/>
    </row>
    <row r="173" spans="3:25" ht="15" hidden="1" x14ac:dyDescent="0.25">
      <c r="C173" s="42"/>
      <c r="D173" s="42"/>
      <c r="E173" s="42"/>
      <c r="F173" s="42"/>
      <c r="H173" s="51"/>
      <c r="I173" s="41"/>
      <c r="J173" s="41"/>
      <c r="K173" s="41"/>
      <c r="L173" s="41"/>
      <c r="M173" s="41"/>
      <c r="N173" s="41"/>
      <c r="O173" s="41"/>
      <c r="P173" s="41"/>
      <c r="Q173" s="41"/>
      <c r="R173" s="41"/>
      <c r="S173" s="41"/>
      <c r="T173" s="41"/>
      <c r="U173" s="41"/>
      <c r="V173" s="41"/>
      <c r="W173" s="41"/>
      <c r="X173" s="41"/>
      <c r="Y173" s="41"/>
    </row>
    <row r="174" spans="3:25" ht="15" hidden="1" x14ac:dyDescent="0.25">
      <c r="C174" s="42"/>
      <c r="D174" s="42"/>
      <c r="E174" s="42"/>
      <c r="F174" s="42"/>
      <c r="H174" s="51"/>
      <c r="I174" s="41"/>
      <c r="J174" s="41"/>
      <c r="K174" s="41"/>
      <c r="L174" s="41"/>
      <c r="M174" s="41"/>
      <c r="N174" s="41"/>
      <c r="O174" s="41"/>
      <c r="P174" s="41"/>
      <c r="Q174" s="41"/>
      <c r="R174" s="41"/>
      <c r="S174" s="41"/>
      <c r="T174" s="41"/>
      <c r="U174" s="41"/>
      <c r="V174" s="41"/>
      <c r="W174" s="41"/>
      <c r="X174" s="41"/>
      <c r="Y174" s="41"/>
    </row>
    <row r="175" spans="3:25" ht="15" hidden="1" x14ac:dyDescent="0.25">
      <c r="C175" s="42"/>
      <c r="D175" s="42"/>
      <c r="E175" s="42"/>
      <c r="F175" s="42"/>
      <c r="H175" s="51"/>
      <c r="I175" s="41"/>
      <c r="J175" s="41"/>
      <c r="K175" s="41"/>
      <c r="L175" s="41"/>
      <c r="M175" s="41"/>
      <c r="N175" s="41"/>
      <c r="O175" s="41"/>
      <c r="P175" s="41"/>
      <c r="Q175" s="41"/>
      <c r="R175" s="41"/>
      <c r="S175" s="41"/>
      <c r="T175" s="41"/>
      <c r="U175" s="41"/>
      <c r="V175" s="41"/>
      <c r="W175" s="41"/>
      <c r="X175" s="41"/>
      <c r="Y175" s="41"/>
    </row>
    <row r="176" spans="3:25" ht="15" hidden="1" x14ac:dyDescent="0.25">
      <c r="C176" s="42"/>
      <c r="D176" s="42"/>
      <c r="E176" s="42"/>
      <c r="F176" s="42"/>
      <c r="H176" s="51"/>
      <c r="I176" s="41"/>
      <c r="J176" s="41"/>
      <c r="K176" s="41"/>
      <c r="L176" s="41"/>
      <c r="M176" s="41"/>
      <c r="N176" s="41"/>
      <c r="O176" s="41"/>
      <c r="P176" s="41"/>
      <c r="Q176" s="41"/>
      <c r="R176" s="41"/>
      <c r="S176" s="41"/>
      <c r="T176" s="41"/>
      <c r="U176" s="41"/>
      <c r="V176" s="41"/>
      <c r="W176" s="41"/>
      <c r="X176" s="41"/>
      <c r="Y176" s="41"/>
    </row>
    <row r="177" spans="3:25" ht="15" hidden="1" x14ac:dyDescent="0.25">
      <c r="C177" s="42"/>
      <c r="D177" s="42"/>
      <c r="E177" s="42"/>
      <c r="F177" s="42"/>
      <c r="H177" s="51"/>
      <c r="I177" s="41"/>
      <c r="J177" s="41"/>
      <c r="K177" s="41"/>
      <c r="L177" s="41"/>
      <c r="M177" s="41"/>
      <c r="N177" s="41"/>
      <c r="O177" s="41"/>
      <c r="P177" s="41"/>
      <c r="Q177" s="41"/>
      <c r="R177" s="41"/>
      <c r="S177" s="41"/>
      <c r="T177" s="41"/>
      <c r="U177" s="41"/>
      <c r="V177" s="41"/>
      <c r="W177" s="41"/>
      <c r="X177" s="41"/>
      <c r="Y177" s="41"/>
    </row>
    <row r="178" spans="3:25" ht="15" hidden="1" x14ac:dyDescent="0.25">
      <c r="C178" s="42"/>
      <c r="D178" s="42"/>
      <c r="E178" s="42"/>
      <c r="F178" s="42"/>
      <c r="H178" s="51"/>
      <c r="I178" s="41"/>
      <c r="J178" s="41"/>
      <c r="K178" s="41"/>
      <c r="L178" s="41"/>
      <c r="M178" s="41"/>
      <c r="N178" s="41"/>
      <c r="O178" s="41"/>
      <c r="P178" s="41"/>
      <c r="Q178" s="41"/>
      <c r="R178" s="41"/>
      <c r="S178" s="41"/>
      <c r="T178" s="41"/>
      <c r="U178" s="41"/>
      <c r="V178" s="41"/>
      <c r="W178" s="41"/>
      <c r="X178" s="41"/>
      <c r="Y178" s="41"/>
    </row>
    <row r="179" spans="3:25" ht="15" hidden="1" x14ac:dyDescent="0.25">
      <c r="C179" s="42"/>
      <c r="D179" s="42"/>
      <c r="E179" s="42"/>
      <c r="F179" s="42"/>
      <c r="H179" s="51"/>
      <c r="I179" s="41"/>
      <c r="J179" s="41"/>
      <c r="K179" s="41"/>
      <c r="L179" s="41"/>
      <c r="M179" s="41"/>
      <c r="N179" s="41"/>
      <c r="O179" s="41"/>
      <c r="P179" s="41"/>
      <c r="Q179" s="41"/>
      <c r="R179" s="41"/>
      <c r="S179" s="41"/>
      <c r="T179" s="41"/>
      <c r="U179" s="41"/>
      <c r="V179" s="41"/>
      <c r="W179" s="41"/>
      <c r="X179" s="41"/>
      <c r="Y179" s="41"/>
    </row>
    <row r="180" spans="3:25" ht="15" hidden="1" x14ac:dyDescent="0.25">
      <c r="C180" s="42"/>
      <c r="D180" s="42"/>
      <c r="E180" s="42"/>
      <c r="F180" s="42"/>
      <c r="H180" s="51"/>
      <c r="I180" s="41"/>
      <c r="J180" s="41"/>
      <c r="K180" s="41"/>
      <c r="L180" s="41"/>
      <c r="M180" s="41"/>
      <c r="N180" s="41"/>
      <c r="O180" s="41"/>
      <c r="P180" s="41"/>
      <c r="Q180" s="41"/>
      <c r="R180" s="41"/>
      <c r="S180" s="41"/>
      <c r="T180" s="41"/>
      <c r="U180" s="41"/>
      <c r="V180" s="41"/>
      <c r="W180" s="41"/>
      <c r="X180" s="41"/>
      <c r="Y180" s="41"/>
    </row>
    <row r="181" spans="3:25" ht="15" hidden="1" x14ac:dyDescent="0.25">
      <c r="C181" s="42"/>
      <c r="D181" s="42"/>
      <c r="E181" s="42"/>
      <c r="F181" s="42"/>
      <c r="H181" s="51"/>
      <c r="I181" s="41"/>
      <c r="J181" s="41"/>
      <c r="K181" s="41"/>
      <c r="L181" s="41"/>
      <c r="M181" s="41"/>
      <c r="N181" s="41"/>
      <c r="O181" s="41"/>
      <c r="P181" s="41"/>
      <c r="Q181" s="41"/>
      <c r="R181" s="41"/>
      <c r="S181" s="41"/>
      <c r="T181" s="41"/>
      <c r="U181" s="41"/>
      <c r="V181" s="41"/>
      <c r="W181" s="41"/>
      <c r="X181" s="41"/>
      <c r="Y181" s="41"/>
    </row>
    <row r="182" spans="3:25" ht="15" hidden="1" x14ac:dyDescent="0.25">
      <c r="C182" s="42"/>
      <c r="D182" s="42"/>
      <c r="E182" s="42"/>
      <c r="F182" s="42"/>
      <c r="H182" s="51"/>
      <c r="I182" s="41"/>
      <c r="J182" s="41"/>
      <c r="K182" s="41"/>
      <c r="L182" s="41"/>
      <c r="M182" s="41"/>
      <c r="N182" s="41"/>
      <c r="O182" s="41"/>
      <c r="P182" s="41"/>
      <c r="Q182" s="41"/>
      <c r="R182" s="41"/>
      <c r="S182" s="41"/>
      <c r="T182" s="41"/>
      <c r="U182" s="41"/>
      <c r="V182" s="41"/>
      <c r="W182" s="41"/>
      <c r="X182" s="41"/>
      <c r="Y182" s="41"/>
    </row>
    <row r="183" spans="3:25" ht="15" hidden="1" x14ac:dyDescent="0.25">
      <c r="C183" s="42"/>
      <c r="D183" s="42"/>
      <c r="E183" s="42"/>
      <c r="F183" s="42"/>
      <c r="H183" s="51"/>
      <c r="I183" s="41"/>
      <c r="J183" s="41"/>
      <c r="K183" s="41"/>
      <c r="L183" s="41"/>
      <c r="M183" s="41"/>
      <c r="N183" s="41"/>
      <c r="O183" s="41"/>
      <c r="P183" s="41"/>
      <c r="Q183" s="41"/>
      <c r="R183" s="41"/>
      <c r="S183" s="41"/>
      <c r="T183" s="41"/>
      <c r="U183" s="41"/>
      <c r="V183" s="41"/>
      <c r="W183" s="41"/>
      <c r="X183" s="41"/>
      <c r="Y183" s="41"/>
    </row>
    <row r="184" spans="3:25" ht="15" hidden="1" x14ac:dyDescent="0.25">
      <c r="C184" s="42"/>
      <c r="D184" s="42"/>
      <c r="E184" s="42"/>
      <c r="F184" s="42"/>
      <c r="H184" s="51"/>
      <c r="I184" s="41"/>
      <c r="J184" s="41"/>
      <c r="K184" s="41"/>
      <c r="L184" s="41"/>
      <c r="M184" s="41"/>
      <c r="N184" s="41"/>
      <c r="O184" s="41"/>
      <c r="P184" s="41"/>
      <c r="Q184" s="41"/>
      <c r="R184" s="41"/>
      <c r="S184" s="41"/>
      <c r="T184" s="41"/>
      <c r="U184" s="41"/>
      <c r="V184" s="41"/>
      <c r="W184" s="41"/>
      <c r="X184" s="41"/>
      <c r="Y184" s="41"/>
    </row>
    <row r="185" spans="3:25" ht="15" hidden="1" x14ac:dyDescent="0.25">
      <c r="C185" s="42"/>
      <c r="D185" s="42"/>
      <c r="E185" s="42"/>
      <c r="F185" s="42"/>
      <c r="H185" s="51"/>
      <c r="I185" s="41"/>
      <c r="J185" s="41"/>
      <c r="K185" s="41"/>
      <c r="L185" s="41"/>
      <c r="M185" s="41"/>
      <c r="N185" s="41"/>
      <c r="O185" s="41"/>
      <c r="P185" s="41"/>
      <c r="Q185" s="41"/>
      <c r="R185" s="41"/>
      <c r="S185" s="41"/>
      <c r="T185" s="41"/>
      <c r="U185" s="41"/>
      <c r="V185" s="41"/>
      <c r="W185" s="41"/>
      <c r="X185" s="41"/>
      <c r="Y185" s="41"/>
    </row>
    <row r="186" spans="3:25" ht="15" hidden="1" x14ac:dyDescent="0.25">
      <c r="C186" s="42"/>
      <c r="D186" s="42"/>
      <c r="E186" s="42"/>
      <c r="F186" s="42"/>
      <c r="H186" s="51"/>
      <c r="I186" s="41"/>
      <c r="J186" s="41"/>
      <c r="K186" s="41"/>
      <c r="L186" s="41"/>
      <c r="M186" s="41"/>
      <c r="N186" s="41"/>
      <c r="O186" s="41"/>
      <c r="P186" s="41"/>
      <c r="Q186" s="41"/>
      <c r="R186" s="41"/>
      <c r="S186" s="41"/>
      <c r="T186" s="41"/>
      <c r="U186" s="41"/>
      <c r="V186" s="41"/>
      <c r="W186" s="41"/>
      <c r="X186" s="41"/>
      <c r="Y186" s="41"/>
    </row>
    <row r="187" spans="3:25" ht="15" hidden="1" x14ac:dyDescent="0.25">
      <c r="C187" s="42"/>
      <c r="D187" s="42"/>
      <c r="E187" s="42"/>
      <c r="F187" s="42"/>
      <c r="H187" s="51"/>
      <c r="I187" s="41"/>
      <c r="J187" s="41"/>
      <c r="K187" s="41"/>
      <c r="L187" s="41"/>
      <c r="M187" s="41"/>
      <c r="N187" s="41"/>
      <c r="O187" s="41"/>
      <c r="P187" s="41"/>
      <c r="Q187" s="41"/>
      <c r="R187" s="41"/>
      <c r="S187" s="41"/>
      <c r="T187" s="41"/>
      <c r="U187" s="41"/>
      <c r="V187" s="41"/>
      <c r="W187" s="41"/>
      <c r="X187" s="41"/>
      <c r="Y187" s="41"/>
    </row>
    <row r="188" spans="3:25" ht="15" hidden="1" x14ac:dyDescent="0.25">
      <c r="C188" s="42"/>
      <c r="D188" s="42"/>
      <c r="E188" s="42"/>
      <c r="F188" s="42"/>
      <c r="H188" s="51"/>
      <c r="I188" s="41"/>
      <c r="J188" s="41"/>
      <c r="K188" s="41"/>
      <c r="L188" s="41"/>
      <c r="M188" s="41"/>
      <c r="N188" s="41"/>
      <c r="O188" s="41"/>
      <c r="P188" s="41"/>
      <c r="Q188" s="41"/>
      <c r="R188" s="41"/>
      <c r="S188" s="41"/>
      <c r="T188" s="41"/>
      <c r="U188" s="41"/>
      <c r="V188" s="41"/>
      <c r="W188" s="41"/>
      <c r="X188" s="41"/>
      <c r="Y188" s="41"/>
    </row>
    <row r="189" spans="3:25" ht="15" hidden="1" x14ac:dyDescent="0.25">
      <c r="C189" s="42"/>
      <c r="D189" s="42"/>
      <c r="E189" s="42"/>
      <c r="F189" s="42"/>
      <c r="H189" s="51"/>
      <c r="I189" s="41"/>
      <c r="J189" s="41"/>
      <c r="K189" s="41"/>
      <c r="L189" s="41"/>
      <c r="M189" s="41"/>
      <c r="N189" s="41"/>
      <c r="O189" s="41"/>
      <c r="P189" s="41"/>
      <c r="Q189" s="41"/>
      <c r="R189" s="41"/>
      <c r="S189" s="41"/>
      <c r="T189" s="41"/>
      <c r="U189" s="41"/>
      <c r="V189" s="41"/>
      <c r="W189" s="41"/>
      <c r="X189" s="41"/>
      <c r="Y189" s="41"/>
    </row>
    <row r="190" spans="3:25" ht="15" hidden="1" x14ac:dyDescent="0.25">
      <c r="C190" s="42"/>
      <c r="D190" s="42"/>
      <c r="E190" s="42"/>
      <c r="F190" s="42"/>
      <c r="H190" s="51"/>
      <c r="I190" s="41"/>
      <c r="J190" s="41"/>
      <c r="K190" s="41"/>
      <c r="L190" s="41"/>
      <c r="M190" s="41"/>
      <c r="N190" s="41"/>
      <c r="O190" s="41"/>
      <c r="P190" s="41"/>
      <c r="Q190" s="41"/>
      <c r="R190" s="41"/>
      <c r="S190" s="41"/>
      <c r="T190" s="41"/>
      <c r="U190" s="41"/>
      <c r="V190" s="41"/>
      <c r="W190" s="41"/>
      <c r="X190" s="41"/>
      <c r="Y190" s="41"/>
    </row>
    <row r="191" spans="3:25" ht="15" hidden="1" x14ac:dyDescent="0.25">
      <c r="C191" s="42"/>
      <c r="D191" s="42"/>
      <c r="E191" s="42"/>
      <c r="F191" s="42"/>
      <c r="H191" s="51"/>
      <c r="I191" s="41"/>
      <c r="J191" s="41"/>
      <c r="K191" s="41"/>
      <c r="L191" s="41"/>
      <c r="M191" s="41"/>
      <c r="N191" s="41"/>
      <c r="O191" s="41"/>
      <c r="P191" s="41"/>
      <c r="Q191" s="41"/>
      <c r="R191" s="41"/>
      <c r="S191" s="41"/>
      <c r="T191" s="41"/>
      <c r="U191" s="41"/>
      <c r="V191" s="41"/>
      <c r="W191" s="41"/>
      <c r="X191" s="41"/>
      <c r="Y191" s="41"/>
    </row>
    <row r="192" spans="3:25" ht="15" hidden="1" x14ac:dyDescent="0.25">
      <c r="C192" s="42"/>
      <c r="D192" s="42"/>
      <c r="E192" s="42"/>
      <c r="F192" s="42"/>
      <c r="H192" s="51"/>
      <c r="I192" s="41"/>
      <c r="J192" s="41"/>
      <c r="K192" s="41"/>
      <c r="L192" s="41"/>
      <c r="M192" s="41"/>
      <c r="N192" s="41"/>
      <c r="O192" s="41"/>
      <c r="P192" s="41"/>
      <c r="Q192" s="41"/>
      <c r="R192" s="41"/>
      <c r="S192" s="41"/>
      <c r="T192" s="41"/>
      <c r="U192" s="41"/>
      <c r="V192" s="41"/>
      <c r="W192" s="41"/>
      <c r="X192" s="41"/>
      <c r="Y192" s="41"/>
    </row>
    <row r="193" spans="3:25" ht="15" hidden="1" x14ac:dyDescent="0.25">
      <c r="C193" s="42"/>
      <c r="D193" s="42"/>
      <c r="E193" s="42"/>
      <c r="F193" s="42"/>
      <c r="H193" s="51"/>
      <c r="I193" s="41"/>
      <c r="J193" s="41"/>
      <c r="K193" s="41"/>
      <c r="L193" s="41"/>
      <c r="M193" s="41"/>
      <c r="N193" s="41"/>
      <c r="O193" s="41"/>
      <c r="P193" s="41"/>
      <c r="Q193" s="41"/>
      <c r="R193" s="41"/>
      <c r="S193" s="41"/>
      <c r="T193" s="41"/>
      <c r="U193" s="41"/>
      <c r="V193" s="41"/>
      <c r="W193" s="41"/>
      <c r="X193" s="41"/>
      <c r="Y193" s="41"/>
    </row>
    <row r="194" spans="3:25" hidden="1" x14ac:dyDescent="0.2">
      <c r="H194" s="51"/>
      <c r="I194" s="41"/>
      <c r="J194" s="41"/>
      <c r="K194" s="41"/>
      <c r="L194" s="41"/>
      <c r="M194" s="41"/>
      <c r="N194" s="41"/>
      <c r="O194" s="41"/>
      <c r="P194" s="41"/>
      <c r="Q194" s="41"/>
      <c r="R194" s="41"/>
      <c r="S194" s="41"/>
      <c r="T194" s="41"/>
      <c r="U194" s="41"/>
      <c r="V194" s="41"/>
      <c r="W194" s="41"/>
      <c r="X194" s="41"/>
      <c r="Y194" s="41"/>
    </row>
    <row r="195" spans="3:25" hidden="1" x14ac:dyDescent="0.2">
      <c r="H195" s="51"/>
      <c r="I195" s="41"/>
      <c r="J195" s="41"/>
      <c r="K195" s="41"/>
      <c r="L195" s="41"/>
      <c r="M195" s="41"/>
      <c r="N195" s="41"/>
      <c r="O195" s="41"/>
      <c r="P195" s="41"/>
      <c r="Q195" s="41"/>
      <c r="R195" s="41"/>
      <c r="S195" s="41"/>
      <c r="T195" s="41"/>
      <c r="U195" s="41"/>
      <c r="V195" s="41"/>
      <c r="W195" s="41"/>
      <c r="X195" s="41"/>
      <c r="Y195" s="41"/>
    </row>
    <row r="196" spans="3:25" hidden="1" x14ac:dyDescent="0.2">
      <c r="H196" s="51"/>
      <c r="I196" s="41"/>
      <c r="J196" s="41"/>
      <c r="K196" s="41"/>
      <c r="L196" s="41"/>
      <c r="M196" s="41"/>
      <c r="N196" s="41"/>
      <c r="O196" s="41"/>
      <c r="P196" s="41"/>
      <c r="Q196" s="41"/>
      <c r="R196" s="41"/>
      <c r="S196" s="41"/>
      <c r="T196" s="41"/>
      <c r="U196" s="41"/>
      <c r="V196" s="41"/>
      <c r="W196" s="41"/>
      <c r="X196" s="41"/>
      <c r="Y196" s="41"/>
    </row>
    <row r="197" spans="3:25" hidden="1" x14ac:dyDescent="0.2">
      <c r="H197" s="51"/>
      <c r="I197" s="41"/>
      <c r="J197" s="41"/>
      <c r="K197" s="41"/>
      <c r="L197" s="41"/>
      <c r="M197" s="41"/>
      <c r="N197" s="41"/>
      <c r="O197" s="41"/>
      <c r="P197" s="41"/>
      <c r="Q197" s="41"/>
      <c r="R197" s="41"/>
      <c r="S197" s="41"/>
      <c r="T197" s="41"/>
      <c r="U197" s="41"/>
      <c r="V197" s="41"/>
      <c r="W197" s="41"/>
      <c r="X197" s="41"/>
      <c r="Y197" s="41"/>
    </row>
    <row r="198" spans="3:25" hidden="1" x14ac:dyDescent="0.2">
      <c r="H198" s="51"/>
      <c r="I198" s="41"/>
      <c r="J198" s="41"/>
      <c r="K198" s="41"/>
      <c r="L198" s="41"/>
      <c r="M198" s="41"/>
      <c r="N198" s="41"/>
      <c r="O198" s="41"/>
      <c r="P198" s="41"/>
      <c r="Q198" s="41"/>
      <c r="R198" s="41"/>
      <c r="S198" s="41"/>
      <c r="T198" s="41"/>
      <c r="U198" s="41"/>
      <c r="V198" s="41"/>
      <c r="W198" s="41"/>
      <c r="X198" s="41"/>
      <c r="Y198" s="41"/>
    </row>
    <row r="199" spans="3:25" hidden="1" x14ac:dyDescent="0.2">
      <c r="G199" s="73"/>
      <c r="H199" s="51"/>
      <c r="I199" s="41"/>
      <c r="J199" s="41"/>
      <c r="K199" s="41"/>
      <c r="L199" s="41"/>
      <c r="M199" s="41"/>
      <c r="N199" s="41"/>
      <c r="O199" s="41"/>
      <c r="P199" s="41"/>
      <c r="Q199" s="41"/>
      <c r="R199" s="41"/>
      <c r="S199" s="41"/>
      <c r="T199" s="41"/>
      <c r="U199" s="41"/>
      <c r="V199" s="41"/>
      <c r="W199" s="41"/>
      <c r="X199" s="41"/>
      <c r="Y199" s="41"/>
    </row>
    <row r="200" spans="3:25" hidden="1" x14ac:dyDescent="0.2">
      <c r="G200" s="73"/>
      <c r="H200" s="51"/>
      <c r="I200" s="41"/>
      <c r="J200" s="41"/>
      <c r="K200" s="41"/>
      <c r="L200" s="41"/>
      <c r="M200" s="41"/>
      <c r="N200" s="41"/>
      <c r="O200" s="41"/>
      <c r="P200" s="41"/>
      <c r="Q200" s="41"/>
      <c r="R200" s="41"/>
      <c r="S200" s="41"/>
      <c r="T200" s="41"/>
      <c r="U200" s="41"/>
      <c r="V200" s="41"/>
      <c r="W200" s="41"/>
      <c r="X200" s="41"/>
      <c r="Y200" s="41"/>
    </row>
    <row r="201" spans="3:25" hidden="1" x14ac:dyDescent="0.2">
      <c r="G201" s="73"/>
      <c r="H201" s="51"/>
      <c r="I201" s="41"/>
      <c r="J201" s="41"/>
      <c r="K201" s="41"/>
      <c r="L201" s="41"/>
      <c r="M201" s="41"/>
      <c r="N201" s="41"/>
      <c r="O201" s="41"/>
      <c r="P201" s="41"/>
      <c r="Q201" s="41"/>
      <c r="R201" s="41"/>
      <c r="S201" s="41"/>
      <c r="T201" s="41"/>
      <c r="U201" s="41"/>
      <c r="V201" s="41"/>
      <c r="W201" s="41"/>
      <c r="X201" s="41"/>
      <c r="Y201" s="41"/>
    </row>
    <row r="202" spans="3:25" hidden="1" x14ac:dyDescent="0.2">
      <c r="G202" s="73"/>
      <c r="H202" s="51"/>
      <c r="I202" s="41"/>
      <c r="J202" s="41"/>
      <c r="K202" s="41"/>
      <c r="L202" s="41"/>
      <c r="M202" s="41"/>
      <c r="N202" s="41"/>
      <c r="O202" s="41"/>
      <c r="P202" s="41"/>
      <c r="Q202" s="41"/>
      <c r="R202" s="41"/>
      <c r="S202" s="41"/>
      <c r="T202" s="41"/>
      <c r="U202" s="41"/>
      <c r="V202" s="41"/>
      <c r="W202" s="41"/>
      <c r="X202" s="41"/>
      <c r="Y202" s="41"/>
    </row>
    <row r="203" spans="3:25" hidden="1" x14ac:dyDescent="0.2">
      <c r="G203" s="73"/>
      <c r="H203" s="51"/>
      <c r="I203" s="41"/>
      <c r="J203" s="41"/>
      <c r="K203" s="41"/>
      <c r="L203" s="41"/>
      <c r="M203" s="41"/>
      <c r="N203" s="41"/>
      <c r="O203" s="41"/>
      <c r="P203" s="41"/>
      <c r="Q203" s="41"/>
      <c r="R203" s="41"/>
      <c r="S203" s="41"/>
      <c r="T203" s="41"/>
      <c r="U203" s="41"/>
      <c r="V203" s="41"/>
      <c r="W203" s="41"/>
      <c r="X203" s="41"/>
      <c r="Y203" s="41"/>
    </row>
    <row r="204" spans="3:25" hidden="1" x14ac:dyDescent="0.2">
      <c r="G204" s="73"/>
      <c r="H204" s="51"/>
      <c r="I204" s="41"/>
      <c r="J204" s="41"/>
      <c r="K204" s="41"/>
      <c r="L204" s="41"/>
      <c r="M204" s="41"/>
      <c r="N204" s="41"/>
      <c r="O204" s="41"/>
      <c r="P204" s="41"/>
      <c r="Q204" s="41"/>
      <c r="R204" s="41"/>
      <c r="S204" s="41"/>
      <c r="T204" s="41"/>
      <c r="U204" s="41"/>
      <c r="V204" s="41"/>
      <c r="W204" s="41"/>
      <c r="X204" s="41"/>
      <c r="Y204" s="41"/>
    </row>
    <row r="205" spans="3:25" hidden="1" x14ac:dyDescent="0.2">
      <c r="G205" s="73"/>
      <c r="H205" s="51"/>
      <c r="I205" s="41"/>
      <c r="J205" s="41"/>
      <c r="K205" s="41"/>
      <c r="L205" s="41"/>
      <c r="M205" s="41"/>
      <c r="N205" s="41"/>
      <c r="O205" s="41"/>
      <c r="P205" s="41"/>
      <c r="Q205" s="41"/>
      <c r="R205" s="41"/>
      <c r="S205" s="41"/>
      <c r="T205" s="41"/>
      <c r="U205" s="41"/>
      <c r="V205" s="41"/>
      <c r="W205" s="41"/>
      <c r="X205" s="41"/>
      <c r="Y205" s="41"/>
    </row>
    <row r="206" spans="3:25" hidden="1" x14ac:dyDescent="0.2">
      <c r="G206" s="73"/>
      <c r="H206" s="51"/>
      <c r="I206" s="41"/>
      <c r="J206" s="41"/>
      <c r="K206" s="41"/>
      <c r="L206" s="41"/>
      <c r="M206" s="41"/>
      <c r="N206" s="41"/>
      <c r="O206" s="41"/>
      <c r="P206" s="41"/>
      <c r="Q206" s="41"/>
      <c r="R206" s="41"/>
      <c r="S206" s="41"/>
      <c r="T206" s="41"/>
      <c r="U206" s="41"/>
      <c r="V206" s="41"/>
      <c r="W206" s="41"/>
      <c r="X206" s="41"/>
      <c r="Y206" s="41"/>
    </row>
    <row r="207" spans="3:25" hidden="1" x14ac:dyDescent="0.2">
      <c r="G207" s="73"/>
      <c r="H207" s="51"/>
      <c r="I207" s="41"/>
      <c r="J207" s="41"/>
      <c r="K207" s="41"/>
      <c r="L207" s="41"/>
      <c r="M207" s="41"/>
      <c r="N207" s="41"/>
      <c r="O207" s="41"/>
      <c r="P207" s="41"/>
      <c r="Q207" s="41"/>
      <c r="R207" s="41"/>
      <c r="S207" s="41"/>
      <c r="T207" s="41"/>
      <c r="U207" s="41"/>
      <c r="V207" s="41"/>
      <c r="W207" s="41"/>
      <c r="X207" s="41"/>
      <c r="Y207" s="41"/>
    </row>
    <row r="208" spans="3:25" hidden="1" x14ac:dyDescent="0.2">
      <c r="G208" s="73"/>
      <c r="H208" s="51"/>
      <c r="I208" s="41"/>
      <c r="J208" s="41"/>
      <c r="K208" s="41"/>
      <c r="L208" s="41"/>
      <c r="M208" s="41"/>
      <c r="N208" s="41"/>
      <c r="O208" s="41"/>
      <c r="P208" s="41"/>
      <c r="Q208" s="41"/>
      <c r="R208" s="41"/>
      <c r="S208" s="41"/>
      <c r="T208" s="41"/>
      <c r="U208" s="41"/>
      <c r="V208" s="41"/>
      <c r="W208" s="41"/>
      <c r="X208" s="41"/>
      <c r="Y208" s="41"/>
    </row>
    <row r="209" spans="7:25" hidden="1" x14ac:dyDescent="0.2">
      <c r="G209" s="73"/>
      <c r="H209" s="51"/>
      <c r="I209" s="41"/>
      <c r="J209" s="41"/>
      <c r="K209" s="41"/>
      <c r="L209" s="41"/>
      <c r="M209" s="41"/>
      <c r="N209" s="41"/>
      <c r="O209" s="41"/>
      <c r="P209" s="41"/>
      <c r="Q209" s="41"/>
      <c r="R209" s="41"/>
      <c r="S209" s="41"/>
      <c r="T209" s="41"/>
      <c r="U209" s="41"/>
      <c r="V209" s="41"/>
      <c r="W209" s="41"/>
      <c r="X209" s="41"/>
      <c r="Y209" s="41"/>
    </row>
    <row r="210" spans="7:25" hidden="1" x14ac:dyDescent="0.2">
      <c r="G210" s="73"/>
      <c r="H210" s="51"/>
      <c r="I210" s="41"/>
      <c r="J210" s="41"/>
      <c r="K210" s="41"/>
      <c r="L210" s="41"/>
      <c r="M210" s="41"/>
      <c r="N210" s="41"/>
      <c r="O210" s="41"/>
      <c r="P210" s="41"/>
      <c r="Q210" s="41"/>
      <c r="R210" s="41"/>
      <c r="S210" s="41"/>
      <c r="T210" s="41"/>
      <c r="U210" s="41"/>
      <c r="V210" s="41"/>
      <c r="W210" s="41"/>
      <c r="X210" s="41"/>
      <c r="Y210" s="41"/>
    </row>
    <row r="211" spans="7:25" hidden="1" x14ac:dyDescent="0.2">
      <c r="G211" s="73"/>
      <c r="H211" s="51"/>
      <c r="I211" s="41"/>
      <c r="J211" s="41"/>
      <c r="K211" s="41"/>
      <c r="L211" s="41"/>
      <c r="M211" s="41"/>
      <c r="N211" s="41"/>
      <c r="O211" s="41"/>
      <c r="P211" s="41"/>
      <c r="Q211" s="41"/>
      <c r="R211" s="41"/>
      <c r="S211" s="41"/>
      <c r="T211" s="41"/>
      <c r="U211" s="41"/>
      <c r="V211" s="41"/>
      <c r="W211" s="41"/>
      <c r="X211" s="41"/>
      <c r="Y211" s="41"/>
    </row>
    <row r="212" spans="7:25" hidden="1" x14ac:dyDescent="0.2">
      <c r="H212" s="51"/>
      <c r="I212" s="41"/>
      <c r="J212" s="41"/>
      <c r="K212" s="41"/>
      <c r="L212" s="41"/>
      <c r="M212" s="41"/>
      <c r="N212" s="41"/>
      <c r="O212" s="41"/>
      <c r="P212" s="41"/>
      <c r="Q212" s="41"/>
      <c r="R212" s="41"/>
      <c r="S212" s="41"/>
      <c r="T212" s="41"/>
      <c r="U212" s="41"/>
      <c r="V212" s="41"/>
      <c r="W212" s="41"/>
      <c r="X212" s="41"/>
      <c r="Y212" s="41"/>
    </row>
    <row r="213" spans="7:25" hidden="1" x14ac:dyDescent="0.2">
      <c r="H213" s="51"/>
      <c r="I213" s="41"/>
      <c r="J213" s="41"/>
      <c r="K213" s="41"/>
      <c r="L213" s="41"/>
      <c r="M213" s="41"/>
      <c r="N213" s="41"/>
      <c r="O213" s="41"/>
      <c r="P213" s="41"/>
      <c r="Q213" s="41"/>
      <c r="R213" s="41"/>
      <c r="S213" s="41"/>
      <c r="T213" s="41"/>
      <c r="U213" s="41"/>
      <c r="V213" s="41"/>
      <c r="W213" s="41"/>
      <c r="X213" s="41"/>
      <c r="Y213" s="41"/>
    </row>
    <row r="214" spans="7:25" hidden="1" x14ac:dyDescent="0.2">
      <c r="H214" s="51"/>
      <c r="I214" s="41"/>
      <c r="J214" s="41"/>
      <c r="K214" s="41"/>
      <c r="L214" s="41"/>
      <c r="M214" s="41"/>
      <c r="N214" s="41"/>
      <c r="O214" s="41"/>
      <c r="P214" s="41"/>
      <c r="Q214" s="41"/>
      <c r="R214" s="41"/>
      <c r="S214" s="41"/>
      <c r="T214" s="41"/>
      <c r="U214" s="41"/>
      <c r="V214" s="41"/>
      <c r="W214" s="41"/>
      <c r="X214" s="41"/>
      <c r="Y214" s="41"/>
    </row>
    <row r="215" spans="7:25" hidden="1" x14ac:dyDescent="0.2">
      <c r="H215" s="51"/>
      <c r="I215" s="41"/>
      <c r="J215" s="41"/>
      <c r="K215" s="41"/>
      <c r="L215" s="41"/>
      <c r="M215" s="41"/>
      <c r="N215" s="41"/>
      <c r="O215" s="41"/>
      <c r="P215" s="41"/>
      <c r="Q215" s="41"/>
      <c r="R215" s="41"/>
      <c r="S215" s="41"/>
      <c r="T215" s="41"/>
      <c r="U215" s="41"/>
      <c r="V215" s="41"/>
      <c r="W215" s="41"/>
      <c r="X215" s="41"/>
      <c r="Y215" s="41"/>
    </row>
    <row r="216" spans="7:25" hidden="1" x14ac:dyDescent="0.2">
      <c r="H216" s="51"/>
      <c r="I216" s="41"/>
      <c r="J216" s="41"/>
      <c r="K216" s="41"/>
      <c r="L216" s="41"/>
      <c r="M216" s="41"/>
      <c r="N216" s="41"/>
      <c r="O216" s="41"/>
      <c r="P216" s="41"/>
      <c r="Q216" s="41"/>
      <c r="R216" s="41"/>
      <c r="S216" s="41"/>
      <c r="T216" s="41"/>
      <c r="U216" s="41"/>
      <c r="V216" s="41"/>
      <c r="W216" s="41"/>
      <c r="X216" s="41"/>
      <c r="Y216" s="41"/>
    </row>
    <row r="217" spans="7:25" hidden="1" x14ac:dyDescent="0.2">
      <c r="H217" s="51"/>
      <c r="I217" s="41"/>
      <c r="J217" s="41"/>
      <c r="K217" s="41"/>
      <c r="L217" s="41"/>
      <c r="M217" s="41"/>
      <c r="N217" s="41"/>
      <c r="O217" s="41"/>
      <c r="P217" s="41"/>
      <c r="Q217" s="41"/>
      <c r="R217" s="41"/>
      <c r="S217" s="41"/>
      <c r="T217" s="41"/>
      <c r="U217" s="41"/>
      <c r="V217" s="41"/>
      <c r="W217" s="41"/>
      <c r="X217" s="41"/>
      <c r="Y217" s="41"/>
    </row>
    <row r="218" spans="7:25" hidden="1" x14ac:dyDescent="0.2">
      <c r="H218" s="51"/>
      <c r="I218" s="41"/>
      <c r="J218" s="41"/>
      <c r="K218" s="41"/>
      <c r="L218" s="41"/>
      <c r="M218" s="41"/>
      <c r="N218" s="41"/>
      <c r="O218" s="41"/>
      <c r="P218" s="41"/>
      <c r="Q218" s="41"/>
      <c r="R218" s="41"/>
      <c r="S218" s="41"/>
      <c r="T218" s="41"/>
      <c r="U218" s="41"/>
      <c r="V218" s="41"/>
      <c r="W218" s="41"/>
      <c r="X218" s="41"/>
      <c r="Y218" s="41"/>
    </row>
    <row r="219" spans="7:25" hidden="1" x14ac:dyDescent="0.2">
      <c r="H219" s="51"/>
      <c r="I219" s="41"/>
      <c r="J219" s="41"/>
      <c r="K219" s="41"/>
      <c r="L219" s="41"/>
      <c r="M219" s="41"/>
      <c r="N219" s="41"/>
      <c r="O219" s="41"/>
      <c r="P219" s="41"/>
      <c r="Q219" s="41"/>
      <c r="R219" s="41"/>
      <c r="S219" s="41"/>
      <c r="T219" s="41"/>
      <c r="U219" s="41"/>
      <c r="V219" s="41"/>
      <c r="W219" s="41"/>
      <c r="X219" s="41"/>
      <c r="Y219" s="41"/>
    </row>
    <row r="220" spans="7:25" hidden="1" x14ac:dyDescent="0.2">
      <c r="H220" s="51"/>
      <c r="I220" s="41"/>
      <c r="J220" s="41"/>
      <c r="K220" s="41"/>
      <c r="L220" s="41"/>
      <c r="M220" s="41"/>
      <c r="N220" s="41"/>
      <c r="O220" s="41"/>
      <c r="P220" s="41"/>
      <c r="Q220" s="41"/>
      <c r="R220" s="41"/>
      <c r="S220" s="41"/>
      <c r="T220" s="41"/>
      <c r="U220" s="41"/>
      <c r="V220" s="41"/>
      <c r="W220" s="41"/>
      <c r="X220" s="41"/>
      <c r="Y220" s="41"/>
    </row>
    <row r="221" spans="7:25" hidden="1" x14ac:dyDescent="0.2">
      <c r="H221" s="51"/>
      <c r="I221" s="41"/>
      <c r="J221" s="41"/>
      <c r="K221" s="41"/>
      <c r="L221" s="41"/>
      <c r="M221" s="41"/>
      <c r="N221" s="41"/>
      <c r="O221" s="41"/>
      <c r="P221" s="41"/>
      <c r="Q221" s="41"/>
      <c r="R221" s="41"/>
      <c r="S221" s="41"/>
      <c r="T221" s="41"/>
      <c r="U221" s="41"/>
      <c r="V221" s="41"/>
      <c r="W221" s="41"/>
      <c r="X221" s="41"/>
      <c r="Y221" s="41"/>
    </row>
    <row r="222" spans="7:25" hidden="1" x14ac:dyDescent="0.2">
      <c r="H222" s="51"/>
      <c r="I222" s="41"/>
      <c r="J222" s="41"/>
      <c r="K222" s="41"/>
      <c r="L222" s="41"/>
      <c r="M222" s="41"/>
      <c r="N222" s="41"/>
      <c r="O222" s="41"/>
      <c r="P222" s="41"/>
      <c r="Q222" s="41"/>
      <c r="R222" s="41"/>
      <c r="S222" s="41"/>
      <c r="T222" s="41"/>
      <c r="U222" s="41"/>
      <c r="V222" s="41"/>
      <c r="W222" s="41"/>
      <c r="X222" s="41"/>
      <c r="Y222" s="41"/>
    </row>
    <row r="223" spans="7:25" hidden="1" x14ac:dyDescent="0.2">
      <c r="H223" s="51"/>
      <c r="I223" s="41"/>
      <c r="J223" s="41"/>
      <c r="K223" s="41"/>
      <c r="L223" s="41"/>
      <c r="M223" s="41"/>
      <c r="N223" s="41"/>
      <c r="O223" s="41"/>
      <c r="P223" s="41"/>
      <c r="Q223" s="41"/>
      <c r="R223" s="41"/>
      <c r="S223" s="41"/>
      <c r="T223" s="41"/>
      <c r="U223" s="41"/>
      <c r="V223" s="41"/>
      <c r="W223" s="41"/>
      <c r="X223" s="41"/>
      <c r="Y223" s="41"/>
    </row>
    <row r="224" spans="7:25" hidden="1" x14ac:dyDescent="0.2">
      <c r="H224" s="51"/>
      <c r="I224" s="41"/>
      <c r="J224" s="41"/>
      <c r="K224" s="41"/>
      <c r="L224" s="41"/>
      <c r="M224" s="41"/>
      <c r="N224" s="41"/>
      <c r="O224" s="41"/>
      <c r="P224" s="41"/>
      <c r="Q224" s="41"/>
      <c r="R224" s="41"/>
      <c r="S224" s="41"/>
      <c r="T224" s="41"/>
      <c r="U224" s="41"/>
      <c r="V224" s="41"/>
      <c r="W224" s="41"/>
      <c r="X224" s="41"/>
      <c r="Y224" s="41"/>
    </row>
    <row r="225" spans="8:25" hidden="1" x14ac:dyDescent="0.2">
      <c r="H225" s="51"/>
      <c r="I225" s="41"/>
      <c r="J225" s="41"/>
      <c r="K225" s="41"/>
      <c r="L225" s="41"/>
      <c r="M225" s="41"/>
      <c r="N225" s="41"/>
      <c r="O225" s="41"/>
      <c r="P225" s="41"/>
      <c r="Q225" s="41"/>
      <c r="R225" s="41"/>
      <c r="S225" s="41"/>
      <c r="T225" s="41"/>
      <c r="U225" s="41"/>
      <c r="V225" s="41"/>
      <c r="W225" s="41"/>
      <c r="X225" s="41"/>
      <c r="Y225" s="41"/>
    </row>
    <row r="226" spans="8:25" hidden="1" x14ac:dyDescent="0.2">
      <c r="H226" s="51"/>
      <c r="I226" s="41"/>
      <c r="J226" s="41"/>
      <c r="K226" s="41"/>
      <c r="L226" s="41"/>
      <c r="M226" s="41"/>
      <c r="N226" s="41"/>
      <c r="O226" s="41"/>
      <c r="P226" s="41"/>
      <c r="Q226" s="41"/>
      <c r="R226" s="41"/>
      <c r="S226" s="41"/>
      <c r="T226" s="41"/>
      <c r="U226" s="41"/>
      <c r="V226" s="41"/>
      <c r="W226" s="41"/>
      <c r="X226" s="41"/>
      <c r="Y226" s="41"/>
    </row>
    <row r="227" spans="8:25" hidden="1" x14ac:dyDescent="0.2">
      <c r="H227" s="51"/>
      <c r="I227" s="41"/>
      <c r="J227" s="41"/>
      <c r="K227" s="41"/>
      <c r="L227" s="41"/>
      <c r="M227" s="41"/>
      <c r="N227" s="41"/>
      <c r="O227" s="41"/>
      <c r="P227" s="41"/>
      <c r="Q227" s="41"/>
      <c r="R227" s="41"/>
      <c r="S227" s="41"/>
      <c r="T227" s="41"/>
      <c r="U227" s="41"/>
      <c r="V227" s="41"/>
      <c r="W227" s="41"/>
      <c r="X227" s="41"/>
      <c r="Y227" s="41"/>
    </row>
    <row r="228" spans="8:25" hidden="1" x14ac:dyDescent="0.2">
      <c r="H228" s="51"/>
      <c r="I228" s="41"/>
      <c r="J228" s="41"/>
      <c r="K228" s="41"/>
      <c r="L228" s="41"/>
      <c r="M228" s="41"/>
      <c r="N228" s="41"/>
      <c r="O228" s="41"/>
      <c r="P228" s="41"/>
      <c r="Q228" s="41"/>
      <c r="R228" s="41"/>
      <c r="S228" s="41"/>
      <c r="T228" s="41"/>
      <c r="U228" s="41"/>
      <c r="V228" s="41"/>
      <c r="W228" s="41"/>
      <c r="X228" s="41"/>
      <c r="Y228" s="41"/>
    </row>
    <row r="229" spans="8:25" hidden="1" x14ac:dyDescent="0.2">
      <c r="H229" s="51"/>
      <c r="I229" s="41"/>
      <c r="J229" s="41"/>
      <c r="K229" s="41"/>
      <c r="L229" s="41"/>
      <c r="M229" s="41"/>
      <c r="N229" s="41"/>
      <c r="O229" s="41"/>
      <c r="P229" s="41"/>
      <c r="Q229" s="41"/>
      <c r="R229" s="41"/>
      <c r="S229" s="41"/>
      <c r="T229" s="41"/>
      <c r="U229" s="41"/>
      <c r="V229" s="41"/>
      <c r="W229" s="41"/>
      <c r="X229" s="41"/>
      <c r="Y229" s="41"/>
    </row>
    <row r="230" spans="8:25" hidden="1" x14ac:dyDescent="0.2">
      <c r="H230" s="51"/>
      <c r="I230" s="41"/>
      <c r="J230" s="41"/>
      <c r="K230" s="41"/>
      <c r="L230" s="41"/>
      <c r="M230" s="41"/>
      <c r="N230" s="41"/>
      <c r="O230" s="41"/>
      <c r="P230" s="41"/>
      <c r="Q230" s="41"/>
      <c r="R230" s="41"/>
      <c r="S230" s="41"/>
      <c r="T230" s="41"/>
      <c r="U230" s="41"/>
      <c r="V230" s="41"/>
      <c r="W230" s="41"/>
      <c r="X230" s="41"/>
      <c r="Y230" s="41"/>
    </row>
    <row r="231" spans="8:25" hidden="1" x14ac:dyDescent="0.2">
      <c r="H231" s="51"/>
      <c r="I231" s="41"/>
      <c r="J231" s="41"/>
      <c r="K231" s="41"/>
      <c r="L231" s="41"/>
      <c r="M231" s="41"/>
      <c r="N231" s="41"/>
      <c r="O231" s="41"/>
      <c r="P231" s="41"/>
      <c r="Q231" s="41"/>
      <c r="R231" s="41"/>
      <c r="S231" s="41"/>
      <c r="T231" s="41"/>
      <c r="U231" s="41"/>
      <c r="V231" s="41"/>
      <c r="W231" s="41"/>
      <c r="X231" s="41"/>
      <c r="Y231" s="41"/>
    </row>
    <row r="232" spans="8:25" hidden="1" x14ac:dyDescent="0.2">
      <c r="H232" s="51"/>
      <c r="I232" s="41"/>
      <c r="J232" s="41"/>
      <c r="K232" s="41"/>
      <c r="L232" s="41"/>
      <c r="M232" s="41"/>
      <c r="N232" s="41"/>
      <c r="O232" s="41"/>
      <c r="P232" s="41"/>
      <c r="Q232" s="41"/>
      <c r="R232" s="41"/>
      <c r="S232" s="41"/>
      <c r="T232" s="41"/>
      <c r="U232" s="41"/>
      <c r="V232" s="41"/>
      <c r="W232" s="41"/>
      <c r="X232" s="41"/>
      <c r="Y232" s="41"/>
    </row>
    <row r="233" spans="8:25" hidden="1" x14ac:dyDescent="0.2">
      <c r="H233" s="51"/>
      <c r="I233" s="41"/>
      <c r="J233" s="41"/>
      <c r="K233" s="41"/>
      <c r="L233" s="41"/>
      <c r="M233" s="41"/>
      <c r="N233" s="41"/>
      <c r="O233" s="41"/>
      <c r="P233" s="41"/>
      <c r="Q233" s="41"/>
      <c r="R233" s="41"/>
      <c r="S233" s="41"/>
      <c r="T233" s="41"/>
      <c r="U233" s="41"/>
      <c r="V233" s="41"/>
      <c r="W233" s="41"/>
      <c r="X233" s="41"/>
      <c r="Y233" s="41"/>
    </row>
    <row r="234" spans="8:25" hidden="1" x14ac:dyDescent="0.2">
      <c r="H234" s="51"/>
      <c r="I234" s="41"/>
      <c r="J234" s="41"/>
      <c r="K234" s="41"/>
      <c r="L234" s="41"/>
      <c r="M234" s="41"/>
      <c r="N234" s="41"/>
      <c r="O234" s="41"/>
      <c r="P234" s="41"/>
      <c r="Q234" s="41"/>
      <c r="R234" s="41"/>
      <c r="S234" s="41"/>
      <c r="T234" s="41"/>
      <c r="U234" s="41"/>
      <c r="V234" s="41"/>
      <c r="W234" s="41"/>
      <c r="X234" s="41"/>
      <c r="Y234" s="41"/>
    </row>
    <row r="235" spans="8:25" hidden="1" x14ac:dyDescent="0.2">
      <c r="H235" s="51"/>
      <c r="I235" s="41"/>
      <c r="J235" s="41"/>
      <c r="K235" s="41"/>
      <c r="L235" s="41"/>
      <c r="M235" s="41"/>
      <c r="N235" s="41"/>
      <c r="O235" s="41"/>
      <c r="P235" s="41"/>
      <c r="Q235" s="41"/>
      <c r="R235" s="41"/>
      <c r="S235" s="41"/>
      <c r="T235" s="41"/>
      <c r="U235" s="41"/>
      <c r="V235" s="41"/>
      <c r="W235" s="41"/>
      <c r="X235" s="41"/>
      <c r="Y235" s="41"/>
    </row>
    <row r="236" spans="8:25" hidden="1" x14ac:dyDescent="0.2">
      <c r="H236" s="51"/>
      <c r="I236" s="41"/>
      <c r="J236" s="41"/>
      <c r="K236" s="41"/>
      <c r="L236" s="41"/>
      <c r="M236" s="41"/>
      <c r="N236" s="41"/>
      <c r="O236" s="41"/>
      <c r="P236" s="41"/>
      <c r="Q236" s="41"/>
      <c r="R236" s="41"/>
      <c r="S236" s="41"/>
      <c r="T236" s="41"/>
      <c r="U236" s="41"/>
      <c r="V236" s="41"/>
      <c r="W236" s="41"/>
      <c r="X236" s="41"/>
      <c r="Y236" s="41"/>
    </row>
    <row r="237" spans="8:25" hidden="1" x14ac:dyDescent="0.2">
      <c r="H237" s="51"/>
      <c r="I237" s="41"/>
      <c r="J237" s="41"/>
      <c r="K237" s="41"/>
      <c r="L237" s="41"/>
      <c r="M237" s="41"/>
      <c r="N237" s="41"/>
      <c r="O237" s="41"/>
      <c r="P237" s="41"/>
      <c r="Q237" s="41"/>
      <c r="R237" s="41"/>
      <c r="S237" s="41"/>
      <c r="T237" s="41"/>
      <c r="U237" s="41"/>
      <c r="V237" s="41"/>
      <c r="W237" s="41"/>
      <c r="X237" s="41"/>
      <c r="Y237" s="41"/>
    </row>
    <row r="238" spans="8:25" hidden="1" x14ac:dyDescent="0.2">
      <c r="H238" s="51"/>
      <c r="I238" s="41"/>
      <c r="J238" s="41"/>
      <c r="K238" s="41"/>
      <c r="L238" s="41"/>
      <c r="M238" s="41"/>
      <c r="N238" s="41"/>
      <c r="O238" s="41"/>
      <c r="P238" s="41"/>
      <c r="Q238" s="41"/>
      <c r="R238" s="41"/>
      <c r="S238" s="41"/>
      <c r="T238" s="41"/>
      <c r="U238" s="41"/>
      <c r="V238" s="41"/>
      <c r="W238" s="41"/>
      <c r="X238" s="41"/>
      <c r="Y238" s="41"/>
    </row>
    <row r="239" spans="8:25" hidden="1" x14ac:dyDescent="0.2">
      <c r="H239" s="51"/>
      <c r="I239" s="41"/>
      <c r="J239" s="41"/>
      <c r="K239" s="41"/>
      <c r="L239" s="41"/>
      <c r="M239" s="41"/>
      <c r="N239" s="41"/>
      <c r="O239" s="41"/>
      <c r="P239" s="41"/>
      <c r="Q239" s="41"/>
      <c r="R239" s="41"/>
      <c r="S239" s="41"/>
      <c r="T239" s="41"/>
      <c r="U239" s="41"/>
      <c r="V239" s="41"/>
      <c r="W239" s="41"/>
      <c r="X239" s="41"/>
      <c r="Y239" s="41"/>
    </row>
    <row r="240" spans="8:25" hidden="1" x14ac:dyDescent="0.2">
      <c r="H240" s="51"/>
      <c r="I240" s="41"/>
      <c r="J240" s="41"/>
      <c r="K240" s="41"/>
      <c r="L240" s="41"/>
      <c r="M240" s="41"/>
      <c r="N240" s="41"/>
      <c r="O240" s="41"/>
      <c r="P240" s="41"/>
      <c r="Q240" s="41"/>
      <c r="R240" s="41"/>
      <c r="S240" s="41"/>
      <c r="T240" s="41"/>
      <c r="U240" s="41"/>
      <c r="V240" s="41"/>
      <c r="W240" s="41"/>
      <c r="X240" s="41"/>
      <c r="Y240" s="41"/>
    </row>
    <row r="241" spans="7:25" hidden="1" x14ac:dyDescent="0.2">
      <c r="H241" s="51"/>
      <c r="I241" s="41"/>
      <c r="J241" s="41"/>
      <c r="K241" s="41"/>
      <c r="L241" s="41"/>
      <c r="M241" s="41"/>
      <c r="N241" s="41"/>
      <c r="O241" s="41"/>
      <c r="P241" s="41"/>
      <c r="Q241" s="41"/>
      <c r="R241" s="41"/>
      <c r="S241" s="41"/>
      <c r="T241" s="41"/>
      <c r="U241" s="41"/>
      <c r="V241" s="41"/>
      <c r="W241" s="41"/>
      <c r="X241" s="41"/>
      <c r="Y241" s="41"/>
    </row>
    <row r="242" spans="7:25" hidden="1" x14ac:dyDescent="0.2">
      <c r="H242" s="51"/>
      <c r="I242" s="41"/>
      <c r="J242" s="41"/>
      <c r="K242" s="41"/>
      <c r="L242" s="41"/>
      <c r="M242" s="41"/>
      <c r="N242" s="41"/>
      <c r="O242" s="41"/>
      <c r="P242" s="41"/>
      <c r="Q242" s="41"/>
      <c r="R242" s="41"/>
      <c r="S242" s="41"/>
      <c r="T242" s="41"/>
      <c r="U242" s="41"/>
      <c r="V242" s="41"/>
      <c r="W242" s="41"/>
      <c r="X242" s="41"/>
      <c r="Y242" s="41"/>
    </row>
    <row r="243" spans="7:25" hidden="1" x14ac:dyDescent="0.2">
      <c r="H243" s="51"/>
      <c r="I243" s="41"/>
      <c r="J243" s="41"/>
      <c r="K243" s="41"/>
      <c r="L243" s="41"/>
      <c r="M243" s="41"/>
      <c r="N243" s="41"/>
      <c r="O243" s="41"/>
      <c r="P243" s="41"/>
      <c r="Q243" s="41"/>
      <c r="R243" s="41"/>
      <c r="S243" s="41"/>
      <c r="T243" s="41"/>
      <c r="U243" s="41"/>
      <c r="V243" s="41"/>
      <c r="W243" s="41"/>
      <c r="X243" s="41"/>
      <c r="Y243" s="41"/>
    </row>
    <row r="244" spans="7:25" hidden="1" x14ac:dyDescent="0.2">
      <c r="G244" s="73"/>
      <c r="H244" s="51"/>
      <c r="I244" s="41"/>
      <c r="J244" s="41"/>
      <c r="K244" s="41"/>
      <c r="L244" s="41"/>
      <c r="M244" s="41"/>
      <c r="N244" s="41"/>
      <c r="O244" s="41"/>
      <c r="P244" s="41"/>
      <c r="Q244" s="41"/>
      <c r="R244" s="41"/>
      <c r="S244" s="41"/>
      <c r="T244" s="41"/>
      <c r="U244" s="41"/>
      <c r="V244" s="41"/>
      <c r="W244" s="41"/>
      <c r="X244" s="41"/>
      <c r="Y244" s="41"/>
    </row>
    <row r="245" spans="7:25" hidden="1" x14ac:dyDescent="0.2">
      <c r="G245" s="73"/>
      <c r="H245" s="51"/>
      <c r="I245" s="41"/>
      <c r="J245" s="41"/>
      <c r="K245" s="41"/>
      <c r="L245" s="41"/>
      <c r="M245" s="41"/>
      <c r="N245" s="41"/>
      <c r="O245" s="41"/>
      <c r="P245" s="41"/>
      <c r="Q245" s="41"/>
      <c r="R245" s="41"/>
      <c r="S245" s="41"/>
      <c r="T245" s="41"/>
      <c r="U245" s="41"/>
      <c r="V245" s="41"/>
      <c r="W245" s="41"/>
      <c r="X245" s="41"/>
      <c r="Y245" s="41"/>
    </row>
    <row r="246" spans="7:25" hidden="1" x14ac:dyDescent="0.2">
      <c r="G246" s="73"/>
      <c r="H246" s="51"/>
      <c r="I246" s="41"/>
      <c r="J246" s="41"/>
      <c r="K246" s="41"/>
      <c r="L246" s="41"/>
      <c r="M246" s="41"/>
      <c r="N246" s="41"/>
      <c r="O246" s="41"/>
      <c r="P246" s="41"/>
      <c r="Q246" s="41"/>
      <c r="R246" s="41"/>
      <c r="S246" s="41"/>
      <c r="T246" s="41"/>
      <c r="U246" s="41"/>
      <c r="V246" s="41"/>
      <c r="W246" s="41"/>
      <c r="X246" s="41"/>
      <c r="Y246" s="41"/>
    </row>
    <row r="247" spans="7:25" hidden="1" x14ac:dyDescent="0.2">
      <c r="G247" s="73"/>
      <c r="H247" s="51"/>
      <c r="I247" s="41"/>
      <c r="J247" s="41"/>
      <c r="K247" s="41"/>
      <c r="L247" s="41"/>
      <c r="M247" s="41"/>
      <c r="N247" s="41"/>
      <c r="O247" s="41"/>
      <c r="P247" s="41"/>
      <c r="Q247" s="41"/>
      <c r="R247" s="41"/>
      <c r="S247" s="41"/>
      <c r="T247" s="41"/>
      <c r="U247" s="41"/>
      <c r="V247" s="41"/>
      <c r="W247" s="41"/>
      <c r="X247" s="41"/>
      <c r="Y247" s="41"/>
    </row>
    <row r="248" spans="7:25" hidden="1" x14ac:dyDescent="0.2">
      <c r="G248" s="73"/>
      <c r="H248" s="51"/>
      <c r="I248" s="41"/>
      <c r="J248" s="41"/>
      <c r="K248" s="41"/>
      <c r="L248" s="41"/>
      <c r="M248" s="41"/>
      <c r="N248" s="41"/>
      <c r="O248" s="41"/>
      <c r="P248" s="41"/>
      <c r="Q248" s="41"/>
      <c r="R248" s="41"/>
      <c r="S248" s="41"/>
      <c r="T248" s="41"/>
      <c r="U248" s="41"/>
      <c r="V248" s="41"/>
      <c r="W248" s="41"/>
      <c r="X248" s="41"/>
      <c r="Y248" s="41"/>
    </row>
    <row r="249" spans="7:25" hidden="1" x14ac:dyDescent="0.2">
      <c r="G249" s="73"/>
      <c r="H249" s="51"/>
      <c r="I249" s="41"/>
      <c r="J249" s="41"/>
      <c r="K249" s="41"/>
      <c r="L249" s="41"/>
      <c r="M249" s="41"/>
      <c r="N249" s="41"/>
      <c r="O249" s="41"/>
      <c r="P249" s="41"/>
      <c r="Q249" s="41"/>
      <c r="R249" s="41"/>
      <c r="S249" s="41"/>
      <c r="T249" s="41"/>
      <c r="U249" s="41"/>
      <c r="V249" s="41"/>
      <c r="W249" s="41"/>
      <c r="X249" s="41"/>
      <c r="Y249" s="41"/>
    </row>
    <row r="250" spans="7:25" hidden="1" x14ac:dyDescent="0.2">
      <c r="G250" s="73"/>
      <c r="H250" s="51"/>
      <c r="I250" s="41"/>
      <c r="J250" s="41"/>
      <c r="K250" s="41"/>
      <c r="L250" s="41"/>
      <c r="M250" s="41"/>
      <c r="N250" s="41"/>
      <c r="O250" s="41"/>
      <c r="P250" s="41"/>
      <c r="Q250" s="41"/>
      <c r="R250" s="41"/>
      <c r="S250" s="41"/>
      <c r="T250" s="41"/>
      <c r="U250" s="41"/>
      <c r="V250" s="41"/>
      <c r="W250" s="41"/>
      <c r="X250" s="41"/>
      <c r="Y250" s="41"/>
    </row>
    <row r="251" spans="7:25" hidden="1" x14ac:dyDescent="0.2">
      <c r="G251" s="73"/>
      <c r="H251" s="51"/>
      <c r="I251" s="41"/>
      <c r="J251" s="41"/>
      <c r="K251" s="41"/>
      <c r="L251" s="41"/>
      <c r="M251" s="41"/>
      <c r="N251" s="41"/>
      <c r="O251" s="41"/>
      <c r="P251" s="41"/>
      <c r="Q251" s="41"/>
      <c r="R251" s="41"/>
      <c r="S251" s="41"/>
      <c r="T251" s="41"/>
      <c r="U251" s="41"/>
      <c r="V251" s="41"/>
      <c r="W251" s="41"/>
      <c r="X251" s="41"/>
      <c r="Y251" s="41"/>
    </row>
    <row r="252" spans="7:25" hidden="1" x14ac:dyDescent="0.2">
      <c r="G252" s="73"/>
      <c r="H252" s="51"/>
      <c r="I252" s="41"/>
      <c r="J252" s="41"/>
      <c r="K252" s="41"/>
      <c r="L252" s="41"/>
      <c r="M252" s="41"/>
      <c r="N252" s="41"/>
      <c r="O252" s="41"/>
      <c r="P252" s="41"/>
      <c r="Q252" s="41"/>
      <c r="R252" s="41"/>
      <c r="S252" s="41"/>
      <c r="T252" s="41"/>
      <c r="U252" s="41"/>
      <c r="V252" s="41"/>
      <c r="W252" s="41"/>
      <c r="X252" s="41"/>
      <c r="Y252" s="41"/>
    </row>
    <row r="253" spans="7:25" hidden="1" x14ac:dyDescent="0.2">
      <c r="G253" s="73"/>
      <c r="H253" s="51"/>
      <c r="I253" s="41"/>
      <c r="J253" s="41"/>
      <c r="K253" s="41"/>
      <c r="L253" s="41"/>
      <c r="M253" s="41"/>
      <c r="N253" s="41"/>
      <c r="O253" s="41"/>
      <c r="P253" s="41"/>
      <c r="Q253" s="41"/>
      <c r="R253" s="41"/>
      <c r="S253" s="41"/>
      <c r="T253" s="41"/>
      <c r="U253" s="41"/>
      <c r="V253" s="41"/>
      <c r="W253" s="41"/>
      <c r="X253" s="41"/>
      <c r="Y253" s="41"/>
    </row>
    <row r="254" spans="7:25" hidden="1" x14ac:dyDescent="0.2">
      <c r="G254" s="73"/>
      <c r="H254" s="51"/>
      <c r="I254" s="41"/>
      <c r="J254" s="41"/>
      <c r="K254" s="41"/>
      <c r="L254" s="41"/>
      <c r="M254" s="41"/>
      <c r="N254" s="41"/>
      <c r="O254" s="41"/>
      <c r="P254" s="41"/>
      <c r="Q254" s="41"/>
      <c r="R254" s="41"/>
      <c r="S254" s="41"/>
      <c r="T254" s="41"/>
      <c r="U254" s="41"/>
      <c r="V254" s="41"/>
      <c r="W254" s="41"/>
      <c r="X254" s="41"/>
      <c r="Y254" s="41"/>
    </row>
    <row r="255" spans="7:25" hidden="1" x14ac:dyDescent="0.2">
      <c r="G255" s="73"/>
      <c r="H255" s="51"/>
      <c r="I255" s="41"/>
      <c r="J255" s="41"/>
      <c r="K255" s="41"/>
      <c r="L255" s="41"/>
      <c r="M255" s="41"/>
      <c r="N255" s="41"/>
      <c r="O255" s="41"/>
      <c r="P255" s="41"/>
      <c r="Q255" s="41"/>
      <c r="R255" s="41"/>
      <c r="S255" s="41"/>
      <c r="T255" s="41"/>
      <c r="U255" s="41"/>
      <c r="V255" s="41"/>
      <c r="W255" s="41"/>
      <c r="X255" s="41"/>
      <c r="Y255" s="41"/>
    </row>
    <row r="256" spans="7:25" hidden="1" x14ac:dyDescent="0.2">
      <c r="G256" s="73"/>
      <c r="H256" s="51"/>
      <c r="I256" s="41"/>
      <c r="J256" s="41"/>
      <c r="K256" s="41"/>
      <c r="L256" s="41"/>
      <c r="M256" s="41"/>
      <c r="N256" s="41"/>
      <c r="O256" s="41"/>
      <c r="P256" s="41"/>
      <c r="Q256" s="41"/>
      <c r="R256" s="41"/>
      <c r="S256" s="41"/>
      <c r="T256" s="41"/>
      <c r="U256" s="41"/>
      <c r="V256" s="41"/>
      <c r="W256" s="41"/>
      <c r="X256" s="41"/>
      <c r="Y256" s="41"/>
    </row>
    <row r="257" spans="7:25" hidden="1" x14ac:dyDescent="0.2">
      <c r="G257" s="73"/>
      <c r="H257" s="51"/>
      <c r="I257" s="41"/>
      <c r="J257" s="41"/>
      <c r="K257" s="41"/>
      <c r="L257" s="41"/>
      <c r="M257" s="41"/>
      <c r="N257" s="41"/>
      <c r="O257" s="41"/>
      <c r="P257" s="41"/>
      <c r="Q257" s="41"/>
      <c r="R257" s="41"/>
      <c r="S257" s="41"/>
      <c r="T257" s="41"/>
      <c r="U257" s="41"/>
      <c r="V257" s="41"/>
      <c r="W257" s="41"/>
      <c r="X257" s="41"/>
      <c r="Y257" s="41"/>
    </row>
    <row r="258" spans="7:25" hidden="1" x14ac:dyDescent="0.2">
      <c r="G258" s="73"/>
      <c r="H258" s="51"/>
      <c r="I258" s="41"/>
      <c r="J258" s="41"/>
      <c r="K258" s="41"/>
      <c r="L258" s="41"/>
      <c r="M258" s="41"/>
      <c r="N258" s="41"/>
      <c r="O258" s="41"/>
      <c r="P258" s="41"/>
      <c r="Q258" s="41"/>
      <c r="R258" s="41"/>
      <c r="S258" s="41"/>
      <c r="T258" s="41"/>
      <c r="U258" s="41"/>
      <c r="V258" s="41"/>
      <c r="W258" s="41"/>
      <c r="X258" s="41"/>
      <c r="Y258" s="41"/>
    </row>
    <row r="259" spans="7:25" hidden="1" x14ac:dyDescent="0.2">
      <c r="G259" s="73"/>
      <c r="H259" s="51"/>
      <c r="I259" s="41"/>
      <c r="J259" s="41"/>
      <c r="K259" s="41"/>
      <c r="L259" s="41"/>
      <c r="M259" s="41"/>
      <c r="N259" s="41"/>
      <c r="O259" s="41"/>
      <c r="P259" s="41"/>
      <c r="Q259" s="41"/>
      <c r="R259" s="41"/>
      <c r="S259" s="41"/>
      <c r="T259" s="41"/>
      <c r="U259" s="41"/>
      <c r="V259" s="41"/>
      <c r="W259" s="41"/>
      <c r="X259" s="41"/>
      <c r="Y259" s="41"/>
    </row>
    <row r="260" spans="7:25" hidden="1" x14ac:dyDescent="0.2">
      <c r="G260" s="73"/>
      <c r="H260" s="51"/>
      <c r="I260" s="41"/>
      <c r="J260" s="41"/>
      <c r="K260" s="41"/>
      <c r="L260" s="41"/>
      <c r="M260" s="41"/>
      <c r="N260" s="41"/>
      <c r="O260" s="41"/>
      <c r="P260" s="41"/>
      <c r="Q260" s="41"/>
      <c r="R260" s="41"/>
      <c r="S260" s="41"/>
      <c r="T260" s="41"/>
      <c r="U260" s="41"/>
      <c r="V260" s="41"/>
      <c r="W260" s="41"/>
      <c r="X260" s="41"/>
      <c r="Y260" s="41"/>
    </row>
    <row r="261" spans="7:25" hidden="1" x14ac:dyDescent="0.2">
      <c r="G261" s="73"/>
      <c r="H261" s="51"/>
      <c r="I261" s="41"/>
      <c r="J261" s="41"/>
      <c r="K261" s="41"/>
      <c r="L261" s="41"/>
      <c r="M261" s="41"/>
      <c r="N261" s="41"/>
      <c r="O261" s="41"/>
      <c r="P261" s="41"/>
      <c r="Q261" s="41"/>
      <c r="R261" s="41"/>
      <c r="S261" s="41"/>
      <c r="T261" s="41"/>
      <c r="U261" s="41"/>
      <c r="V261" s="41"/>
      <c r="W261" s="41"/>
      <c r="X261" s="41"/>
      <c r="Y261" s="41"/>
    </row>
    <row r="262" spans="7:25" hidden="1" x14ac:dyDescent="0.2">
      <c r="G262" s="73"/>
      <c r="H262" s="51"/>
      <c r="I262" s="41"/>
      <c r="J262" s="41"/>
      <c r="K262" s="41"/>
      <c r="L262" s="41"/>
      <c r="M262" s="41"/>
      <c r="N262" s="41"/>
      <c r="O262" s="41"/>
      <c r="P262" s="41"/>
      <c r="Q262" s="41"/>
      <c r="R262" s="41"/>
      <c r="S262" s="41"/>
      <c r="T262" s="41"/>
      <c r="U262" s="41"/>
      <c r="V262" s="41"/>
      <c r="W262" s="41"/>
      <c r="X262" s="41"/>
      <c r="Y262" s="41"/>
    </row>
    <row r="263" spans="7:25" hidden="1" x14ac:dyDescent="0.2">
      <c r="G263" s="73"/>
      <c r="H263" s="51"/>
      <c r="I263" s="41"/>
      <c r="J263" s="41"/>
      <c r="K263" s="41"/>
      <c r="L263" s="41"/>
      <c r="M263" s="41"/>
      <c r="N263" s="41"/>
      <c r="O263" s="41"/>
      <c r="P263" s="41"/>
      <c r="Q263" s="41"/>
      <c r="R263" s="41"/>
      <c r="S263" s="41"/>
      <c r="T263" s="41"/>
      <c r="U263" s="41"/>
      <c r="V263" s="41"/>
      <c r="W263" s="41"/>
      <c r="X263" s="41"/>
      <c r="Y263" s="41"/>
    </row>
    <row r="264" spans="7:25" hidden="1" x14ac:dyDescent="0.2">
      <c r="G264" s="73"/>
      <c r="H264" s="51"/>
      <c r="I264" s="41"/>
      <c r="J264" s="41"/>
      <c r="K264" s="41"/>
      <c r="L264" s="41"/>
      <c r="M264" s="41"/>
      <c r="N264" s="41"/>
      <c r="O264" s="41"/>
      <c r="P264" s="41"/>
      <c r="Q264" s="41"/>
      <c r="R264" s="41"/>
      <c r="S264" s="41"/>
      <c r="T264" s="41"/>
      <c r="U264" s="41"/>
      <c r="V264" s="41"/>
      <c r="W264" s="41"/>
      <c r="X264" s="41"/>
      <c r="Y264" s="41"/>
    </row>
    <row r="265" spans="7:25" hidden="1" x14ac:dyDescent="0.2">
      <c r="G265" s="73"/>
      <c r="H265" s="51"/>
      <c r="I265" s="41"/>
      <c r="J265" s="41"/>
      <c r="K265" s="41"/>
      <c r="L265" s="41"/>
      <c r="M265" s="41"/>
      <c r="N265" s="41"/>
      <c r="O265" s="41"/>
      <c r="P265" s="41"/>
      <c r="Q265" s="41"/>
      <c r="R265" s="41"/>
      <c r="S265" s="41"/>
      <c r="T265" s="41"/>
      <c r="U265" s="41"/>
      <c r="V265" s="41"/>
      <c r="W265" s="41"/>
      <c r="X265" s="41"/>
      <c r="Y265" s="41"/>
    </row>
    <row r="266" spans="7:25" hidden="1" x14ac:dyDescent="0.2">
      <c r="G266" s="73"/>
      <c r="H266" s="51"/>
      <c r="I266" s="41"/>
      <c r="J266" s="41"/>
      <c r="K266" s="41"/>
      <c r="L266" s="41"/>
      <c r="M266" s="41"/>
      <c r="N266" s="41"/>
      <c r="O266" s="41"/>
      <c r="P266" s="41"/>
      <c r="Q266" s="41"/>
      <c r="R266" s="41"/>
      <c r="S266" s="41"/>
      <c r="T266" s="41"/>
      <c r="U266" s="41"/>
      <c r="V266" s="41"/>
      <c r="W266" s="41"/>
      <c r="X266" s="41"/>
      <c r="Y266" s="41"/>
    </row>
    <row r="267" spans="7:25" hidden="1" x14ac:dyDescent="0.2">
      <c r="G267" s="73"/>
      <c r="H267" s="51"/>
      <c r="I267" s="41"/>
      <c r="J267" s="41"/>
      <c r="K267" s="41"/>
      <c r="L267" s="41"/>
      <c r="M267" s="41"/>
      <c r="N267" s="41"/>
      <c r="O267" s="41"/>
      <c r="P267" s="41"/>
      <c r="Q267" s="41"/>
      <c r="R267" s="41"/>
      <c r="S267" s="41"/>
      <c r="T267" s="41"/>
      <c r="U267" s="41"/>
      <c r="V267" s="41"/>
      <c r="W267" s="41"/>
      <c r="X267" s="41"/>
      <c r="Y267" s="41"/>
    </row>
    <row r="268" spans="7:25" hidden="1" x14ac:dyDescent="0.2">
      <c r="G268" s="73"/>
      <c r="H268" s="51"/>
      <c r="I268" s="41"/>
      <c r="J268" s="41"/>
      <c r="K268" s="41"/>
      <c r="L268" s="41"/>
      <c r="M268" s="41"/>
      <c r="N268" s="41"/>
      <c r="O268" s="41"/>
      <c r="P268" s="41"/>
      <c r="Q268" s="41"/>
      <c r="R268" s="41"/>
      <c r="S268" s="41"/>
      <c r="T268" s="41"/>
      <c r="U268" s="41"/>
      <c r="V268" s="41"/>
      <c r="W268" s="41"/>
      <c r="X268" s="41"/>
      <c r="Y268" s="41"/>
    </row>
    <row r="269" spans="7:25" hidden="1" x14ac:dyDescent="0.2">
      <c r="G269" s="73"/>
      <c r="H269" s="51"/>
      <c r="I269" s="41"/>
      <c r="J269" s="41"/>
      <c r="K269" s="41"/>
      <c r="L269" s="41"/>
      <c r="M269" s="41"/>
      <c r="N269" s="41"/>
      <c r="O269" s="41"/>
      <c r="P269" s="41"/>
      <c r="Q269" s="41"/>
      <c r="R269" s="41"/>
      <c r="S269" s="41"/>
      <c r="T269" s="41"/>
      <c r="U269" s="41"/>
      <c r="V269" s="41"/>
      <c r="W269" s="41"/>
      <c r="X269" s="41"/>
      <c r="Y269" s="41"/>
    </row>
    <row r="270" spans="7:25" hidden="1" x14ac:dyDescent="0.2">
      <c r="G270" s="73"/>
      <c r="H270" s="51"/>
      <c r="I270" s="41"/>
      <c r="J270" s="41"/>
      <c r="K270" s="41"/>
      <c r="L270" s="41"/>
      <c r="M270" s="41"/>
      <c r="N270" s="41"/>
      <c r="O270" s="41"/>
      <c r="P270" s="41"/>
      <c r="Q270" s="41"/>
      <c r="R270" s="41"/>
      <c r="S270" s="41"/>
      <c r="T270" s="41"/>
      <c r="U270" s="41"/>
      <c r="V270" s="41"/>
      <c r="W270" s="41"/>
      <c r="X270" s="41"/>
      <c r="Y270" s="41"/>
    </row>
    <row r="271" spans="7:25" hidden="1" x14ac:dyDescent="0.2">
      <c r="G271" s="73"/>
      <c r="H271" s="51"/>
      <c r="I271" s="41"/>
      <c r="J271" s="41"/>
      <c r="K271" s="41"/>
      <c r="L271" s="41"/>
      <c r="M271" s="41"/>
      <c r="N271" s="41"/>
      <c r="O271" s="41"/>
      <c r="P271" s="41"/>
      <c r="Q271" s="41"/>
      <c r="R271" s="41"/>
      <c r="S271" s="41"/>
      <c r="T271" s="41"/>
      <c r="U271" s="41"/>
      <c r="V271" s="41"/>
      <c r="W271" s="41"/>
      <c r="X271" s="41"/>
      <c r="Y271" s="41"/>
    </row>
    <row r="272" spans="7:25" hidden="1" x14ac:dyDescent="0.2">
      <c r="G272" s="73"/>
      <c r="H272" s="51"/>
      <c r="I272" s="41"/>
      <c r="J272" s="41"/>
      <c r="K272" s="41"/>
      <c r="L272" s="41"/>
      <c r="M272" s="41"/>
      <c r="N272" s="41"/>
      <c r="O272" s="41"/>
      <c r="P272" s="41"/>
      <c r="Q272" s="41"/>
      <c r="R272" s="41"/>
      <c r="S272" s="41"/>
      <c r="T272" s="41"/>
      <c r="U272" s="41"/>
      <c r="V272" s="41"/>
      <c r="W272" s="41"/>
      <c r="X272" s="41"/>
      <c r="Y272" s="41"/>
    </row>
    <row r="273" spans="7:25" hidden="1" x14ac:dyDescent="0.2">
      <c r="G273" s="73"/>
      <c r="H273" s="51"/>
      <c r="I273" s="41"/>
      <c r="J273" s="41"/>
      <c r="K273" s="41"/>
      <c r="L273" s="41"/>
      <c r="M273" s="41"/>
      <c r="N273" s="41"/>
      <c r="O273" s="41"/>
      <c r="P273" s="41"/>
      <c r="Q273" s="41"/>
      <c r="R273" s="41"/>
      <c r="S273" s="41"/>
      <c r="T273" s="41"/>
      <c r="U273" s="41"/>
      <c r="V273" s="41"/>
      <c r="W273" s="41"/>
      <c r="X273" s="41"/>
      <c r="Y273" s="41"/>
    </row>
    <row r="274" spans="7:25" hidden="1" x14ac:dyDescent="0.2">
      <c r="G274" s="73"/>
      <c r="H274" s="51"/>
      <c r="I274" s="41"/>
      <c r="J274" s="41"/>
      <c r="K274" s="41"/>
      <c r="L274" s="41"/>
      <c r="M274" s="41"/>
      <c r="N274" s="41"/>
      <c r="O274" s="41"/>
      <c r="P274" s="41"/>
      <c r="Q274" s="41"/>
      <c r="R274" s="41"/>
      <c r="S274" s="41"/>
      <c r="T274" s="41"/>
      <c r="U274" s="41"/>
      <c r="V274" s="41"/>
      <c r="W274" s="41"/>
      <c r="X274" s="41"/>
      <c r="Y274" s="41"/>
    </row>
    <row r="275" spans="7:25" hidden="1" x14ac:dyDescent="0.2">
      <c r="G275" s="73"/>
      <c r="H275" s="51"/>
      <c r="I275" s="41"/>
      <c r="J275" s="41"/>
      <c r="K275" s="41"/>
      <c r="L275" s="41"/>
      <c r="M275" s="41"/>
      <c r="N275" s="41"/>
      <c r="O275" s="41"/>
      <c r="P275" s="41"/>
      <c r="Q275" s="41"/>
      <c r="R275" s="41"/>
      <c r="S275" s="41"/>
      <c r="T275" s="41"/>
      <c r="U275" s="41"/>
      <c r="V275" s="41"/>
      <c r="W275" s="41"/>
      <c r="X275" s="41"/>
      <c r="Y275" s="41"/>
    </row>
    <row r="276" spans="7:25" hidden="1" x14ac:dyDescent="0.2">
      <c r="G276" s="73"/>
      <c r="H276" s="51"/>
      <c r="I276" s="41"/>
      <c r="J276" s="41"/>
      <c r="K276" s="41"/>
      <c r="L276" s="41"/>
      <c r="M276" s="41"/>
      <c r="N276" s="41"/>
      <c r="O276" s="41"/>
      <c r="P276" s="41"/>
      <c r="Q276" s="41"/>
      <c r="R276" s="41"/>
      <c r="S276" s="41"/>
      <c r="T276" s="41"/>
      <c r="U276" s="41"/>
      <c r="V276" s="41"/>
      <c r="W276" s="41"/>
      <c r="X276" s="41"/>
      <c r="Y276" s="41"/>
    </row>
    <row r="277" spans="7:25" hidden="1" x14ac:dyDescent="0.2">
      <c r="G277" s="73"/>
      <c r="H277" s="51"/>
      <c r="I277" s="41"/>
      <c r="J277" s="41"/>
      <c r="K277" s="41"/>
      <c r="L277" s="41"/>
      <c r="M277" s="41"/>
      <c r="N277" s="41"/>
      <c r="O277" s="41"/>
      <c r="P277" s="41"/>
      <c r="Q277" s="41"/>
      <c r="R277" s="41"/>
      <c r="S277" s="41"/>
      <c r="T277" s="41"/>
      <c r="U277" s="41"/>
      <c r="V277" s="41"/>
      <c r="W277" s="41"/>
      <c r="X277" s="41"/>
      <c r="Y277" s="41"/>
    </row>
    <row r="278" spans="7:25" hidden="1" x14ac:dyDescent="0.2">
      <c r="H278" s="51"/>
      <c r="I278" s="41"/>
      <c r="J278" s="41"/>
      <c r="K278" s="41"/>
      <c r="L278" s="41"/>
      <c r="M278" s="41"/>
      <c r="N278" s="41"/>
      <c r="O278" s="41"/>
      <c r="P278" s="41"/>
      <c r="Q278" s="41"/>
      <c r="R278" s="41"/>
      <c r="S278" s="41"/>
      <c r="T278" s="41"/>
      <c r="U278" s="41"/>
      <c r="V278" s="41"/>
      <c r="W278" s="41"/>
      <c r="X278" s="41"/>
      <c r="Y278" s="41"/>
    </row>
    <row r="279" spans="7:25" hidden="1" x14ac:dyDescent="0.2">
      <c r="H279" s="51"/>
      <c r="I279" s="41"/>
      <c r="J279" s="41"/>
      <c r="K279" s="41"/>
      <c r="L279" s="41"/>
      <c r="M279" s="41"/>
      <c r="N279" s="41"/>
      <c r="O279" s="41"/>
      <c r="P279" s="41"/>
      <c r="Q279" s="41"/>
      <c r="R279" s="41"/>
      <c r="S279" s="41"/>
      <c r="T279" s="41"/>
      <c r="U279" s="41"/>
      <c r="V279" s="41"/>
      <c r="W279" s="41"/>
      <c r="X279" s="41"/>
      <c r="Y279" s="41"/>
    </row>
    <row r="280" spans="7:25" hidden="1" x14ac:dyDescent="0.2">
      <c r="H280" s="51"/>
      <c r="I280" s="41"/>
      <c r="J280" s="41"/>
      <c r="K280" s="41"/>
      <c r="L280" s="41"/>
      <c r="M280" s="41"/>
      <c r="N280" s="41"/>
      <c r="O280" s="41"/>
      <c r="P280" s="41"/>
      <c r="Q280" s="41"/>
      <c r="R280" s="41"/>
      <c r="S280" s="41"/>
      <c r="T280" s="41"/>
      <c r="U280" s="41"/>
      <c r="V280" s="41"/>
      <c r="W280" s="41"/>
      <c r="X280" s="41"/>
      <c r="Y280" s="41"/>
    </row>
    <row r="281" spans="7:25" hidden="1" x14ac:dyDescent="0.2">
      <c r="H281" s="51"/>
      <c r="I281" s="41"/>
      <c r="J281" s="41"/>
      <c r="K281" s="41"/>
      <c r="L281" s="41"/>
      <c r="M281" s="41"/>
      <c r="N281" s="41"/>
      <c r="O281" s="41"/>
      <c r="P281" s="41"/>
      <c r="Q281" s="41"/>
      <c r="R281" s="41"/>
      <c r="S281" s="41"/>
      <c r="T281" s="41"/>
      <c r="U281" s="41"/>
      <c r="V281" s="41"/>
      <c r="W281" s="41"/>
      <c r="X281" s="41"/>
      <c r="Y281" s="41"/>
    </row>
    <row r="282" spans="7:25" hidden="1" x14ac:dyDescent="0.2">
      <c r="H282" s="51"/>
      <c r="I282" s="41"/>
      <c r="J282" s="41"/>
      <c r="K282" s="41"/>
      <c r="L282" s="41"/>
      <c r="M282" s="41"/>
      <c r="N282" s="41"/>
      <c r="O282" s="41"/>
      <c r="P282" s="41"/>
      <c r="Q282" s="41"/>
      <c r="R282" s="41"/>
      <c r="S282" s="41"/>
      <c r="T282" s="41"/>
      <c r="U282" s="41"/>
      <c r="V282" s="41"/>
      <c r="W282" s="41"/>
      <c r="X282" s="41"/>
      <c r="Y282" s="41"/>
    </row>
    <row r="283" spans="7:25" hidden="1" x14ac:dyDescent="0.2">
      <c r="H283" s="51"/>
      <c r="I283" s="41"/>
      <c r="J283" s="41"/>
      <c r="K283" s="41"/>
      <c r="L283" s="41"/>
      <c r="M283" s="41"/>
      <c r="N283" s="41"/>
      <c r="O283" s="41"/>
      <c r="P283" s="41"/>
      <c r="Q283" s="41"/>
      <c r="R283" s="41"/>
      <c r="S283" s="41"/>
      <c r="T283" s="41"/>
      <c r="U283" s="41"/>
      <c r="V283" s="41"/>
      <c r="W283" s="41"/>
      <c r="X283" s="41"/>
      <c r="Y283" s="41"/>
    </row>
    <row r="284" spans="7:25" hidden="1" x14ac:dyDescent="0.2">
      <c r="G284" s="73"/>
      <c r="H284" s="51"/>
      <c r="I284" s="41"/>
      <c r="J284" s="41"/>
      <c r="K284" s="41"/>
      <c r="L284" s="41"/>
      <c r="M284" s="41"/>
      <c r="N284" s="41"/>
      <c r="O284" s="41"/>
      <c r="P284" s="41"/>
      <c r="Q284" s="41"/>
      <c r="R284" s="41"/>
      <c r="S284" s="41"/>
      <c r="T284" s="41"/>
      <c r="U284" s="41"/>
      <c r="V284" s="41"/>
      <c r="W284" s="41"/>
      <c r="X284" s="41"/>
      <c r="Y284" s="41"/>
    </row>
    <row r="285" spans="7:25" hidden="1" x14ac:dyDescent="0.2">
      <c r="G285" s="73"/>
      <c r="H285" s="51"/>
      <c r="I285" s="41"/>
      <c r="J285" s="41"/>
      <c r="K285" s="41"/>
      <c r="L285" s="41"/>
      <c r="M285" s="41"/>
      <c r="N285" s="41"/>
      <c r="O285" s="41"/>
      <c r="P285" s="41"/>
      <c r="Q285" s="41"/>
      <c r="R285" s="41"/>
      <c r="S285" s="41"/>
      <c r="T285" s="41"/>
      <c r="U285" s="41"/>
      <c r="V285" s="41"/>
      <c r="W285" s="41"/>
      <c r="X285" s="41"/>
      <c r="Y285" s="41"/>
    </row>
    <row r="286" spans="7:25" hidden="1" x14ac:dyDescent="0.2">
      <c r="G286" s="73"/>
      <c r="H286" s="51"/>
      <c r="I286" s="41"/>
      <c r="J286" s="41"/>
      <c r="K286" s="41"/>
      <c r="L286" s="41"/>
      <c r="M286" s="41"/>
      <c r="N286" s="41"/>
      <c r="O286" s="41"/>
      <c r="P286" s="41"/>
      <c r="Q286" s="41"/>
      <c r="R286" s="41"/>
      <c r="S286" s="41"/>
      <c r="T286" s="41"/>
      <c r="U286" s="41"/>
      <c r="V286" s="41"/>
      <c r="W286" s="41"/>
      <c r="X286" s="41"/>
      <c r="Y286" s="41"/>
    </row>
    <row r="287" spans="7:25" hidden="1" x14ac:dyDescent="0.2">
      <c r="G287" s="73"/>
      <c r="H287" s="51"/>
      <c r="I287" s="41"/>
      <c r="J287" s="41"/>
      <c r="K287" s="41"/>
      <c r="L287" s="41"/>
      <c r="M287" s="41"/>
      <c r="N287" s="41"/>
      <c r="O287" s="41"/>
      <c r="P287" s="41"/>
      <c r="Q287" s="41"/>
      <c r="R287" s="41"/>
      <c r="S287" s="41"/>
      <c r="T287" s="41"/>
      <c r="U287" s="41"/>
      <c r="V287" s="41"/>
      <c r="W287" s="41"/>
      <c r="X287" s="41"/>
      <c r="Y287" s="41"/>
    </row>
    <row r="288" spans="7:25" hidden="1" x14ac:dyDescent="0.2">
      <c r="H288" s="51"/>
      <c r="I288" s="41"/>
      <c r="J288" s="41"/>
      <c r="K288" s="41"/>
      <c r="L288" s="41"/>
      <c r="M288" s="41"/>
      <c r="N288" s="41"/>
      <c r="O288" s="41"/>
      <c r="P288" s="41"/>
      <c r="Q288" s="41"/>
      <c r="R288" s="41"/>
      <c r="S288" s="41"/>
      <c r="T288" s="41"/>
      <c r="U288" s="41"/>
      <c r="V288" s="41"/>
      <c r="W288" s="41"/>
      <c r="X288" s="41"/>
      <c r="Y288" s="41"/>
    </row>
    <row r="289" spans="7:25" hidden="1" x14ac:dyDescent="0.2">
      <c r="H289" s="51"/>
      <c r="I289" s="41"/>
      <c r="J289" s="41"/>
      <c r="K289" s="41"/>
      <c r="L289" s="41"/>
      <c r="M289" s="41"/>
      <c r="N289" s="41"/>
      <c r="O289" s="41"/>
      <c r="P289" s="41"/>
      <c r="Q289" s="41"/>
      <c r="R289" s="41"/>
      <c r="S289" s="41"/>
      <c r="T289" s="41"/>
      <c r="U289" s="41"/>
      <c r="V289" s="41"/>
      <c r="W289" s="41"/>
      <c r="X289" s="41"/>
      <c r="Y289" s="41"/>
    </row>
    <row r="290" spans="7:25" hidden="1" x14ac:dyDescent="0.2">
      <c r="H290" s="51"/>
      <c r="I290" s="41"/>
      <c r="J290" s="41"/>
      <c r="K290" s="41"/>
      <c r="L290" s="41"/>
      <c r="M290" s="41"/>
      <c r="N290" s="41"/>
      <c r="O290" s="41"/>
      <c r="P290" s="41"/>
      <c r="Q290" s="41"/>
      <c r="R290" s="41"/>
      <c r="S290" s="41"/>
      <c r="T290" s="41"/>
      <c r="U290" s="41"/>
      <c r="V290" s="41"/>
      <c r="W290" s="41"/>
      <c r="X290" s="41"/>
      <c r="Y290" s="41"/>
    </row>
    <row r="291" spans="7:25" hidden="1" x14ac:dyDescent="0.2">
      <c r="H291" s="51"/>
      <c r="I291" s="41"/>
      <c r="J291" s="41"/>
      <c r="K291" s="41"/>
      <c r="L291" s="41"/>
      <c r="M291" s="41"/>
      <c r="N291" s="41"/>
      <c r="O291" s="41"/>
      <c r="P291" s="41"/>
      <c r="Q291" s="41"/>
      <c r="R291" s="41"/>
      <c r="S291" s="41"/>
      <c r="T291" s="41"/>
      <c r="U291" s="41"/>
      <c r="V291" s="41"/>
      <c r="W291" s="41"/>
      <c r="X291" s="41"/>
      <c r="Y291" s="41"/>
    </row>
    <row r="292" spans="7:25" hidden="1" x14ac:dyDescent="0.2">
      <c r="H292" s="51"/>
      <c r="I292" s="41"/>
      <c r="J292" s="41"/>
      <c r="K292" s="41"/>
      <c r="L292" s="41"/>
      <c r="M292" s="41"/>
      <c r="N292" s="41"/>
      <c r="O292" s="41"/>
      <c r="P292" s="41"/>
      <c r="Q292" s="41"/>
      <c r="R292" s="41"/>
      <c r="S292" s="41"/>
      <c r="T292" s="41"/>
      <c r="U292" s="41"/>
      <c r="V292" s="41"/>
      <c r="W292" s="41"/>
      <c r="X292" s="41"/>
      <c r="Y292" s="41"/>
    </row>
    <row r="293" spans="7:25" hidden="1" x14ac:dyDescent="0.2">
      <c r="G293" s="73"/>
      <c r="H293" s="51"/>
      <c r="I293" s="41"/>
      <c r="J293" s="41"/>
      <c r="K293" s="41"/>
      <c r="L293" s="41"/>
      <c r="M293" s="41"/>
      <c r="N293" s="41"/>
      <c r="O293" s="41"/>
      <c r="P293" s="41"/>
      <c r="Q293" s="41"/>
      <c r="R293" s="41"/>
      <c r="S293" s="41"/>
      <c r="T293" s="41"/>
      <c r="U293" s="41"/>
      <c r="V293" s="41"/>
      <c r="W293" s="41"/>
      <c r="X293" s="41"/>
      <c r="Y293" s="41"/>
    </row>
    <row r="294" spans="7:25" hidden="1" x14ac:dyDescent="0.2">
      <c r="G294" s="73"/>
      <c r="H294" s="51"/>
      <c r="I294" s="41"/>
      <c r="J294" s="41"/>
      <c r="K294" s="41"/>
      <c r="L294" s="41"/>
      <c r="M294" s="41"/>
      <c r="N294" s="41"/>
      <c r="O294" s="41"/>
      <c r="P294" s="41"/>
      <c r="Q294" s="41"/>
      <c r="R294" s="41"/>
      <c r="S294" s="41"/>
      <c r="T294" s="41"/>
      <c r="U294" s="41"/>
      <c r="V294" s="41"/>
      <c r="W294" s="41"/>
      <c r="X294" s="41"/>
      <c r="Y294" s="41"/>
    </row>
    <row r="295" spans="7:25" hidden="1" x14ac:dyDescent="0.2">
      <c r="G295" s="73"/>
      <c r="H295" s="51"/>
      <c r="I295" s="41"/>
      <c r="J295" s="41"/>
      <c r="K295" s="41"/>
      <c r="L295" s="41"/>
      <c r="M295" s="41"/>
      <c r="N295" s="41"/>
      <c r="O295" s="41"/>
      <c r="P295" s="41"/>
      <c r="Q295" s="41"/>
      <c r="R295" s="41"/>
      <c r="S295" s="41"/>
      <c r="T295" s="41"/>
      <c r="U295" s="41"/>
      <c r="V295" s="41"/>
      <c r="W295" s="41"/>
      <c r="X295" s="41"/>
      <c r="Y295" s="41"/>
    </row>
    <row r="296" spans="7:25" hidden="1" x14ac:dyDescent="0.2">
      <c r="H296" s="51"/>
      <c r="I296" s="41"/>
      <c r="J296" s="41"/>
      <c r="K296" s="41"/>
      <c r="L296" s="41"/>
      <c r="M296" s="41"/>
      <c r="N296" s="41"/>
      <c r="O296" s="41"/>
      <c r="P296" s="41"/>
      <c r="Q296" s="41"/>
      <c r="R296" s="41"/>
      <c r="S296" s="41"/>
      <c r="T296" s="41"/>
      <c r="U296" s="41"/>
      <c r="V296" s="41"/>
      <c r="W296" s="41"/>
      <c r="X296" s="41"/>
      <c r="Y296" s="41"/>
    </row>
    <row r="297" spans="7:25" hidden="1" x14ac:dyDescent="0.2">
      <c r="H297" s="51"/>
      <c r="I297" s="41"/>
      <c r="J297" s="41"/>
      <c r="K297" s="41"/>
      <c r="L297" s="41"/>
      <c r="M297" s="41"/>
      <c r="N297" s="41"/>
      <c r="O297" s="41"/>
      <c r="P297" s="41"/>
      <c r="Q297" s="41"/>
      <c r="R297" s="41"/>
      <c r="S297" s="41"/>
      <c r="T297" s="41"/>
      <c r="U297" s="41"/>
      <c r="V297" s="41"/>
      <c r="W297" s="41"/>
      <c r="X297" s="41"/>
      <c r="Y297" s="41"/>
    </row>
    <row r="298" spans="7:25" hidden="1" x14ac:dyDescent="0.2">
      <c r="H298" s="51"/>
      <c r="I298" s="41"/>
      <c r="J298" s="41"/>
      <c r="K298" s="41"/>
      <c r="L298" s="41"/>
      <c r="M298" s="41"/>
      <c r="N298" s="41"/>
      <c r="O298" s="41"/>
      <c r="P298" s="41"/>
      <c r="Q298" s="41"/>
      <c r="R298" s="41"/>
      <c r="S298" s="41"/>
      <c r="T298" s="41"/>
      <c r="U298" s="41"/>
      <c r="V298" s="41"/>
      <c r="W298" s="41"/>
      <c r="X298" s="41"/>
      <c r="Y298" s="41"/>
    </row>
    <row r="299" spans="7:25" hidden="1" x14ac:dyDescent="0.2">
      <c r="H299" s="51"/>
      <c r="I299" s="41"/>
      <c r="J299" s="41"/>
      <c r="K299" s="41"/>
      <c r="L299" s="41"/>
      <c r="M299" s="41"/>
      <c r="N299" s="41"/>
      <c r="O299" s="41"/>
      <c r="P299" s="41"/>
      <c r="Q299" s="41"/>
      <c r="R299" s="41"/>
      <c r="S299" s="41"/>
      <c r="T299" s="41"/>
      <c r="U299" s="41"/>
      <c r="V299" s="41"/>
      <c r="W299" s="41"/>
      <c r="X299" s="41"/>
      <c r="Y299" s="41"/>
    </row>
    <row r="300" spans="7:25" hidden="1" x14ac:dyDescent="0.2">
      <c r="H300" s="51"/>
      <c r="I300" s="41"/>
      <c r="J300" s="41"/>
      <c r="K300" s="41"/>
      <c r="L300" s="41"/>
      <c r="M300" s="41"/>
      <c r="N300" s="41"/>
      <c r="O300" s="41"/>
      <c r="P300" s="41"/>
      <c r="Q300" s="41"/>
      <c r="R300" s="41"/>
      <c r="S300" s="41"/>
      <c r="T300" s="41"/>
      <c r="U300" s="41"/>
      <c r="V300" s="41"/>
      <c r="W300" s="41"/>
      <c r="X300" s="41"/>
      <c r="Y300" s="41"/>
    </row>
    <row r="301" spans="7:25" hidden="1" x14ac:dyDescent="0.2">
      <c r="H301" s="51"/>
      <c r="I301" s="41"/>
      <c r="J301" s="41"/>
      <c r="K301" s="41"/>
      <c r="L301" s="41"/>
      <c r="M301" s="41"/>
      <c r="N301" s="41"/>
      <c r="O301" s="41"/>
      <c r="P301" s="41"/>
      <c r="Q301" s="41"/>
      <c r="R301" s="41"/>
      <c r="S301" s="41"/>
      <c r="T301" s="41"/>
      <c r="U301" s="41"/>
      <c r="V301" s="41"/>
      <c r="W301" s="41"/>
      <c r="X301" s="41"/>
      <c r="Y301" s="41"/>
    </row>
    <row r="302" spans="7:25" hidden="1" x14ac:dyDescent="0.2">
      <c r="H302" s="51"/>
      <c r="I302" s="41"/>
      <c r="J302" s="41"/>
      <c r="K302" s="41"/>
      <c r="L302" s="41"/>
      <c r="M302" s="41"/>
      <c r="N302" s="41"/>
      <c r="O302" s="41"/>
      <c r="P302" s="41"/>
      <c r="Q302" s="41"/>
      <c r="R302" s="41"/>
      <c r="S302" s="41"/>
      <c r="T302" s="41"/>
      <c r="U302" s="41"/>
      <c r="V302" s="41"/>
      <c r="W302" s="41"/>
      <c r="X302" s="41"/>
      <c r="Y302" s="41"/>
    </row>
    <row r="303" spans="7:25" hidden="1" x14ac:dyDescent="0.2">
      <c r="H303" s="51"/>
      <c r="I303" s="41"/>
      <c r="J303" s="41"/>
      <c r="K303" s="41"/>
      <c r="L303" s="41"/>
      <c r="M303" s="41"/>
      <c r="N303" s="41"/>
      <c r="O303" s="41"/>
      <c r="P303" s="41"/>
      <c r="Q303" s="41"/>
      <c r="R303" s="41"/>
      <c r="S303" s="41"/>
      <c r="T303" s="41"/>
      <c r="U303" s="41"/>
      <c r="V303" s="41"/>
      <c r="W303" s="41"/>
      <c r="X303" s="41"/>
      <c r="Y303" s="41"/>
    </row>
    <row r="304" spans="7:25" hidden="1" x14ac:dyDescent="0.2">
      <c r="H304" s="51"/>
      <c r="I304" s="41"/>
      <c r="J304" s="41"/>
      <c r="K304" s="41"/>
      <c r="L304" s="41"/>
      <c r="M304" s="41"/>
      <c r="N304" s="41"/>
      <c r="O304" s="41"/>
      <c r="P304" s="41"/>
      <c r="Q304" s="41"/>
      <c r="R304" s="41"/>
      <c r="S304" s="41"/>
      <c r="T304" s="41"/>
      <c r="U304" s="41"/>
      <c r="V304" s="41"/>
      <c r="W304" s="41"/>
      <c r="X304" s="41"/>
      <c r="Y304" s="41"/>
    </row>
    <row r="305" spans="7:25" hidden="1" x14ac:dyDescent="0.2">
      <c r="H305" s="51"/>
      <c r="I305" s="41"/>
      <c r="J305" s="41"/>
      <c r="K305" s="41"/>
      <c r="L305" s="41"/>
      <c r="M305" s="41"/>
      <c r="N305" s="41"/>
      <c r="O305" s="41"/>
      <c r="P305" s="41"/>
      <c r="Q305" s="41"/>
      <c r="R305" s="41"/>
      <c r="S305" s="41"/>
      <c r="T305" s="41"/>
      <c r="U305" s="41"/>
      <c r="V305" s="41"/>
      <c r="W305" s="41"/>
      <c r="X305" s="41"/>
      <c r="Y305" s="41"/>
    </row>
    <row r="306" spans="7:25" hidden="1" x14ac:dyDescent="0.2">
      <c r="H306" s="51"/>
      <c r="I306" s="41"/>
      <c r="J306" s="41"/>
      <c r="K306" s="41"/>
      <c r="L306" s="41"/>
      <c r="M306" s="41"/>
      <c r="N306" s="41"/>
      <c r="O306" s="41"/>
      <c r="P306" s="41"/>
      <c r="Q306" s="41"/>
      <c r="R306" s="41"/>
      <c r="S306" s="41"/>
      <c r="T306" s="41"/>
      <c r="U306" s="41"/>
      <c r="V306" s="41"/>
      <c r="W306" s="41"/>
      <c r="X306" s="41"/>
      <c r="Y306" s="41"/>
    </row>
    <row r="307" spans="7:25" hidden="1" x14ac:dyDescent="0.2">
      <c r="H307" s="51"/>
      <c r="I307" s="41"/>
      <c r="J307" s="41"/>
      <c r="K307" s="41"/>
      <c r="L307" s="41"/>
      <c r="M307" s="41"/>
      <c r="N307" s="41"/>
      <c r="O307" s="41"/>
      <c r="P307" s="41"/>
      <c r="Q307" s="41"/>
      <c r="R307" s="41"/>
      <c r="S307" s="41"/>
      <c r="T307" s="41"/>
      <c r="U307" s="41"/>
      <c r="V307" s="41"/>
      <c r="W307" s="41"/>
      <c r="X307" s="41"/>
      <c r="Y307" s="41"/>
    </row>
    <row r="308" spans="7:25" hidden="1" x14ac:dyDescent="0.2">
      <c r="H308" s="51"/>
      <c r="I308" s="41"/>
      <c r="J308" s="41"/>
      <c r="K308" s="41"/>
      <c r="L308" s="41"/>
      <c r="M308" s="41"/>
      <c r="N308" s="41"/>
      <c r="O308" s="41"/>
      <c r="P308" s="41"/>
      <c r="Q308" s="41"/>
      <c r="R308" s="41"/>
      <c r="S308" s="41"/>
      <c r="T308" s="41"/>
      <c r="U308" s="41"/>
      <c r="V308" s="41"/>
      <c r="W308" s="41"/>
      <c r="X308" s="41"/>
      <c r="Y308" s="41"/>
    </row>
    <row r="309" spans="7:25" hidden="1" x14ac:dyDescent="0.2">
      <c r="H309" s="51"/>
      <c r="I309" s="41"/>
      <c r="J309" s="41"/>
      <c r="K309" s="41"/>
      <c r="L309" s="41"/>
      <c r="M309" s="41"/>
      <c r="N309" s="41"/>
      <c r="O309" s="41"/>
      <c r="P309" s="41"/>
      <c r="Q309" s="41"/>
      <c r="R309" s="41"/>
      <c r="S309" s="41"/>
      <c r="T309" s="41"/>
      <c r="U309" s="41"/>
      <c r="V309" s="41"/>
      <c r="W309" s="41"/>
      <c r="X309" s="41"/>
      <c r="Y309" s="41"/>
    </row>
    <row r="310" spans="7:25" hidden="1" x14ac:dyDescent="0.2">
      <c r="H310" s="51"/>
      <c r="I310" s="41"/>
      <c r="J310" s="41"/>
      <c r="K310" s="41"/>
      <c r="L310" s="41"/>
      <c r="M310" s="41"/>
      <c r="N310" s="41"/>
      <c r="O310" s="41"/>
      <c r="P310" s="41"/>
      <c r="Q310" s="41"/>
      <c r="R310" s="41"/>
      <c r="S310" s="41"/>
      <c r="T310" s="41"/>
      <c r="U310" s="41"/>
      <c r="V310" s="41"/>
      <c r="W310" s="41"/>
      <c r="X310" s="41"/>
      <c r="Y310" s="41"/>
    </row>
    <row r="311" spans="7:25" hidden="1" x14ac:dyDescent="0.2">
      <c r="H311" s="51"/>
      <c r="I311" s="41"/>
      <c r="J311" s="41"/>
      <c r="K311" s="41"/>
      <c r="L311" s="41"/>
      <c r="M311" s="41"/>
      <c r="N311" s="41"/>
      <c r="O311" s="41"/>
      <c r="P311" s="41"/>
      <c r="Q311" s="41"/>
      <c r="R311" s="41"/>
      <c r="S311" s="41"/>
      <c r="T311" s="41"/>
      <c r="U311" s="41"/>
      <c r="V311" s="41"/>
      <c r="W311" s="41"/>
      <c r="X311" s="41"/>
      <c r="Y311" s="41"/>
    </row>
    <row r="312" spans="7:25" hidden="1" x14ac:dyDescent="0.2">
      <c r="H312" s="51"/>
      <c r="I312" s="41"/>
      <c r="J312" s="41"/>
      <c r="K312" s="41"/>
      <c r="L312" s="41"/>
      <c r="M312" s="41"/>
      <c r="N312" s="41"/>
      <c r="O312" s="41"/>
      <c r="P312" s="41"/>
      <c r="Q312" s="41"/>
      <c r="R312" s="41"/>
      <c r="S312" s="41"/>
      <c r="T312" s="41"/>
      <c r="U312" s="41"/>
      <c r="V312" s="41"/>
      <c r="W312" s="41"/>
      <c r="X312" s="41"/>
      <c r="Y312" s="41"/>
    </row>
    <row r="313" spans="7:25" hidden="1" x14ac:dyDescent="0.2">
      <c r="H313" s="51"/>
      <c r="I313" s="41"/>
      <c r="J313" s="41"/>
      <c r="K313" s="41"/>
      <c r="L313" s="41"/>
      <c r="M313" s="41"/>
      <c r="N313" s="41"/>
      <c r="O313" s="41"/>
      <c r="P313" s="41"/>
      <c r="Q313" s="41"/>
      <c r="R313" s="41"/>
      <c r="S313" s="41"/>
      <c r="T313" s="41"/>
      <c r="U313" s="41"/>
      <c r="V313" s="41"/>
      <c r="W313" s="41"/>
      <c r="X313" s="41"/>
      <c r="Y313" s="41"/>
    </row>
    <row r="314" spans="7:25" hidden="1" x14ac:dyDescent="0.2">
      <c r="H314" s="51"/>
      <c r="I314" s="41"/>
      <c r="J314" s="41"/>
      <c r="K314" s="41"/>
      <c r="L314" s="41"/>
      <c r="M314" s="41"/>
      <c r="N314" s="41"/>
      <c r="O314" s="41"/>
      <c r="P314" s="41"/>
      <c r="Q314" s="41"/>
      <c r="R314" s="41"/>
      <c r="S314" s="41"/>
      <c r="T314" s="41"/>
      <c r="U314" s="41"/>
      <c r="V314" s="41"/>
      <c r="W314" s="41"/>
      <c r="X314" s="41"/>
      <c r="Y314" s="41"/>
    </row>
    <row r="315" spans="7:25" hidden="1" x14ac:dyDescent="0.2">
      <c r="G315" s="73"/>
      <c r="H315" s="51"/>
      <c r="I315" s="41"/>
      <c r="J315" s="41"/>
      <c r="K315" s="41"/>
      <c r="L315" s="41"/>
      <c r="M315" s="41"/>
      <c r="N315" s="41"/>
      <c r="O315" s="41"/>
      <c r="P315" s="41"/>
      <c r="Q315" s="41"/>
      <c r="R315" s="41"/>
      <c r="S315" s="41"/>
      <c r="T315" s="41"/>
      <c r="U315" s="41"/>
      <c r="V315" s="41"/>
      <c r="W315" s="41"/>
      <c r="X315" s="41"/>
      <c r="Y315" s="41"/>
    </row>
    <row r="316" spans="7:25" hidden="1" x14ac:dyDescent="0.2">
      <c r="G316" s="73"/>
      <c r="H316" s="51"/>
      <c r="I316" s="41"/>
      <c r="J316" s="41"/>
      <c r="K316" s="41"/>
      <c r="L316" s="41"/>
      <c r="M316" s="41"/>
      <c r="N316" s="41"/>
      <c r="O316" s="41"/>
      <c r="P316" s="41"/>
      <c r="Q316" s="41"/>
      <c r="R316" s="41"/>
      <c r="S316" s="41"/>
      <c r="T316" s="41"/>
      <c r="U316" s="41"/>
      <c r="V316" s="41"/>
      <c r="W316" s="41"/>
      <c r="X316" s="41"/>
      <c r="Y316" s="41"/>
    </row>
    <row r="317" spans="7:25" hidden="1" x14ac:dyDescent="0.2">
      <c r="G317" s="73"/>
      <c r="H317" s="51"/>
      <c r="I317" s="41"/>
      <c r="J317" s="41"/>
      <c r="K317" s="41"/>
      <c r="L317" s="41"/>
      <c r="M317" s="41"/>
      <c r="N317" s="41"/>
      <c r="O317" s="41"/>
      <c r="P317" s="41"/>
      <c r="Q317" s="41"/>
      <c r="R317" s="41"/>
      <c r="S317" s="41"/>
      <c r="T317" s="41"/>
      <c r="U317" s="41"/>
      <c r="V317" s="41"/>
      <c r="W317" s="41"/>
      <c r="X317" s="41"/>
      <c r="Y317" s="41"/>
    </row>
    <row r="318" spans="7:25" hidden="1" x14ac:dyDescent="0.2">
      <c r="G318" s="73"/>
      <c r="H318" s="51"/>
      <c r="I318" s="41"/>
      <c r="J318" s="41"/>
      <c r="K318" s="41"/>
      <c r="L318" s="41"/>
      <c r="M318" s="41"/>
      <c r="N318" s="41"/>
      <c r="O318" s="41"/>
      <c r="P318" s="41"/>
      <c r="Q318" s="41"/>
      <c r="R318" s="41"/>
      <c r="S318" s="41"/>
      <c r="T318" s="41"/>
      <c r="U318" s="41"/>
      <c r="V318" s="41"/>
      <c r="W318" s="41"/>
      <c r="X318" s="41"/>
      <c r="Y318" s="41"/>
    </row>
    <row r="319" spans="7:25" hidden="1" x14ac:dyDescent="0.2">
      <c r="G319" s="73"/>
      <c r="H319" s="51"/>
      <c r="I319" s="41"/>
      <c r="J319" s="41"/>
      <c r="K319" s="41"/>
      <c r="L319" s="41"/>
      <c r="M319" s="41"/>
      <c r="N319" s="41"/>
      <c r="O319" s="41"/>
      <c r="P319" s="41"/>
      <c r="Q319" s="41"/>
      <c r="R319" s="41"/>
      <c r="S319" s="41"/>
      <c r="T319" s="41"/>
      <c r="U319" s="41"/>
      <c r="V319" s="41"/>
      <c r="W319" s="41"/>
      <c r="X319" s="41"/>
      <c r="Y319" s="41"/>
    </row>
    <row r="320" spans="7:25" hidden="1" x14ac:dyDescent="0.2">
      <c r="G320" s="73"/>
      <c r="H320" s="51"/>
      <c r="I320" s="41"/>
      <c r="J320" s="41"/>
      <c r="K320" s="41"/>
      <c r="L320" s="41"/>
      <c r="M320" s="41"/>
      <c r="N320" s="41"/>
      <c r="O320" s="41"/>
      <c r="P320" s="41"/>
      <c r="Q320" s="41"/>
      <c r="R320" s="41"/>
      <c r="S320" s="41"/>
      <c r="T320" s="41"/>
      <c r="U320" s="41"/>
      <c r="V320" s="41"/>
      <c r="W320" s="41"/>
      <c r="X320" s="41"/>
      <c r="Y320" s="41"/>
    </row>
    <row r="321" spans="7:25" hidden="1" x14ac:dyDescent="0.2">
      <c r="G321" s="73"/>
      <c r="H321" s="51"/>
      <c r="I321" s="41"/>
      <c r="J321" s="41"/>
      <c r="K321" s="41"/>
      <c r="L321" s="41"/>
      <c r="M321" s="41"/>
      <c r="N321" s="41"/>
      <c r="O321" s="41"/>
      <c r="P321" s="41"/>
      <c r="Q321" s="41"/>
      <c r="R321" s="41"/>
      <c r="S321" s="41"/>
      <c r="T321" s="41"/>
      <c r="U321" s="41"/>
      <c r="V321" s="41"/>
      <c r="W321" s="41"/>
      <c r="X321" s="41"/>
      <c r="Y321" s="41"/>
    </row>
    <row r="322" spans="7:25" hidden="1" x14ac:dyDescent="0.2">
      <c r="G322" s="73"/>
      <c r="H322" s="51"/>
      <c r="I322" s="41"/>
      <c r="J322" s="41"/>
      <c r="K322" s="41"/>
      <c r="L322" s="41"/>
      <c r="M322" s="41"/>
      <c r="N322" s="41"/>
      <c r="O322" s="41"/>
      <c r="P322" s="41"/>
      <c r="Q322" s="41"/>
      <c r="R322" s="41"/>
      <c r="S322" s="41"/>
      <c r="T322" s="41"/>
      <c r="U322" s="41"/>
      <c r="V322" s="41"/>
      <c r="W322" s="41"/>
      <c r="X322" s="41"/>
      <c r="Y322" s="41"/>
    </row>
    <row r="323" spans="7:25" hidden="1" x14ac:dyDescent="0.2">
      <c r="G323" s="73"/>
      <c r="H323" s="51"/>
      <c r="I323" s="41"/>
      <c r="J323" s="41"/>
      <c r="K323" s="41"/>
      <c r="L323" s="41"/>
      <c r="M323" s="41"/>
      <c r="N323" s="41"/>
      <c r="O323" s="41"/>
      <c r="P323" s="41"/>
      <c r="Q323" s="41"/>
      <c r="R323" s="41"/>
      <c r="S323" s="41"/>
      <c r="T323" s="41"/>
      <c r="U323" s="41"/>
      <c r="V323" s="41"/>
      <c r="W323" s="41"/>
      <c r="X323" s="41"/>
      <c r="Y323" s="41"/>
    </row>
    <row r="324" spans="7:25" hidden="1" x14ac:dyDescent="0.2">
      <c r="G324" s="73"/>
      <c r="H324" s="51"/>
      <c r="I324" s="41"/>
      <c r="J324" s="41"/>
      <c r="K324" s="41"/>
      <c r="L324" s="41"/>
      <c r="M324" s="41"/>
      <c r="N324" s="41"/>
      <c r="O324" s="41"/>
      <c r="P324" s="41"/>
      <c r="Q324" s="41"/>
      <c r="R324" s="41"/>
      <c r="S324" s="41"/>
      <c r="T324" s="41"/>
      <c r="U324" s="41"/>
      <c r="V324" s="41"/>
      <c r="W324" s="41"/>
      <c r="X324" s="41"/>
      <c r="Y324" s="41"/>
    </row>
    <row r="325" spans="7:25" hidden="1" x14ac:dyDescent="0.2">
      <c r="G325" s="73"/>
      <c r="H325" s="51"/>
      <c r="I325" s="41"/>
      <c r="J325" s="41"/>
      <c r="K325" s="41"/>
      <c r="L325" s="41"/>
      <c r="M325" s="41"/>
      <c r="N325" s="41"/>
      <c r="O325" s="41"/>
      <c r="P325" s="41"/>
      <c r="Q325" s="41"/>
      <c r="R325" s="41"/>
      <c r="S325" s="41"/>
      <c r="T325" s="41"/>
      <c r="U325" s="41"/>
      <c r="V325" s="41"/>
      <c r="W325" s="41"/>
      <c r="X325" s="41"/>
      <c r="Y325" s="41"/>
    </row>
    <row r="326" spans="7:25" hidden="1" x14ac:dyDescent="0.2">
      <c r="G326" s="73"/>
      <c r="H326" s="51"/>
      <c r="I326" s="41"/>
      <c r="J326" s="41"/>
      <c r="K326" s="41"/>
      <c r="L326" s="41"/>
      <c r="M326" s="41"/>
      <c r="N326" s="41"/>
      <c r="O326" s="41"/>
      <c r="P326" s="41"/>
      <c r="Q326" s="41"/>
      <c r="R326" s="41"/>
      <c r="S326" s="41"/>
      <c r="T326" s="41"/>
      <c r="U326" s="41"/>
      <c r="V326" s="41"/>
      <c r="W326" s="41"/>
      <c r="X326" s="41"/>
      <c r="Y326" s="41"/>
    </row>
    <row r="327" spans="7:25" hidden="1" x14ac:dyDescent="0.2">
      <c r="G327" s="73"/>
      <c r="H327" s="51"/>
      <c r="I327" s="41"/>
      <c r="J327" s="41"/>
      <c r="K327" s="41"/>
      <c r="L327" s="41"/>
      <c r="M327" s="41"/>
      <c r="N327" s="41"/>
      <c r="O327" s="41"/>
      <c r="P327" s="41"/>
      <c r="Q327" s="41"/>
      <c r="R327" s="41"/>
      <c r="S327" s="41"/>
      <c r="T327" s="41"/>
      <c r="U327" s="41"/>
      <c r="V327" s="41"/>
      <c r="W327" s="41"/>
      <c r="X327" s="41"/>
      <c r="Y327" s="41"/>
    </row>
    <row r="328" spans="7:25" hidden="1" x14ac:dyDescent="0.2">
      <c r="G328" s="73"/>
      <c r="H328" s="51"/>
      <c r="I328" s="41"/>
      <c r="J328" s="41"/>
      <c r="K328" s="41"/>
      <c r="L328" s="41"/>
      <c r="M328" s="41"/>
      <c r="N328" s="41"/>
      <c r="O328" s="41"/>
      <c r="P328" s="41"/>
      <c r="Q328" s="41"/>
      <c r="R328" s="41"/>
      <c r="S328" s="41"/>
      <c r="T328" s="41"/>
      <c r="U328" s="41"/>
      <c r="V328" s="41"/>
      <c r="W328" s="41"/>
      <c r="X328" s="41"/>
      <c r="Y328" s="41"/>
    </row>
    <row r="329" spans="7:25" hidden="1" x14ac:dyDescent="0.2">
      <c r="G329" s="73"/>
      <c r="H329" s="51"/>
      <c r="I329" s="41"/>
      <c r="J329" s="41"/>
      <c r="K329" s="41"/>
      <c r="L329" s="41"/>
      <c r="M329" s="41"/>
      <c r="N329" s="41"/>
      <c r="O329" s="41"/>
      <c r="P329" s="41"/>
      <c r="Q329" s="41"/>
      <c r="R329" s="41"/>
      <c r="S329" s="41"/>
      <c r="T329" s="41"/>
      <c r="U329" s="41"/>
      <c r="V329" s="41"/>
      <c r="W329" s="41"/>
      <c r="X329" s="41"/>
      <c r="Y329" s="41"/>
    </row>
    <row r="330" spans="7:25" hidden="1" x14ac:dyDescent="0.2">
      <c r="G330" s="73"/>
      <c r="H330" s="51"/>
      <c r="I330" s="41"/>
      <c r="J330" s="41"/>
      <c r="K330" s="41"/>
      <c r="L330" s="41"/>
      <c r="M330" s="41"/>
      <c r="N330" s="41"/>
      <c r="O330" s="41"/>
      <c r="P330" s="41"/>
      <c r="Q330" s="41"/>
      <c r="R330" s="41"/>
      <c r="S330" s="41"/>
      <c r="T330" s="41"/>
      <c r="U330" s="41"/>
      <c r="V330" s="41"/>
      <c r="W330" s="41"/>
      <c r="X330" s="41"/>
      <c r="Y330" s="41"/>
    </row>
    <row r="331" spans="7:25" hidden="1" x14ac:dyDescent="0.2">
      <c r="H331" s="51"/>
      <c r="I331" s="41"/>
      <c r="J331" s="41"/>
      <c r="K331" s="41"/>
      <c r="L331" s="41"/>
      <c r="M331" s="41"/>
      <c r="N331" s="41"/>
      <c r="O331" s="41"/>
      <c r="P331" s="41"/>
      <c r="Q331" s="41"/>
      <c r="R331" s="41"/>
      <c r="S331" s="41"/>
      <c r="T331" s="41"/>
      <c r="U331" s="41"/>
      <c r="V331" s="41"/>
      <c r="W331" s="41"/>
      <c r="X331" s="41"/>
      <c r="Y331" s="41"/>
    </row>
    <row r="332" spans="7:25" hidden="1" x14ac:dyDescent="0.2">
      <c r="H332" s="51"/>
      <c r="I332" s="41"/>
      <c r="J332" s="41"/>
      <c r="K332" s="41"/>
      <c r="L332" s="41"/>
      <c r="M332" s="41"/>
      <c r="N332" s="41"/>
      <c r="O332" s="41"/>
      <c r="P332" s="41"/>
      <c r="Q332" s="41"/>
      <c r="R332" s="41"/>
      <c r="S332" s="41"/>
      <c r="T332" s="41"/>
      <c r="U332" s="41"/>
      <c r="V332" s="41"/>
      <c r="W332" s="41"/>
      <c r="X332" s="41"/>
      <c r="Y332" s="41"/>
    </row>
    <row r="333" spans="7:25" hidden="1" x14ac:dyDescent="0.2">
      <c r="H333" s="51"/>
      <c r="I333" s="41"/>
      <c r="J333" s="41"/>
      <c r="K333" s="41"/>
      <c r="L333" s="41"/>
      <c r="M333" s="41"/>
      <c r="N333" s="41"/>
      <c r="O333" s="41"/>
      <c r="P333" s="41"/>
      <c r="Q333" s="41"/>
      <c r="R333" s="41"/>
      <c r="S333" s="41"/>
      <c r="T333" s="41"/>
      <c r="U333" s="41"/>
      <c r="V333" s="41"/>
      <c r="W333" s="41"/>
      <c r="X333" s="41"/>
      <c r="Y333" s="41"/>
    </row>
    <row r="334" spans="7:25" hidden="1" x14ac:dyDescent="0.2">
      <c r="H334" s="51"/>
      <c r="I334" s="41"/>
      <c r="J334" s="41"/>
      <c r="K334" s="41"/>
      <c r="L334" s="41"/>
      <c r="M334" s="41"/>
      <c r="N334" s="41"/>
      <c r="O334" s="41"/>
      <c r="P334" s="41"/>
      <c r="Q334" s="41"/>
      <c r="R334" s="41"/>
      <c r="S334" s="41"/>
      <c r="T334" s="41"/>
      <c r="U334" s="41"/>
      <c r="V334" s="41"/>
      <c r="W334" s="41"/>
      <c r="X334" s="41"/>
      <c r="Y334" s="41"/>
    </row>
    <row r="335" spans="7:25" hidden="1" x14ac:dyDescent="0.2">
      <c r="H335" s="51"/>
      <c r="I335" s="41"/>
      <c r="J335" s="41"/>
      <c r="K335" s="41"/>
      <c r="L335" s="41"/>
      <c r="M335" s="41"/>
      <c r="N335" s="41"/>
      <c r="O335" s="41"/>
      <c r="P335" s="41"/>
      <c r="Q335" s="41"/>
      <c r="R335" s="41"/>
      <c r="S335" s="41"/>
      <c r="T335" s="41"/>
      <c r="U335" s="41"/>
      <c r="V335" s="41"/>
      <c r="W335" s="41"/>
      <c r="X335" s="41"/>
      <c r="Y335" s="41"/>
    </row>
    <row r="336" spans="7:25" hidden="1" x14ac:dyDescent="0.2">
      <c r="H336" s="51"/>
      <c r="I336" s="41"/>
      <c r="J336" s="41"/>
      <c r="K336" s="41"/>
      <c r="L336" s="41"/>
      <c r="M336" s="41"/>
      <c r="N336" s="41"/>
      <c r="O336" s="41"/>
      <c r="P336" s="41"/>
      <c r="Q336" s="41"/>
      <c r="R336" s="41"/>
      <c r="S336" s="41"/>
      <c r="T336" s="41"/>
      <c r="U336" s="41"/>
      <c r="V336" s="41"/>
      <c r="W336" s="41"/>
      <c r="X336" s="41"/>
      <c r="Y336" s="41"/>
    </row>
    <row r="337" spans="7:25" hidden="1" x14ac:dyDescent="0.2">
      <c r="H337" s="51"/>
      <c r="I337" s="41"/>
      <c r="J337" s="41"/>
      <c r="K337" s="41"/>
      <c r="L337" s="41"/>
      <c r="M337" s="41"/>
      <c r="N337" s="41"/>
      <c r="O337" s="41"/>
      <c r="P337" s="41"/>
      <c r="Q337" s="41"/>
      <c r="R337" s="41"/>
      <c r="S337" s="41"/>
      <c r="T337" s="41"/>
      <c r="U337" s="41"/>
      <c r="V337" s="41"/>
      <c r="W337" s="41"/>
      <c r="X337" s="41"/>
      <c r="Y337" s="41"/>
    </row>
    <row r="338" spans="7:25" hidden="1" x14ac:dyDescent="0.2">
      <c r="H338" s="51"/>
      <c r="I338" s="41"/>
      <c r="J338" s="41"/>
      <c r="K338" s="41"/>
      <c r="L338" s="41"/>
      <c r="M338" s="41"/>
      <c r="N338" s="41"/>
      <c r="O338" s="41"/>
      <c r="P338" s="41"/>
      <c r="Q338" s="41"/>
      <c r="R338" s="41"/>
      <c r="S338" s="41"/>
      <c r="T338" s="41"/>
      <c r="U338" s="41"/>
      <c r="V338" s="41"/>
      <c r="W338" s="41"/>
      <c r="X338" s="41"/>
      <c r="Y338" s="41"/>
    </row>
    <row r="339" spans="7:25" hidden="1" x14ac:dyDescent="0.2">
      <c r="H339" s="51"/>
      <c r="I339" s="41"/>
      <c r="J339" s="41"/>
      <c r="K339" s="41"/>
      <c r="L339" s="41"/>
      <c r="M339" s="41"/>
      <c r="N339" s="41"/>
      <c r="O339" s="41"/>
      <c r="P339" s="41"/>
      <c r="Q339" s="41"/>
      <c r="R339" s="41"/>
      <c r="S339" s="41"/>
      <c r="T339" s="41"/>
      <c r="U339" s="41"/>
      <c r="V339" s="41"/>
      <c r="W339" s="41"/>
      <c r="X339" s="41"/>
      <c r="Y339" s="41"/>
    </row>
    <row r="340" spans="7:25" hidden="1" x14ac:dyDescent="0.2">
      <c r="H340" s="51"/>
      <c r="I340" s="41"/>
      <c r="J340" s="41"/>
      <c r="K340" s="41"/>
      <c r="L340" s="41"/>
      <c r="M340" s="41"/>
      <c r="N340" s="41"/>
      <c r="O340" s="41"/>
      <c r="P340" s="41"/>
      <c r="Q340" s="41"/>
      <c r="R340" s="41"/>
      <c r="S340" s="41"/>
      <c r="T340" s="41"/>
      <c r="U340" s="41"/>
      <c r="V340" s="41"/>
      <c r="W340" s="41"/>
      <c r="X340" s="41"/>
      <c r="Y340" s="41"/>
    </row>
    <row r="341" spans="7:25" hidden="1" x14ac:dyDescent="0.2">
      <c r="H341" s="51"/>
      <c r="I341" s="41"/>
      <c r="J341" s="41"/>
      <c r="K341" s="41"/>
      <c r="L341" s="41"/>
      <c r="M341" s="41"/>
      <c r="N341" s="41"/>
      <c r="O341" s="41"/>
      <c r="P341" s="41"/>
      <c r="Q341" s="41"/>
      <c r="R341" s="41"/>
      <c r="S341" s="41"/>
      <c r="T341" s="41"/>
      <c r="U341" s="41"/>
      <c r="V341" s="41"/>
      <c r="W341" s="41"/>
      <c r="X341" s="41"/>
      <c r="Y341" s="41"/>
    </row>
    <row r="342" spans="7:25" hidden="1" x14ac:dyDescent="0.2">
      <c r="H342" s="51"/>
      <c r="I342" s="41"/>
      <c r="J342" s="41"/>
      <c r="K342" s="41"/>
      <c r="L342" s="41"/>
      <c r="M342" s="41"/>
      <c r="N342" s="41"/>
      <c r="O342" s="41"/>
      <c r="P342" s="41"/>
      <c r="Q342" s="41"/>
      <c r="R342" s="41"/>
      <c r="S342" s="41"/>
      <c r="T342" s="41"/>
      <c r="U342" s="41"/>
      <c r="V342" s="41"/>
      <c r="W342" s="41"/>
      <c r="X342" s="41"/>
      <c r="Y342" s="41"/>
    </row>
    <row r="343" spans="7:25" hidden="1" x14ac:dyDescent="0.2">
      <c r="H343" s="51"/>
      <c r="I343" s="41"/>
      <c r="J343" s="41"/>
      <c r="K343" s="41"/>
      <c r="L343" s="41"/>
      <c r="M343" s="41"/>
      <c r="N343" s="41"/>
      <c r="O343" s="41"/>
      <c r="P343" s="41"/>
      <c r="Q343" s="41"/>
      <c r="R343" s="41"/>
      <c r="S343" s="41"/>
      <c r="T343" s="41"/>
      <c r="U343" s="41"/>
      <c r="V343" s="41"/>
      <c r="W343" s="41"/>
      <c r="X343" s="41"/>
      <c r="Y343" s="41"/>
    </row>
    <row r="344" spans="7:25" hidden="1" x14ac:dyDescent="0.2">
      <c r="H344" s="51"/>
      <c r="I344" s="41"/>
      <c r="J344" s="41"/>
      <c r="K344" s="41"/>
      <c r="L344" s="41"/>
      <c r="M344" s="41"/>
      <c r="N344" s="41"/>
      <c r="O344" s="41"/>
      <c r="P344" s="41"/>
      <c r="Q344" s="41"/>
      <c r="R344" s="41"/>
      <c r="S344" s="41"/>
      <c r="T344" s="41"/>
      <c r="U344" s="41"/>
      <c r="V344" s="41"/>
      <c r="W344" s="41"/>
      <c r="X344" s="41"/>
      <c r="Y344" s="41"/>
    </row>
    <row r="345" spans="7:25" hidden="1" x14ac:dyDescent="0.2">
      <c r="H345" s="51"/>
      <c r="I345" s="41"/>
      <c r="J345" s="41"/>
      <c r="K345" s="41"/>
      <c r="L345" s="41"/>
      <c r="M345" s="41"/>
      <c r="N345" s="41"/>
      <c r="O345" s="41"/>
      <c r="P345" s="41"/>
      <c r="Q345" s="41"/>
      <c r="R345" s="41"/>
      <c r="S345" s="41"/>
      <c r="T345" s="41"/>
      <c r="U345" s="41"/>
      <c r="V345" s="41"/>
      <c r="W345" s="41"/>
      <c r="X345" s="41"/>
      <c r="Y345" s="41"/>
    </row>
    <row r="346" spans="7:25" hidden="1" x14ac:dyDescent="0.2">
      <c r="H346" s="51"/>
      <c r="I346" s="41"/>
      <c r="J346" s="41"/>
      <c r="K346" s="41"/>
      <c r="L346" s="41"/>
      <c r="M346" s="41"/>
      <c r="N346" s="41"/>
      <c r="O346" s="41"/>
      <c r="P346" s="41"/>
      <c r="Q346" s="41"/>
      <c r="R346" s="41"/>
      <c r="S346" s="41"/>
      <c r="T346" s="41"/>
      <c r="U346" s="41"/>
      <c r="V346" s="41"/>
      <c r="W346" s="41"/>
      <c r="X346" s="41"/>
      <c r="Y346" s="41"/>
    </row>
    <row r="347" spans="7:25" hidden="1" x14ac:dyDescent="0.2">
      <c r="H347" s="51"/>
      <c r="I347" s="41"/>
      <c r="J347" s="41"/>
      <c r="K347" s="41"/>
      <c r="L347" s="41"/>
      <c r="M347" s="41"/>
      <c r="N347" s="41"/>
      <c r="O347" s="41"/>
      <c r="P347" s="41"/>
      <c r="Q347" s="41"/>
      <c r="R347" s="41"/>
      <c r="S347" s="41"/>
      <c r="T347" s="41"/>
      <c r="U347" s="41"/>
      <c r="V347" s="41"/>
      <c r="W347" s="41"/>
      <c r="X347" s="41"/>
      <c r="Y347" s="41"/>
    </row>
    <row r="348" spans="7:25" hidden="1" x14ac:dyDescent="0.2">
      <c r="H348" s="51"/>
      <c r="I348" s="41"/>
      <c r="J348" s="41"/>
      <c r="K348" s="41"/>
      <c r="L348" s="41"/>
      <c r="M348" s="41"/>
      <c r="N348" s="41"/>
      <c r="O348" s="41"/>
      <c r="P348" s="41"/>
      <c r="Q348" s="41"/>
      <c r="R348" s="41"/>
      <c r="S348" s="41"/>
      <c r="T348" s="41"/>
      <c r="U348" s="41"/>
      <c r="V348" s="41"/>
      <c r="W348" s="41"/>
      <c r="X348" s="41"/>
      <c r="Y348" s="41"/>
    </row>
    <row r="349" spans="7:25" hidden="1" x14ac:dyDescent="0.2">
      <c r="G349" s="73"/>
      <c r="H349" s="51"/>
      <c r="I349" s="41"/>
      <c r="J349" s="41"/>
      <c r="K349" s="41"/>
      <c r="L349" s="41"/>
      <c r="M349" s="41"/>
      <c r="N349" s="41"/>
      <c r="O349" s="41"/>
      <c r="P349" s="41"/>
      <c r="Q349" s="41"/>
      <c r="R349" s="41"/>
      <c r="S349" s="41"/>
      <c r="T349" s="41"/>
      <c r="U349" s="41"/>
      <c r="V349" s="41"/>
      <c r="W349" s="41"/>
      <c r="X349" s="41"/>
      <c r="Y349" s="41"/>
    </row>
    <row r="350" spans="7:25" hidden="1" x14ac:dyDescent="0.2">
      <c r="G350" s="73"/>
      <c r="H350" s="51"/>
      <c r="I350" s="41"/>
      <c r="J350" s="41"/>
      <c r="K350" s="41"/>
      <c r="L350" s="41"/>
      <c r="M350" s="41"/>
      <c r="N350" s="41"/>
      <c r="O350" s="41"/>
      <c r="P350" s="41"/>
      <c r="Q350" s="41"/>
      <c r="R350" s="41"/>
      <c r="S350" s="41"/>
      <c r="T350" s="41"/>
      <c r="U350" s="41"/>
      <c r="V350" s="41"/>
      <c r="W350" s="41"/>
      <c r="X350" s="41"/>
      <c r="Y350" s="41"/>
    </row>
    <row r="351" spans="7:25" hidden="1" x14ac:dyDescent="0.2">
      <c r="G351" s="73"/>
      <c r="H351" s="51"/>
      <c r="I351" s="41"/>
      <c r="J351" s="41"/>
      <c r="K351" s="41"/>
      <c r="L351" s="41"/>
      <c r="M351" s="41"/>
      <c r="N351" s="41"/>
      <c r="O351" s="41"/>
      <c r="P351" s="41"/>
      <c r="Q351" s="41"/>
      <c r="R351" s="41"/>
      <c r="S351" s="41"/>
      <c r="T351" s="41"/>
      <c r="U351" s="41"/>
      <c r="V351" s="41"/>
      <c r="W351" s="41"/>
      <c r="X351" s="41"/>
      <c r="Y351" s="41"/>
    </row>
    <row r="352" spans="7:25" hidden="1" x14ac:dyDescent="0.2">
      <c r="G352" s="73"/>
      <c r="H352" s="51"/>
      <c r="I352" s="41"/>
      <c r="J352" s="41"/>
      <c r="K352" s="41"/>
      <c r="L352" s="41"/>
      <c r="M352" s="41"/>
      <c r="N352" s="41"/>
      <c r="O352" s="41"/>
      <c r="P352" s="41"/>
      <c r="Q352" s="41"/>
      <c r="R352" s="41"/>
      <c r="S352" s="41"/>
      <c r="T352" s="41"/>
      <c r="U352" s="41"/>
      <c r="V352" s="41"/>
      <c r="W352" s="41"/>
      <c r="X352" s="41"/>
      <c r="Y352" s="41"/>
    </row>
    <row r="353" spans="8:25" hidden="1" x14ac:dyDescent="0.2">
      <c r="H353" s="51"/>
      <c r="I353" s="41"/>
      <c r="J353" s="41"/>
      <c r="K353" s="41"/>
      <c r="L353" s="41"/>
      <c r="M353" s="41"/>
      <c r="N353" s="41"/>
      <c r="O353" s="41"/>
      <c r="P353" s="41"/>
      <c r="Q353" s="41"/>
      <c r="R353" s="41"/>
      <c r="S353" s="41"/>
      <c r="T353" s="41"/>
      <c r="U353" s="41"/>
      <c r="V353" s="41"/>
      <c r="W353" s="41"/>
      <c r="X353" s="41"/>
      <c r="Y353" s="41"/>
    </row>
    <row r="354" spans="8:25" hidden="1" x14ac:dyDescent="0.2">
      <c r="H354" s="51"/>
      <c r="I354" s="41"/>
      <c r="J354" s="41"/>
      <c r="K354" s="41"/>
      <c r="L354" s="41"/>
      <c r="M354" s="41"/>
      <c r="N354" s="41"/>
      <c r="O354" s="41"/>
      <c r="P354" s="41"/>
      <c r="Q354" s="41"/>
      <c r="R354" s="41"/>
      <c r="S354" s="41"/>
      <c r="T354" s="41"/>
      <c r="U354" s="41"/>
      <c r="V354" s="41"/>
      <c r="W354" s="41"/>
      <c r="X354" s="41"/>
      <c r="Y354" s="41"/>
    </row>
    <row r="355" spans="8:25" hidden="1" x14ac:dyDescent="0.2">
      <c r="H355" s="51"/>
      <c r="I355" s="41"/>
      <c r="J355" s="41"/>
      <c r="K355" s="41"/>
      <c r="L355" s="41"/>
      <c r="M355" s="41"/>
      <c r="N355" s="41"/>
      <c r="O355" s="41"/>
      <c r="P355" s="41"/>
      <c r="Q355" s="41"/>
      <c r="R355" s="41"/>
      <c r="S355" s="41"/>
      <c r="T355" s="41"/>
      <c r="U355" s="41"/>
      <c r="V355" s="41"/>
      <c r="W355" s="41"/>
      <c r="X355" s="41"/>
      <c r="Y355" s="41"/>
    </row>
    <row r="356" spans="8:25" hidden="1" x14ac:dyDescent="0.2">
      <c r="H356" s="51"/>
      <c r="I356" s="41"/>
      <c r="J356" s="41"/>
      <c r="K356" s="41"/>
      <c r="L356" s="41"/>
      <c r="M356" s="41"/>
      <c r="N356" s="41"/>
      <c r="O356" s="41"/>
      <c r="P356" s="41"/>
      <c r="Q356" s="41"/>
      <c r="R356" s="41"/>
      <c r="S356" s="41"/>
      <c r="T356" s="41"/>
      <c r="U356" s="41"/>
      <c r="V356" s="41"/>
      <c r="W356" s="41"/>
      <c r="X356" s="41"/>
      <c r="Y356" s="41"/>
    </row>
    <row r="357" spans="8:25" hidden="1" x14ac:dyDescent="0.2">
      <c r="H357" s="51"/>
      <c r="I357" s="41"/>
      <c r="J357" s="41"/>
      <c r="K357" s="41"/>
      <c r="L357" s="41"/>
      <c r="M357" s="41"/>
      <c r="N357" s="41"/>
      <c r="O357" s="41"/>
      <c r="P357" s="41"/>
      <c r="Q357" s="41"/>
      <c r="R357" s="41"/>
      <c r="S357" s="41"/>
      <c r="T357" s="41"/>
      <c r="U357" s="41"/>
      <c r="V357" s="41"/>
      <c r="W357" s="41"/>
      <c r="X357" s="41"/>
      <c r="Y357" s="41"/>
    </row>
    <row r="358" spans="8:25" hidden="1" x14ac:dyDescent="0.2">
      <c r="H358" s="51"/>
      <c r="I358" s="41"/>
      <c r="J358" s="41"/>
      <c r="K358" s="41"/>
      <c r="L358" s="41"/>
      <c r="M358" s="41"/>
      <c r="N358" s="41"/>
      <c r="O358" s="41"/>
      <c r="P358" s="41"/>
      <c r="Q358" s="41"/>
      <c r="R358" s="41"/>
      <c r="S358" s="41"/>
      <c r="T358" s="41"/>
      <c r="U358" s="41"/>
      <c r="V358" s="41"/>
      <c r="W358" s="41"/>
      <c r="X358" s="41"/>
      <c r="Y358" s="41"/>
    </row>
    <row r="359" spans="8:25" hidden="1" x14ac:dyDescent="0.2">
      <c r="H359" s="51"/>
      <c r="I359" s="41"/>
      <c r="J359" s="41"/>
      <c r="K359" s="41"/>
      <c r="L359" s="41"/>
      <c r="M359" s="41"/>
      <c r="N359" s="41"/>
      <c r="O359" s="41"/>
      <c r="P359" s="41"/>
      <c r="Q359" s="41"/>
      <c r="R359" s="41"/>
      <c r="S359" s="41"/>
      <c r="T359" s="41"/>
      <c r="U359" s="41"/>
      <c r="V359" s="41"/>
      <c r="W359" s="41"/>
      <c r="X359" s="41"/>
      <c r="Y359" s="41"/>
    </row>
    <row r="360" spans="8:25" hidden="1" x14ac:dyDescent="0.2">
      <c r="H360" s="51"/>
      <c r="I360" s="41"/>
      <c r="J360" s="41"/>
      <c r="K360" s="41"/>
      <c r="L360" s="41"/>
      <c r="M360" s="41"/>
      <c r="N360" s="41"/>
      <c r="O360" s="41"/>
      <c r="P360" s="41"/>
      <c r="Q360" s="41"/>
      <c r="R360" s="41"/>
      <c r="S360" s="41"/>
      <c r="T360" s="41"/>
      <c r="U360" s="41"/>
      <c r="V360" s="41"/>
      <c r="W360" s="41"/>
      <c r="X360" s="41"/>
      <c r="Y360" s="41"/>
    </row>
    <row r="361" spans="8:25" hidden="1" x14ac:dyDescent="0.2">
      <c r="H361" s="51"/>
      <c r="I361" s="41"/>
      <c r="J361" s="41"/>
      <c r="K361" s="41"/>
      <c r="L361" s="41"/>
      <c r="M361" s="41"/>
      <c r="N361" s="41"/>
      <c r="O361" s="41"/>
      <c r="P361" s="41"/>
      <c r="Q361" s="41"/>
      <c r="R361" s="41"/>
      <c r="S361" s="41"/>
      <c r="T361" s="41"/>
      <c r="U361" s="41"/>
      <c r="V361" s="41"/>
      <c r="W361" s="41"/>
      <c r="X361" s="41"/>
      <c r="Y361" s="41"/>
    </row>
    <row r="362" spans="8:25" hidden="1" x14ac:dyDescent="0.2">
      <c r="H362" s="51"/>
      <c r="I362" s="41"/>
      <c r="J362" s="41"/>
      <c r="K362" s="41"/>
      <c r="L362" s="41"/>
      <c r="M362" s="41"/>
      <c r="N362" s="41"/>
      <c r="O362" s="41"/>
      <c r="P362" s="41"/>
      <c r="Q362" s="41"/>
      <c r="R362" s="41"/>
      <c r="S362" s="41"/>
      <c r="T362" s="41"/>
      <c r="U362" s="41"/>
      <c r="V362" s="41"/>
      <c r="W362" s="41"/>
      <c r="X362" s="41"/>
      <c r="Y362" s="41"/>
    </row>
    <row r="363" spans="8:25" hidden="1" x14ac:dyDescent="0.2">
      <c r="H363" s="51"/>
      <c r="I363" s="41"/>
      <c r="J363" s="41"/>
      <c r="K363" s="41"/>
      <c r="L363" s="41"/>
      <c r="M363" s="41"/>
      <c r="N363" s="41"/>
      <c r="O363" s="41"/>
      <c r="P363" s="41"/>
      <c r="Q363" s="41"/>
      <c r="R363" s="41"/>
      <c r="S363" s="41"/>
      <c r="T363" s="41"/>
      <c r="U363" s="41"/>
      <c r="V363" s="41"/>
      <c r="W363" s="41"/>
      <c r="X363" s="41"/>
      <c r="Y363" s="41"/>
    </row>
    <row r="364" spans="8:25" hidden="1" x14ac:dyDescent="0.2">
      <c r="H364" s="51"/>
      <c r="I364" s="41"/>
      <c r="J364" s="41"/>
      <c r="K364" s="41"/>
      <c r="L364" s="41"/>
      <c r="M364" s="41"/>
      <c r="N364" s="41"/>
      <c r="O364" s="41"/>
      <c r="P364" s="41"/>
      <c r="Q364" s="41"/>
      <c r="R364" s="41"/>
      <c r="S364" s="41"/>
      <c r="T364" s="41"/>
      <c r="U364" s="41"/>
      <c r="V364" s="41"/>
      <c r="W364" s="41"/>
      <c r="X364" s="41"/>
      <c r="Y364" s="41"/>
    </row>
    <row r="365" spans="8:25" hidden="1" x14ac:dyDescent="0.2">
      <c r="H365" s="51"/>
      <c r="I365" s="41"/>
      <c r="J365" s="41"/>
      <c r="K365" s="41"/>
      <c r="L365" s="41"/>
      <c r="M365" s="41"/>
      <c r="N365" s="41"/>
      <c r="O365" s="41"/>
      <c r="P365" s="41"/>
      <c r="Q365" s="41"/>
      <c r="R365" s="41"/>
      <c r="S365" s="41"/>
      <c r="T365" s="41"/>
      <c r="U365" s="41"/>
      <c r="V365" s="41"/>
      <c r="W365" s="41"/>
      <c r="X365" s="41"/>
      <c r="Y365" s="41"/>
    </row>
    <row r="366" spans="8:25" hidden="1" x14ac:dyDescent="0.2">
      <c r="H366" s="51"/>
      <c r="I366" s="41"/>
      <c r="J366" s="41"/>
      <c r="K366" s="41"/>
      <c r="L366" s="41"/>
      <c r="M366" s="41"/>
      <c r="N366" s="41"/>
      <c r="O366" s="41"/>
      <c r="P366" s="41"/>
      <c r="Q366" s="41"/>
      <c r="R366" s="41"/>
      <c r="S366" s="41"/>
      <c r="T366" s="41"/>
      <c r="U366" s="41"/>
      <c r="V366" s="41"/>
      <c r="W366" s="41"/>
      <c r="X366" s="41"/>
      <c r="Y366" s="41"/>
    </row>
    <row r="367" spans="8:25" hidden="1" x14ac:dyDescent="0.2">
      <c r="H367" s="51"/>
      <c r="I367" s="41"/>
      <c r="J367" s="41"/>
      <c r="K367" s="41"/>
      <c r="L367" s="41"/>
      <c r="M367" s="41"/>
      <c r="N367" s="41"/>
      <c r="O367" s="41"/>
      <c r="P367" s="41"/>
      <c r="Q367" s="41"/>
      <c r="R367" s="41"/>
      <c r="S367" s="41"/>
      <c r="T367" s="41"/>
      <c r="U367" s="41"/>
      <c r="V367" s="41"/>
      <c r="W367" s="41"/>
      <c r="X367" s="41"/>
      <c r="Y367" s="41"/>
    </row>
    <row r="368" spans="8:25" hidden="1" x14ac:dyDescent="0.2">
      <c r="H368" s="51"/>
      <c r="I368" s="41"/>
      <c r="J368" s="41"/>
      <c r="K368" s="41"/>
      <c r="L368" s="41"/>
      <c r="M368" s="41"/>
      <c r="N368" s="41"/>
      <c r="O368" s="41"/>
      <c r="P368" s="41"/>
      <c r="Q368" s="41"/>
      <c r="R368" s="41"/>
      <c r="S368" s="41"/>
      <c r="T368" s="41"/>
      <c r="U368" s="41"/>
      <c r="V368" s="41"/>
      <c r="W368" s="41"/>
      <c r="X368" s="41"/>
      <c r="Y368" s="41"/>
    </row>
    <row r="369" spans="8:25" hidden="1" x14ac:dyDescent="0.2">
      <c r="H369" s="51"/>
      <c r="I369" s="41"/>
      <c r="J369" s="41"/>
      <c r="K369" s="41"/>
      <c r="L369" s="41"/>
      <c r="M369" s="41"/>
      <c r="N369" s="41"/>
      <c r="O369" s="41"/>
      <c r="P369" s="41"/>
      <c r="Q369" s="41"/>
      <c r="R369" s="41"/>
      <c r="S369" s="41"/>
      <c r="T369" s="41"/>
      <c r="U369" s="41"/>
      <c r="V369" s="41"/>
      <c r="W369" s="41"/>
      <c r="X369" s="41"/>
      <c r="Y369" s="41"/>
    </row>
    <row r="370" spans="8:25" hidden="1" x14ac:dyDescent="0.2">
      <c r="H370" s="51"/>
      <c r="I370" s="41"/>
      <c r="J370" s="41"/>
      <c r="K370" s="41"/>
      <c r="L370" s="41"/>
      <c r="M370" s="41"/>
      <c r="N370" s="41"/>
      <c r="O370" s="41"/>
      <c r="P370" s="41"/>
      <c r="Q370" s="41"/>
      <c r="R370" s="41"/>
      <c r="S370" s="41"/>
      <c r="T370" s="41"/>
      <c r="U370" s="41"/>
      <c r="V370" s="41"/>
      <c r="W370" s="41"/>
      <c r="X370" s="41"/>
      <c r="Y370" s="41"/>
    </row>
    <row r="371" spans="8:25" hidden="1" x14ac:dyDescent="0.2">
      <c r="H371" s="51"/>
      <c r="I371" s="41"/>
      <c r="J371" s="41"/>
      <c r="K371" s="41"/>
      <c r="L371" s="41"/>
      <c r="M371" s="41"/>
      <c r="N371" s="41"/>
      <c r="O371" s="41"/>
      <c r="P371" s="41"/>
      <c r="Q371" s="41"/>
      <c r="R371" s="41"/>
      <c r="S371" s="41"/>
      <c r="T371" s="41"/>
      <c r="U371" s="41"/>
      <c r="V371" s="41"/>
      <c r="W371" s="41"/>
      <c r="X371" s="41"/>
      <c r="Y371" s="41"/>
    </row>
    <row r="372" spans="8:25" hidden="1" x14ac:dyDescent="0.2">
      <c r="H372" s="51"/>
      <c r="I372" s="41"/>
      <c r="J372" s="41"/>
      <c r="K372" s="41"/>
      <c r="L372" s="41"/>
      <c r="M372" s="41"/>
      <c r="N372" s="41"/>
      <c r="O372" s="41"/>
      <c r="P372" s="41"/>
      <c r="Q372" s="41"/>
      <c r="R372" s="41"/>
      <c r="S372" s="41"/>
      <c r="T372" s="41"/>
      <c r="U372" s="41"/>
      <c r="V372" s="41"/>
      <c r="W372" s="41"/>
      <c r="X372" s="41"/>
      <c r="Y372" s="41"/>
    </row>
    <row r="373" spans="8:25" ht="12.75" customHeight="1" x14ac:dyDescent="0.2"/>
    <row r="374" spans="8:25" ht="12.75" customHeight="1" x14ac:dyDescent="0.2"/>
  </sheetData>
  <sheetProtection sheet="1" objects="1" scenarios="1" autoFilter="0"/>
  <autoFilter ref="A10:Y10"/>
  <mergeCells count="2">
    <mergeCell ref="Y1:Y8"/>
    <mergeCell ref="D2:D3"/>
  </mergeCells>
  <conditionalFormatting sqref="H11:Y160">
    <cfRule type="containsText" dxfId="11"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4"/>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5" customHeight="1" zeroHeight="1" x14ac:dyDescent="0.25"/>
  <cols>
    <col min="1" max="1" width="20.7109375" style="49" customWidth="1"/>
    <col min="2" max="2" width="15.42578125" style="49" customWidth="1"/>
    <col min="3" max="3" width="12.7109375" style="49" customWidth="1"/>
    <col min="4" max="4" width="38.140625" style="49" customWidth="1"/>
    <col min="5" max="5" width="15.140625" style="49" customWidth="1"/>
    <col min="6" max="6" width="16" style="49" customWidth="1"/>
    <col min="7" max="7" width="13.140625" style="49" customWidth="1"/>
    <col min="8" max="8" width="21.42578125" style="57" customWidth="1"/>
    <col min="9" max="17" width="24.28515625" style="58" customWidth="1"/>
    <col min="18" max="18" width="27" style="58" customWidth="1"/>
    <col min="19" max="22" width="24.28515625" style="58" customWidth="1"/>
    <col min="23" max="23" width="31.5703125" style="58" customWidth="1"/>
    <col min="24" max="26" width="24.28515625" style="58" customWidth="1"/>
    <col min="27" max="27" width="29.140625" style="58" customWidth="1"/>
    <col min="28" max="39" width="24.28515625" style="58" customWidth="1"/>
    <col min="40" max="41" width="25" style="58" customWidth="1"/>
    <col min="42" max="42" width="20.7109375" style="58" customWidth="1"/>
    <col min="43" max="44" width="4.7109375" hidden="1" customWidth="1"/>
    <col min="45" max="46" width="4.7109375" style="41" hidden="1" customWidth="1"/>
    <col min="47" max="16384" width="0" style="41" hidden="1"/>
  </cols>
  <sheetData>
    <row r="1" spans="1:44" s="9" customFormat="1" ht="15" customHeight="1" thickBot="1" x14ac:dyDescent="0.3">
      <c r="A1" s="5"/>
      <c r="B1" s="5"/>
      <c r="C1" s="5"/>
      <c r="D1" s="5"/>
      <c r="E1" s="5"/>
      <c r="F1" s="5"/>
      <c r="G1" s="5"/>
      <c r="H1" s="7"/>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167" t="s">
        <v>12</v>
      </c>
    </row>
    <row r="2" spans="1:44" s="9" customFormat="1" ht="15.75" thickTop="1" x14ac:dyDescent="0.25">
      <c r="A2" s="5"/>
      <c r="B2" s="5"/>
      <c r="C2" s="5"/>
      <c r="D2" s="165" t="s">
        <v>2121</v>
      </c>
      <c r="E2" s="5"/>
      <c r="F2" s="5"/>
      <c r="G2" s="5"/>
      <c r="H2" s="7"/>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167"/>
    </row>
    <row r="3" spans="1:44" s="9" customFormat="1" ht="15.75" thickBot="1" x14ac:dyDescent="0.3">
      <c r="A3" s="5"/>
      <c r="B3" s="5"/>
      <c r="C3" s="5"/>
      <c r="D3" s="166"/>
      <c r="E3" s="5"/>
      <c r="F3" s="5"/>
      <c r="G3" s="5"/>
      <c r="H3" s="7"/>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167"/>
    </row>
    <row r="4" spans="1:44" s="9" customFormat="1" ht="15.75" thickTop="1" x14ac:dyDescent="0.25">
      <c r="A4" s="82" t="s">
        <v>7</v>
      </c>
      <c r="B4" s="11"/>
      <c r="C4" s="5"/>
      <c r="E4" s="12"/>
      <c r="F4" s="13" t="s">
        <v>14</v>
      </c>
      <c r="G4" s="14" t="s">
        <v>15</v>
      </c>
      <c r="H4" s="7"/>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167"/>
    </row>
    <row r="5" spans="1:44" s="9" customFormat="1" ht="15" customHeight="1" x14ac:dyDescent="0.25">
      <c r="A5" s="82" t="s">
        <v>838</v>
      </c>
      <c r="B5" s="11"/>
      <c r="C5" s="5"/>
      <c r="E5" s="15" t="s">
        <v>17</v>
      </c>
      <c r="F5" s="16">
        <f>COUNTA(E11:E187)</f>
        <v>54</v>
      </c>
      <c r="G5" s="17"/>
      <c r="H5" s="7"/>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167"/>
    </row>
    <row r="6" spans="1:44" s="9" customFormat="1" x14ac:dyDescent="0.25">
      <c r="A6" s="10" t="s">
        <v>2125</v>
      </c>
      <c r="B6" s="11"/>
      <c r="C6" s="5"/>
      <c r="E6" s="15" t="s">
        <v>18</v>
      </c>
      <c r="F6" s="19">
        <f>COUNTIF(G11:G187,"&gt;0")</f>
        <v>32</v>
      </c>
      <c r="G6" s="20">
        <f>F6/F5</f>
        <v>0.59259259259259256</v>
      </c>
      <c r="H6" s="7"/>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167"/>
    </row>
    <row r="7" spans="1:44" s="22" customFormat="1" x14ac:dyDescent="0.25">
      <c r="A7" s="21" t="s">
        <v>19</v>
      </c>
      <c r="B7" s="21"/>
      <c r="C7" s="24"/>
      <c r="E7" s="15" t="s">
        <v>20</v>
      </c>
      <c r="F7" s="19">
        <f>COUNTIF(G11:G187,0)</f>
        <v>22</v>
      </c>
      <c r="G7" s="20">
        <f>F7/F5</f>
        <v>0.40740740740740738</v>
      </c>
      <c r="H7" s="23"/>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167"/>
    </row>
    <row r="8" spans="1:44" s="22" customFormat="1" x14ac:dyDescent="0.25">
      <c r="A8" s="21"/>
      <c r="B8" s="21"/>
      <c r="C8" s="24"/>
      <c r="D8" s="24"/>
      <c r="E8" s="24"/>
      <c r="F8" s="24"/>
      <c r="G8" s="21"/>
      <c r="H8" s="27" t="s">
        <v>21</v>
      </c>
      <c r="I8" s="27"/>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168"/>
    </row>
    <row r="9" spans="1:44" s="36" customFormat="1" x14ac:dyDescent="0.25">
      <c r="A9" s="31"/>
      <c r="B9" s="31"/>
      <c r="C9" s="32"/>
      <c r="D9" s="32"/>
      <c r="E9" s="32"/>
      <c r="F9" s="32"/>
      <c r="G9" s="31"/>
      <c r="H9" s="119" t="s">
        <v>22</v>
      </c>
      <c r="I9" s="120" t="s">
        <v>23</v>
      </c>
      <c r="J9" s="120" t="s">
        <v>23</v>
      </c>
      <c r="K9" s="120" t="s">
        <v>23</v>
      </c>
      <c r="L9" s="120" t="s">
        <v>23</v>
      </c>
      <c r="M9" s="120" t="s">
        <v>23</v>
      </c>
      <c r="N9" s="120" t="s">
        <v>23</v>
      </c>
      <c r="O9" s="120" t="s">
        <v>23</v>
      </c>
      <c r="P9" s="120" t="s">
        <v>23</v>
      </c>
      <c r="Q9" s="120" t="s">
        <v>23</v>
      </c>
      <c r="R9" s="120" t="s">
        <v>23</v>
      </c>
      <c r="S9" s="120" t="s">
        <v>23</v>
      </c>
      <c r="T9" s="120" t="s">
        <v>23</v>
      </c>
      <c r="U9" s="120" t="s">
        <v>23</v>
      </c>
      <c r="V9" s="120" t="s">
        <v>23</v>
      </c>
      <c r="W9" s="120" t="s">
        <v>23</v>
      </c>
      <c r="X9" s="120" t="s">
        <v>23</v>
      </c>
      <c r="Y9" s="120" t="s">
        <v>23</v>
      </c>
      <c r="Z9" s="120" t="s">
        <v>23</v>
      </c>
      <c r="AA9" s="120" t="s">
        <v>23</v>
      </c>
      <c r="AB9" s="120" t="s">
        <v>23</v>
      </c>
      <c r="AC9" s="120" t="s">
        <v>23</v>
      </c>
      <c r="AD9" s="120" t="s">
        <v>23</v>
      </c>
      <c r="AE9" s="120" t="s">
        <v>23</v>
      </c>
      <c r="AF9" s="120" t="s">
        <v>23</v>
      </c>
      <c r="AG9" s="121" t="s">
        <v>24</v>
      </c>
      <c r="AH9" s="120" t="s">
        <v>23</v>
      </c>
      <c r="AI9" s="120" t="s">
        <v>23</v>
      </c>
      <c r="AJ9" s="120" t="s">
        <v>23</v>
      </c>
      <c r="AK9" s="120" t="s">
        <v>23</v>
      </c>
      <c r="AL9" s="120" t="s">
        <v>23</v>
      </c>
      <c r="AM9" s="120" t="s">
        <v>23</v>
      </c>
      <c r="AN9" s="120" t="s">
        <v>23</v>
      </c>
      <c r="AO9" s="120" t="s">
        <v>23</v>
      </c>
      <c r="AP9" s="35" t="s">
        <v>29</v>
      </c>
    </row>
    <row r="10" spans="1:44" s="40" customFormat="1" ht="123" customHeight="1" x14ac:dyDescent="0.2">
      <c r="A10" s="37" t="s">
        <v>30</v>
      </c>
      <c r="B10" s="37" t="s">
        <v>31</v>
      </c>
      <c r="C10" s="38" t="s">
        <v>2129</v>
      </c>
      <c r="D10" s="38" t="s">
        <v>839</v>
      </c>
      <c r="E10" s="38" t="s">
        <v>2128</v>
      </c>
      <c r="F10" s="38" t="s">
        <v>33</v>
      </c>
      <c r="G10" s="37" t="s">
        <v>34</v>
      </c>
      <c r="H10" s="122" t="s">
        <v>1767</v>
      </c>
      <c r="I10" s="123" t="s">
        <v>1768</v>
      </c>
      <c r="J10" s="124" t="s">
        <v>1769</v>
      </c>
      <c r="K10" s="123" t="s">
        <v>1770</v>
      </c>
      <c r="L10" s="124" t="s">
        <v>1771</v>
      </c>
      <c r="M10" s="123" t="s">
        <v>1772</v>
      </c>
      <c r="N10" s="124" t="s">
        <v>1773</v>
      </c>
      <c r="O10" s="123" t="s">
        <v>1774</v>
      </c>
      <c r="P10" s="124" t="s">
        <v>1775</v>
      </c>
      <c r="Q10" s="123" t="s">
        <v>1776</v>
      </c>
      <c r="R10" s="124" t="s">
        <v>1777</v>
      </c>
      <c r="S10" s="123" t="s">
        <v>1778</v>
      </c>
      <c r="T10" s="124" t="s">
        <v>1779</v>
      </c>
      <c r="U10" s="123" t="s">
        <v>1780</v>
      </c>
      <c r="V10" s="124" t="s">
        <v>1781</v>
      </c>
      <c r="W10" s="123" t="s">
        <v>1782</v>
      </c>
      <c r="X10" s="124" t="s">
        <v>1783</v>
      </c>
      <c r="Y10" s="123" t="s">
        <v>1784</v>
      </c>
      <c r="Z10" s="124" t="s">
        <v>1780</v>
      </c>
      <c r="AA10" s="123" t="s">
        <v>1785</v>
      </c>
      <c r="AB10" s="124" t="s">
        <v>1786</v>
      </c>
      <c r="AC10" s="123" t="s">
        <v>1787</v>
      </c>
      <c r="AD10" s="124" t="s">
        <v>1788</v>
      </c>
      <c r="AE10" s="123" t="s">
        <v>1789</v>
      </c>
      <c r="AF10" s="124" t="s">
        <v>1790</v>
      </c>
      <c r="AG10" s="125" t="s">
        <v>1791</v>
      </c>
      <c r="AH10" s="123" t="s">
        <v>854</v>
      </c>
      <c r="AI10" s="124" t="s">
        <v>855</v>
      </c>
      <c r="AJ10" s="123" t="s">
        <v>1792</v>
      </c>
      <c r="AK10" s="124" t="s">
        <v>1793</v>
      </c>
      <c r="AL10" s="123" t="s">
        <v>1794</v>
      </c>
      <c r="AM10" s="124" t="s">
        <v>858</v>
      </c>
      <c r="AN10" s="123" t="s">
        <v>1795</v>
      </c>
      <c r="AO10" s="124" t="s">
        <v>848</v>
      </c>
      <c r="AP10" s="40" t="s">
        <v>71</v>
      </c>
    </row>
    <row r="11" spans="1:44" s="53" customFormat="1" x14ac:dyDescent="0.25">
      <c r="A11" s="112" t="s">
        <v>867</v>
      </c>
      <c r="B11" s="112" t="s">
        <v>868</v>
      </c>
      <c r="C11" s="112" t="s">
        <v>1796</v>
      </c>
      <c r="D11" s="112" t="s">
        <v>870</v>
      </c>
      <c r="E11" s="112" t="s">
        <v>871</v>
      </c>
      <c r="F11" s="112" t="s">
        <v>76</v>
      </c>
      <c r="G11" s="112">
        <f>SUM(COUNTIFS(H11:AP11,{"Föreläggande";"Föreläggande vid vite";"Anmärkning";"Avstående från ingripande"},$H$9:$AP$9,"&lt;&gt;*KF*"))</f>
        <v>1</v>
      </c>
      <c r="H11" s="113" t="s">
        <v>77</v>
      </c>
      <c r="I11" s="113" t="s">
        <v>77</v>
      </c>
      <c r="J11" s="113" t="s">
        <v>77</v>
      </c>
      <c r="K11" s="113" t="s">
        <v>77</v>
      </c>
      <c r="L11" s="113" t="s">
        <v>77</v>
      </c>
      <c r="M11" s="113" t="s">
        <v>77</v>
      </c>
      <c r="N11" s="113" t="s">
        <v>77</v>
      </c>
      <c r="O11" s="113" t="s">
        <v>77</v>
      </c>
      <c r="P11" s="113" t="s">
        <v>77</v>
      </c>
      <c r="Q11" s="113" t="s">
        <v>77</v>
      </c>
      <c r="R11" s="113" t="s">
        <v>77</v>
      </c>
      <c r="S11" s="113" t="s">
        <v>77</v>
      </c>
      <c r="T11" s="113" t="s">
        <v>77</v>
      </c>
      <c r="U11" s="113" t="s">
        <v>77</v>
      </c>
      <c r="V11" s="113" t="s">
        <v>77</v>
      </c>
      <c r="W11" s="113" t="s">
        <v>77</v>
      </c>
      <c r="X11" s="113" t="s">
        <v>77</v>
      </c>
      <c r="Y11" s="113" t="s">
        <v>77</v>
      </c>
      <c r="Z11" s="113" t="s">
        <v>77</v>
      </c>
      <c r="AA11" s="113" t="s">
        <v>77</v>
      </c>
      <c r="AB11" s="113" t="s">
        <v>77</v>
      </c>
      <c r="AC11" s="113" t="s">
        <v>77</v>
      </c>
      <c r="AD11" s="113" t="s">
        <v>77</v>
      </c>
      <c r="AE11" s="113" t="s">
        <v>77</v>
      </c>
      <c r="AF11" s="113" t="s">
        <v>77</v>
      </c>
      <c r="AG11" s="113" t="s">
        <v>78</v>
      </c>
      <c r="AH11" s="113" t="s">
        <v>78</v>
      </c>
      <c r="AI11" s="113" t="s">
        <v>78</v>
      </c>
      <c r="AJ11" s="113" t="s">
        <v>78</v>
      </c>
      <c r="AK11" s="113" t="s">
        <v>77</v>
      </c>
      <c r="AL11" s="113" t="s">
        <v>77</v>
      </c>
      <c r="AM11" s="113" t="s">
        <v>77</v>
      </c>
      <c r="AN11" s="113" t="s">
        <v>78</v>
      </c>
      <c r="AO11" s="113" t="s">
        <v>77</v>
      </c>
      <c r="AP11" s="113" t="s">
        <v>77</v>
      </c>
      <c r="AQ11" s="126"/>
      <c r="AR11" s="126"/>
    </row>
    <row r="12" spans="1:44" s="53" customFormat="1" x14ac:dyDescent="0.25">
      <c r="A12" s="112" t="s">
        <v>212</v>
      </c>
      <c r="B12" s="112" t="s">
        <v>875</v>
      </c>
      <c r="C12" s="112" t="s">
        <v>1797</v>
      </c>
      <c r="D12" s="112" t="s">
        <v>877</v>
      </c>
      <c r="E12" s="112" t="s">
        <v>878</v>
      </c>
      <c r="F12" s="112" t="s">
        <v>76</v>
      </c>
      <c r="G12" s="112">
        <f>SUM(COUNTIFS(H12:AP12,{"Föreläggande";"Föreläggande vid vite";"Anmärkning";"Avstående från ingripande"},$H$9:$AP$9,"&lt;&gt;*KF*"))</f>
        <v>2</v>
      </c>
      <c r="H12" s="113" t="s">
        <v>78</v>
      </c>
      <c r="I12" s="113" t="s">
        <v>77</v>
      </c>
      <c r="J12" s="113" t="s">
        <v>77</v>
      </c>
      <c r="K12" s="113" t="s">
        <v>77</v>
      </c>
      <c r="L12" s="113" t="s">
        <v>77</v>
      </c>
      <c r="M12" s="113" t="s">
        <v>78</v>
      </c>
      <c r="N12" s="113" t="s">
        <v>77</v>
      </c>
      <c r="O12" s="113" t="s">
        <v>77</v>
      </c>
      <c r="P12" s="113" t="s">
        <v>77</v>
      </c>
      <c r="Q12" s="113" t="s">
        <v>77</v>
      </c>
      <c r="R12" s="113" t="s">
        <v>77</v>
      </c>
      <c r="S12" s="113" t="s">
        <v>78</v>
      </c>
      <c r="T12" s="113" t="s">
        <v>77</v>
      </c>
      <c r="U12" s="113" t="s">
        <v>77</v>
      </c>
      <c r="V12" s="113" t="s">
        <v>77</v>
      </c>
      <c r="W12" s="113" t="s">
        <v>77</v>
      </c>
      <c r="X12" s="113" t="s">
        <v>77</v>
      </c>
      <c r="Y12" s="113" t="s">
        <v>78</v>
      </c>
      <c r="Z12" s="113" t="s">
        <v>77</v>
      </c>
      <c r="AA12" s="113" t="s">
        <v>77</v>
      </c>
      <c r="AB12" s="113" t="s">
        <v>77</v>
      </c>
      <c r="AC12" s="113" t="s">
        <v>77</v>
      </c>
      <c r="AD12" s="113" t="s">
        <v>77</v>
      </c>
      <c r="AE12" s="113" t="s">
        <v>77</v>
      </c>
      <c r="AF12" s="113" t="s">
        <v>77</v>
      </c>
      <c r="AG12" s="113" t="s">
        <v>78</v>
      </c>
      <c r="AH12" s="113" t="s">
        <v>78</v>
      </c>
      <c r="AI12" s="113" t="s">
        <v>78</v>
      </c>
      <c r="AJ12" s="113" t="s">
        <v>78</v>
      </c>
      <c r="AK12" s="113" t="s">
        <v>77</v>
      </c>
      <c r="AL12" s="113" t="s">
        <v>77</v>
      </c>
      <c r="AM12" s="113" t="s">
        <v>77</v>
      </c>
      <c r="AN12" s="113" t="s">
        <v>77</v>
      </c>
      <c r="AO12" s="113" t="s">
        <v>77</v>
      </c>
      <c r="AP12" s="113" t="s">
        <v>77</v>
      </c>
      <c r="AQ12" s="126"/>
      <c r="AR12" s="126"/>
    </row>
    <row r="13" spans="1:44" s="53" customFormat="1" x14ac:dyDescent="0.25">
      <c r="A13" s="112" t="s">
        <v>212</v>
      </c>
      <c r="B13" s="112" t="s">
        <v>879</v>
      </c>
      <c r="C13" s="112" t="s">
        <v>1798</v>
      </c>
      <c r="D13" s="112" t="s">
        <v>881</v>
      </c>
      <c r="E13" s="112" t="s">
        <v>882</v>
      </c>
      <c r="F13" s="112" t="s">
        <v>76</v>
      </c>
      <c r="G13" s="112">
        <f>SUM(COUNTIFS(H13:AP13,{"Föreläggande";"Föreläggande vid vite";"Anmärkning";"Avstående från ingripande"},$H$9:$AP$9,"&lt;&gt;*KF*"))</f>
        <v>2</v>
      </c>
      <c r="H13" s="113" t="s">
        <v>78</v>
      </c>
      <c r="I13" s="113" t="s">
        <v>78</v>
      </c>
      <c r="J13" s="113" t="s">
        <v>77</v>
      </c>
      <c r="K13" s="113" t="s">
        <v>77</v>
      </c>
      <c r="L13" s="113" t="s">
        <v>77</v>
      </c>
      <c r="M13" s="113" t="s">
        <v>77</v>
      </c>
      <c r="N13" s="113" t="s">
        <v>77</v>
      </c>
      <c r="O13" s="113" t="s">
        <v>78</v>
      </c>
      <c r="P13" s="113" t="s">
        <v>77</v>
      </c>
      <c r="Q13" s="113" t="s">
        <v>77</v>
      </c>
      <c r="R13" s="113" t="s">
        <v>78</v>
      </c>
      <c r="S13" s="113" t="s">
        <v>77</v>
      </c>
      <c r="T13" s="113" t="s">
        <v>77</v>
      </c>
      <c r="U13" s="113" t="s">
        <v>77</v>
      </c>
      <c r="V13" s="113" t="s">
        <v>77</v>
      </c>
      <c r="W13" s="113" t="s">
        <v>77</v>
      </c>
      <c r="X13" s="113" t="s">
        <v>77</v>
      </c>
      <c r="Y13" s="113" t="s">
        <v>78</v>
      </c>
      <c r="Z13" s="113" t="s">
        <v>77</v>
      </c>
      <c r="AA13" s="113" t="s">
        <v>77</v>
      </c>
      <c r="AB13" s="113" t="s">
        <v>77</v>
      </c>
      <c r="AC13" s="113" t="s">
        <v>77</v>
      </c>
      <c r="AD13" s="113" t="s">
        <v>77</v>
      </c>
      <c r="AE13" s="113" t="s">
        <v>77</v>
      </c>
      <c r="AF13" s="113" t="s">
        <v>77</v>
      </c>
      <c r="AG13" s="113" t="s">
        <v>78</v>
      </c>
      <c r="AH13" s="113" t="s">
        <v>78</v>
      </c>
      <c r="AI13" s="113" t="s">
        <v>78</v>
      </c>
      <c r="AJ13" s="113" t="s">
        <v>78</v>
      </c>
      <c r="AK13" s="113" t="s">
        <v>78</v>
      </c>
      <c r="AL13" s="113" t="s">
        <v>77</v>
      </c>
      <c r="AM13" s="113" t="s">
        <v>77</v>
      </c>
      <c r="AN13" s="113" t="s">
        <v>77</v>
      </c>
      <c r="AO13" s="113" t="s">
        <v>77</v>
      </c>
      <c r="AP13" s="113" t="s">
        <v>77</v>
      </c>
      <c r="AQ13" s="126"/>
      <c r="AR13" s="126"/>
    </row>
    <row r="14" spans="1:44" s="53" customFormat="1" x14ac:dyDescent="0.25">
      <c r="A14" s="112" t="s">
        <v>184</v>
      </c>
      <c r="B14" s="112" t="s">
        <v>891</v>
      </c>
      <c r="C14" s="112" t="s">
        <v>1799</v>
      </c>
      <c r="D14" s="112" t="s">
        <v>185</v>
      </c>
      <c r="E14" s="112" t="s">
        <v>893</v>
      </c>
      <c r="F14" s="112" t="s">
        <v>76</v>
      </c>
      <c r="G14" s="112">
        <f>SUM(COUNTIFS(H14:AP14,{"Föreläggande";"Föreläggande vid vite";"Anmärkning";"Avstående från ingripande"},$H$9:$AP$9,"&lt;&gt;*KF*"))</f>
        <v>0</v>
      </c>
      <c r="H14" s="113" t="s">
        <v>77</v>
      </c>
      <c r="I14" s="113" t="s">
        <v>77</v>
      </c>
      <c r="J14" s="113" t="s">
        <v>77</v>
      </c>
      <c r="K14" s="113" t="s">
        <v>77</v>
      </c>
      <c r="L14" s="113" t="s">
        <v>77</v>
      </c>
      <c r="M14" s="113" t="s">
        <v>77</v>
      </c>
      <c r="N14" s="113" t="s">
        <v>77</v>
      </c>
      <c r="O14" s="113" t="s">
        <v>77</v>
      </c>
      <c r="P14" s="113" t="s">
        <v>77</v>
      </c>
      <c r="Q14" s="113" t="s">
        <v>77</v>
      </c>
      <c r="R14" s="113" t="s">
        <v>77</v>
      </c>
      <c r="S14" s="113" t="s">
        <v>77</v>
      </c>
      <c r="T14" s="113" t="s">
        <v>77</v>
      </c>
      <c r="U14" s="113" t="s">
        <v>77</v>
      </c>
      <c r="V14" s="113" t="s">
        <v>77</v>
      </c>
      <c r="W14" s="113" t="s">
        <v>77</v>
      </c>
      <c r="X14" s="113" t="s">
        <v>77</v>
      </c>
      <c r="Y14" s="113" t="s">
        <v>77</v>
      </c>
      <c r="Z14" s="113" t="s">
        <v>77</v>
      </c>
      <c r="AA14" s="113" t="s">
        <v>77</v>
      </c>
      <c r="AB14" s="113" t="s">
        <v>77</v>
      </c>
      <c r="AC14" s="113" t="s">
        <v>77</v>
      </c>
      <c r="AD14" s="113" t="s">
        <v>77</v>
      </c>
      <c r="AE14" s="113" t="s">
        <v>77</v>
      </c>
      <c r="AF14" s="113" t="s">
        <v>77</v>
      </c>
      <c r="AG14" s="113" t="s">
        <v>77</v>
      </c>
      <c r="AH14" s="113" t="s">
        <v>77</v>
      </c>
      <c r="AI14" s="113" t="s">
        <v>77</v>
      </c>
      <c r="AJ14" s="113" t="s">
        <v>77</v>
      </c>
      <c r="AK14" s="113" t="s">
        <v>77</v>
      </c>
      <c r="AL14" s="113" t="s">
        <v>77</v>
      </c>
      <c r="AM14" s="113" t="s">
        <v>77</v>
      </c>
      <c r="AN14" s="113" t="s">
        <v>77</v>
      </c>
      <c r="AO14" s="113" t="s">
        <v>77</v>
      </c>
      <c r="AP14" s="113" t="s">
        <v>77</v>
      </c>
      <c r="AQ14" s="126"/>
      <c r="AR14" s="126"/>
    </row>
    <row r="15" spans="1:44" s="53" customFormat="1" x14ac:dyDescent="0.25">
      <c r="A15" s="112" t="s">
        <v>264</v>
      </c>
      <c r="B15" s="112" t="s">
        <v>894</v>
      </c>
      <c r="C15" s="112" t="s">
        <v>1800</v>
      </c>
      <c r="D15" s="112" t="s">
        <v>896</v>
      </c>
      <c r="E15" s="112" t="s">
        <v>897</v>
      </c>
      <c r="F15" s="112" t="s">
        <v>76</v>
      </c>
      <c r="G15" s="112">
        <f>SUM(COUNTIFS(H15:AP15,{"Föreläggande";"Föreläggande vid vite";"Anmärkning";"Avstående från ingripande"},$H$9:$AP$9,"&lt;&gt;*KF*"))</f>
        <v>1</v>
      </c>
      <c r="H15" s="113" t="s">
        <v>78</v>
      </c>
      <c r="I15" s="113" t="s">
        <v>77</v>
      </c>
      <c r="J15" s="113" t="s">
        <v>77</v>
      </c>
      <c r="K15" s="113" t="s">
        <v>77</v>
      </c>
      <c r="L15" s="113" t="s">
        <v>77</v>
      </c>
      <c r="M15" s="113" t="s">
        <v>78</v>
      </c>
      <c r="N15" s="113" t="s">
        <v>77</v>
      </c>
      <c r="O15" s="113" t="s">
        <v>77</v>
      </c>
      <c r="P15" s="113" t="s">
        <v>77</v>
      </c>
      <c r="Q15" s="113" t="s">
        <v>77</v>
      </c>
      <c r="R15" s="113" t="s">
        <v>77</v>
      </c>
      <c r="S15" s="113" t="s">
        <v>77</v>
      </c>
      <c r="T15" s="113" t="s">
        <v>77</v>
      </c>
      <c r="U15" s="113" t="s">
        <v>77</v>
      </c>
      <c r="V15" s="113" t="s">
        <v>77</v>
      </c>
      <c r="W15" s="113" t="s">
        <v>77</v>
      </c>
      <c r="X15" s="113" t="s">
        <v>78</v>
      </c>
      <c r="Y15" s="113" t="s">
        <v>77</v>
      </c>
      <c r="Z15" s="113" t="s">
        <v>77</v>
      </c>
      <c r="AA15" s="113" t="s">
        <v>77</v>
      </c>
      <c r="AB15" s="113" t="s">
        <v>77</v>
      </c>
      <c r="AC15" s="113" t="s">
        <v>77</v>
      </c>
      <c r="AD15" s="113" t="s">
        <v>77</v>
      </c>
      <c r="AE15" s="113" t="s">
        <v>77</v>
      </c>
      <c r="AF15" s="113" t="s">
        <v>78</v>
      </c>
      <c r="AG15" s="113" t="s">
        <v>77</v>
      </c>
      <c r="AH15" s="113" t="s">
        <v>77</v>
      </c>
      <c r="AI15" s="113" t="s">
        <v>77</v>
      </c>
      <c r="AJ15" s="113" t="s">
        <v>77</v>
      </c>
      <c r="AK15" s="113" t="s">
        <v>77</v>
      </c>
      <c r="AL15" s="113" t="s">
        <v>77</v>
      </c>
      <c r="AM15" s="113" t="s">
        <v>77</v>
      </c>
      <c r="AN15" s="113" t="s">
        <v>77</v>
      </c>
      <c r="AO15" s="113" t="s">
        <v>77</v>
      </c>
      <c r="AP15" s="113" t="s">
        <v>77</v>
      </c>
      <c r="AQ15" s="126"/>
      <c r="AR15" s="126"/>
    </row>
    <row r="16" spans="1:44" s="53" customFormat="1" x14ac:dyDescent="0.25">
      <c r="A16" s="112" t="s">
        <v>188</v>
      </c>
      <c r="B16" s="112" t="s">
        <v>898</v>
      </c>
      <c r="C16" s="112" t="s">
        <v>1801</v>
      </c>
      <c r="D16" s="112" t="s">
        <v>189</v>
      </c>
      <c r="E16" s="112" t="s">
        <v>900</v>
      </c>
      <c r="F16" s="112" t="s">
        <v>76</v>
      </c>
      <c r="G16" s="112">
        <f>SUM(COUNTIFS(H16:AP16,{"Föreläggande";"Föreläggande vid vite";"Anmärkning";"Avstående från ingripande"},$H$9:$AP$9,"&lt;&gt;*KF*"))</f>
        <v>1</v>
      </c>
      <c r="H16" s="113" t="s">
        <v>77</v>
      </c>
      <c r="I16" s="113" t="s">
        <v>77</v>
      </c>
      <c r="J16" s="113" t="s">
        <v>77</v>
      </c>
      <c r="K16" s="113" t="s">
        <v>77</v>
      </c>
      <c r="L16" s="113" t="s">
        <v>77</v>
      </c>
      <c r="M16" s="113" t="s">
        <v>77</v>
      </c>
      <c r="N16" s="113" t="s">
        <v>77</v>
      </c>
      <c r="O16" s="113" t="s">
        <v>77</v>
      </c>
      <c r="P16" s="113" t="s">
        <v>77</v>
      </c>
      <c r="Q16" s="113" t="s">
        <v>77</v>
      </c>
      <c r="R16" s="113" t="s">
        <v>77</v>
      </c>
      <c r="S16" s="113" t="s">
        <v>77</v>
      </c>
      <c r="T16" s="113" t="s">
        <v>77</v>
      </c>
      <c r="U16" s="113" t="s">
        <v>77</v>
      </c>
      <c r="V16" s="113" t="s">
        <v>77</v>
      </c>
      <c r="W16" s="113" t="s">
        <v>77</v>
      </c>
      <c r="X16" s="113" t="s">
        <v>77</v>
      </c>
      <c r="Y16" s="113" t="s">
        <v>77</v>
      </c>
      <c r="Z16" s="113" t="s">
        <v>77</v>
      </c>
      <c r="AA16" s="113" t="s">
        <v>77</v>
      </c>
      <c r="AB16" s="113" t="s">
        <v>77</v>
      </c>
      <c r="AC16" s="113" t="s">
        <v>77</v>
      </c>
      <c r="AD16" s="113" t="s">
        <v>77</v>
      </c>
      <c r="AE16" s="113" t="s">
        <v>77</v>
      </c>
      <c r="AF16" s="113" t="s">
        <v>77</v>
      </c>
      <c r="AG16" s="113" t="s">
        <v>78</v>
      </c>
      <c r="AH16" s="113" t="s">
        <v>78</v>
      </c>
      <c r="AI16" s="113" t="s">
        <v>78</v>
      </c>
      <c r="AJ16" s="113" t="s">
        <v>78</v>
      </c>
      <c r="AK16" s="113" t="s">
        <v>77</v>
      </c>
      <c r="AL16" s="113" t="s">
        <v>77</v>
      </c>
      <c r="AM16" s="113" t="s">
        <v>77</v>
      </c>
      <c r="AN16" s="113" t="s">
        <v>77</v>
      </c>
      <c r="AO16" s="113" t="s">
        <v>77</v>
      </c>
      <c r="AP16" s="113" t="s">
        <v>77</v>
      </c>
      <c r="AQ16" s="126"/>
      <c r="AR16" s="126"/>
    </row>
    <row r="17" spans="1:44" s="53" customFormat="1" x14ac:dyDescent="0.25">
      <c r="A17" s="112" t="s">
        <v>89</v>
      </c>
      <c r="B17" s="112" t="s">
        <v>901</v>
      </c>
      <c r="C17" s="112" t="s">
        <v>1802</v>
      </c>
      <c r="D17" s="112" t="s">
        <v>192</v>
      </c>
      <c r="E17" s="112" t="s">
        <v>903</v>
      </c>
      <c r="F17" s="112" t="s">
        <v>76</v>
      </c>
      <c r="G17" s="112">
        <f>SUM(COUNTIFS(H17:AP17,{"Föreläggande";"Föreläggande vid vite";"Anmärkning";"Avstående från ingripande"},$H$9:$AP$9,"&lt;&gt;*KF*"))</f>
        <v>0</v>
      </c>
      <c r="H17" s="113" t="s">
        <v>77</v>
      </c>
      <c r="I17" s="113" t="s">
        <v>77</v>
      </c>
      <c r="J17" s="113" t="s">
        <v>77</v>
      </c>
      <c r="K17" s="113" t="s">
        <v>77</v>
      </c>
      <c r="L17" s="113" t="s">
        <v>77</v>
      </c>
      <c r="M17" s="113" t="s">
        <v>77</v>
      </c>
      <c r="N17" s="113" t="s">
        <v>77</v>
      </c>
      <c r="O17" s="113" t="s">
        <v>77</v>
      </c>
      <c r="P17" s="113" t="s">
        <v>77</v>
      </c>
      <c r="Q17" s="113" t="s">
        <v>77</v>
      </c>
      <c r="R17" s="113" t="s">
        <v>77</v>
      </c>
      <c r="S17" s="113" t="s">
        <v>77</v>
      </c>
      <c r="T17" s="113" t="s">
        <v>77</v>
      </c>
      <c r="U17" s="113" t="s">
        <v>77</v>
      </c>
      <c r="V17" s="113" t="s">
        <v>77</v>
      </c>
      <c r="W17" s="113" t="s">
        <v>77</v>
      </c>
      <c r="X17" s="113" t="s">
        <v>77</v>
      </c>
      <c r="Y17" s="113" t="s">
        <v>77</v>
      </c>
      <c r="Z17" s="113" t="s">
        <v>77</v>
      </c>
      <c r="AA17" s="113" t="s">
        <v>77</v>
      </c>
      <c r="AB17" s="113" t="s">
        <v>77</v>
      </c>
      <c r="AC17" s="113" t="s">
        <v>77</v>
      </c>
      <c r="AD17" s="113" t="s">
        <v>77</v>
      </c>
      <c r="AE17" s="113" t="s">
        <v>77</v>
      </c>
      <c r="AF17" s="113" t="s">
        <v>77</v>
      </c>
      <c r="AG17" s="113" t="s">
        <v>77</v>
      </c>
      <c r="AH17" s="113"/>
      <c r="AI17" s="113" t="s">
        <v>77</v>
      </c>
      <c r="AJ17" s="113" t="s">
        <v>77</v>
      </c>
      <c r="AK17" s="113"/>
      <c r="AL17" s="113"/>
      <c r="AM17" s="113" t="s">
        <v>77</v>
      </c>
      <c r="AN17" s="113" t="s">
        <v>77</v>
      </c>
      <c r="AO17" s="113"/>
      <c r="AP17" s="113" t="s">
        <v>77</v>
      </c>
      <c r="AQ17" s="126"/>
      <c r="AR17" s="126"/>
    </row>
    <row r="18" spans="1:44" s="53" customFormat="1" x14ac:dyDescent="0.25">
      <c r="A18" s="112" t="s">
        <v>89</v>
      </c>
      <c r="B18" s="112" t="s">
        <v>904</v>
      </c>
      <c r="C18" s="112" t="s">
        <v>1803</v>
      </c>
      <c r="D18" s="112" t="s">
        <v>513</v>
      </c>
      <c r="E18" s="112" t="s">
        <v>906</v>
      </c>
      <c r="F18" s="112" t="s">
        <v>76</v>
      </c>
      <c r="G18" s="112">
        <f>SUM(COUNTIFS(H18:AP18,{"Föreläggande";"Föreläggande vid vite";"Anmärkning";"Avstående från ingripande"},$H$9:$AP$9,"&lt;&gt;*KF*"))</f>
        <v>0</v>
      </c>
      <c r="H18" s="113" t="s">
        <v>77</v>
      </c>
      <c r="I18" s="113" t="s">
        <v>77</v>
      </c>
      <c r="J18" s="113" t="s">
        <v>77</v>
      </c>
      <c r="K18" s="113" t="s">
        <v>77</v>
      </c>
      <c r="L18" s="113" t="s">
        <v>77</v>
      </c>
      <c r="M18" s="113" t="s">
        <v>77</v>
      </c>
      <c r="N18" s="113" t="s">
        <v>77</v>
      </c>
      <c r="O18" s="113" t="s">
        <v>77</v>
      </c>
      <c r="P18" s="113" t="s">
        <v>77</v>
      </c>
      <c r="Q18" s="113" t="s">
        <v>77</v>
      </c>
      <c r="R18" s="113" t="s">
        <v>77</v>
      </c>
      <c r="S18" s="113" t="s">
        <v>77</v>
      </c>
      <c r="T18" s="113" t="s">
        <v>77</v>
      </c>
      <c r="U18" s="113" t="s">
        <v>77</v>
      </c>
      <c r="V18" s="113" t="s">
        <v>77</v>
      </c>
      <c r="W18" s="113" t="s">
        <v>77</v>
      </c>
      <c r="X18" s="113" t="s">
        <v>77</v>
      </c>
      <c r="Y18" s="113" t="s">
        <v>77</v>
      </c>
      <c r="Z18" s="113" t="s">
        <v>77</v>
      </c>
      <c r="AA18" s="113" t="s">
        <v>77</v>
      </c>
      <c r="AB18" s="113" t="s">
        <v>77</v>
      </c>
      <c r="AC18" s="113" t="s">
        <v>77</v>
      </c>
      <c r="AD18" s="113" t="s">
        <v>77</v>
      </c>
      <c r="AE18" s="113" t="s">
        <v>77</v>
      </c>
      <c r="AF18" s="113" t="s">
        <v>77</v>
      </c>
      <c r="AG18" s="113" t="s">
        <v>77</v>
      </c>
      <c r="AH18" s="113" t="s">
        <v>77</v>
      </c>
      <c r="AI18" s="113" t="s">
        <v>77</v>
      </c>
      <c r="AJ18" s="113" t="s">
        <v>77</v>
      </c>
      <c r="AK18" s="113" t="s">
        <v>77</v>
      </c>
      <c r="AL18" s="113" t="s">
        <v>77</v>
      </c>
      <c r="AM18" s="113" t="s">
        <v>77</v>
      </c>
      <c r="AN18" s="113" t="s">
        <v>77</v>
      </c>
      <c r="AO18" s="113" t="s">
        <v>77</v>
      </c>
      <c r="AP18" s="113" t="s">
        <v>77</v>
      </c>
      <c r="AQ18" s="126"/>
      <c r="AR18" s="126"/>
    </row>
    <row r="19" spans="1:44" s="53" customFormat="1" x14ac:dyDescent="0.25">
      <c r="A19" s="112" t="s">
        <v>184</v>
      </c>
      <c r="B19" s="112" t="s">
        <v>1344</v>
      </c>
      <c r="C19" s="112" t="s">
        <v>1804</v>
      </c>
      <c r="D19" s="112" t="s">
        <v>1346</v>
      </c>
      <c r="E19" s="112" t="s">
        <v>1347</v>
      </c>
      <c r="F19" s="112" t="s">
        <v>76</v>
      </c>
      <c r="G19" s="112">
        <f>SUM(COUNTIFS(H19:AP19,{"Föreläggande";"Föreläggande vid vite";"Anmärkning";"Avstående från ingripande"},$H$9:$AP$9,"&lt;&gt;*KF*"))</f>
        <v>0</v>
      </c>
      <c r="H19" s="113" t="s">
        <v>77</v>
      </c>
      <c r="I19" s="113" t="s">
        <v>77</v>
      </c>
      <c r="J19" s="113" t="s">
        <v>77</v>
      </c>
      <c r="K19" s="113" t="s">
        <v>77</v>
      </c>
      <c r="L19" s="113" t="s">
        <v>77</v>
      </c>
      <c r="M19" s="113" t="s">
        <v>77</v>
      </c>
      <c r="N19" s="113" t="s">
        <v>77</v>
      </c>
      <c r="O19" s="113" t="s">
        <v>77</v>
      </c>
      <c r="P19" s="113" t="s">
        <v>77</v>
      </c>
      <c r="Q19" s="113" t="s">
        <v>77</v>
      </c>
      <c r="R19" s="113" t="s">
        <v>77</v>
      </c>
      <c r="S19" s="113" t="s">
        <v>77</v>
      </c>
      <c r="T19" s="113" t="s">
        <v>77</v>
      </c>
      <c r="U19" s="113" t="s">
        <v>77</v>
      </c>
      <c r="V19" s="113" t="s">
        <v>77</v>
      </c>
      <c r="W19" s="113" t="s">
        <v>77</v>
      </c>
      <c r="X19" s="113" t="s">
        <v>77</v>
      </c>
      <c r="Y19" s="113" t="s">
        <v>77</v>
      </c>
      <c r="Z19" s="113" t="s">
        <v>77</v>
      </c>
      <c r="AA19" s="113" t="s">
        <v>77</v>
      </c>
      <c r="AB19" s="113" t="s">
        <v>77</v>
      </c>
      <c r="AC19" s="113" t="s">
        <v>77</v>
      </c>
      <c r="AD19" s="113" t="s">
        <v>77</v>
      </c>
      <c r="AE19" s="113" t="s">
        <v>77</v>
      </c>
      <c r="AF19" s="113" t="s">
        <v>77</v>
      </c>
      <c r="AG19" s="113" t="s">
        <v>77</v>
      </c>
      <c r="AH19" s="113" t="s">
        <v>77</v>
      </c>
      <c r="AI19" s="113" t="s">
        <v>77</v>
      </c>
      <c r="AJ19" s="113" t="s">
        <v>77</v>
      </c>
      <c r="AK19" s="113" t="s">
        <v>77</v>
      </c>
      <c r="AL19" s="113" t="s">
        <v>77</v>
      </c>
      <c r="AM19" s="113" t="s">
        <v>77</v>
      </c>
      <c r="AN19" s="113" t="s">
        <v>77</v>
      </c>
      <c r="AO19" s="113" t="s">
        <v>77</v>
      </c>
      <c r="AP19" s="113" t="s">
        <v>77</v>
      </c>
      <c r="AQ19" s="126"/>
      <c r="AR19" s="126"/>
    </row>
    <row r="20" spans="1:44" s="53" customFormat="1" x14ac:dyDescent="0.25">
      <c r="A20" s="112" t="s">
        <v>212</v>
      </c>
      <c r="B20" s="112" t="s">
        <v>1362</v>
      </c>
      <c r="C20" s="112" t="s">
        <v>1805</v>
      </c>
      <c r="D20" s="112" t="s">
        <v>1364</v>
      </c>
      <c r="E20" s="112" t="s">
        <v>1365</v>
      </c>
      <c r="F20" s="112" t="s">
        <v>76</v>
      </c>
      <c r="G20" s="112">
        <f>SUM(COUNTIFS(H20:AP20,{"Föreläggande";"Föreläggande vid vite";"Anmärkning";"Avstående från ingripande"},$H$9:$AP$9,"&lt;&gt;*KF*"))</f>
        <v>0</v>
      </c>
      <c r="H20" s="113" t="s">
        <v>77</v>
      </c>
      <c r="I20" s="113" t="s">
        <v>77</v>
      </c>
      <c r="J20" s="113" t="s">
        <v>77</v>
      </c>
      <c r="K20" s="113" t="s">
        <v>77</v>
      </c>
      <c r="L20" s="113" t="s">
        <v>77</v>
      </c>
      <c r="M20" s="113" t="s">
        <v>77</v>
      </c>
      <c r="N20" s="113" t="s">
        <v>77</v>
      </c>
      <c r="O20" s="113" t="s">
        <v>77</v>
      </c>
      <c r="P20" s="113" t="s">
        <v>77</v>
      </c>
      <c r="Q20" s="113" t="s">
        <v>77</v>
      </c>
      <c r="R20" s="113" t="s">
        <v>77</v>
      </c>
      <c r="S20" s="113" t="s">
        <v>77</v>
      </c>
      <c r="T20" s="113" t="s">
        <v>77</v>
      </c>
      <c r="U20" s="113" t="s">
        <v>77</v>
      </c>
      <c r="V20" s="113" t="s">
        <v>77</v>
      </c>
      <c r="W20" s="113" t="s">
        <v>77</v>
      </c>
      <c r="X20" s="113" t="s">
        <v>77</v>
      </c>
      <c r="Y20" s="113" t="s">
        <v>77</v>
      </c>
      <c r="Z20" s="113" t="s">
        <v>77</v>
      </c>
      <c r="AA20" s="113" t="s">
        <v>77</v>
      </c>
      <c r="AB20" s="113" t="s">
        <v>77</v>
      </c>
      <c r="AC20" s="113" t="s">
        <v>77</v>
      </c>
      <c r="AD20" s="113" t="s">
        <v>77</v>
      </c>
      <c r="AE20" s="113" t="s">
        <v>77</v>
      </c>
      <c r="AF20" s="113" t="s">
        <v>77</v>
      </c>
      <c r="AG20" s="113" t="s">
        <v>77</v>
      </c>
      <c r="AH20" s="113" t="s">
        <v>77</v>
      </c>
      <c r="AI20" s="113" t="s">
        <v>77</v>
      </c>
      <c r="AJ20" s="113" t="s">
        <v>77</v>
      </c>
      <c r="AK20" s="113" t="s">
        <v>77</v>
      </c>
      <c r="AL20" s="113" t="s">
        <v>77</v>
      </c>
      <c r="AM20" s="113" t="s">
        <v>77</v>
      </c>
      <c r="AN20" s="113" t="s">
        <v>77</v>
      </c>
      <c r="AO20" s="113" t="s">
        <v>77</v>
      </c>
      <c r="AP20" s="113" t="s">
        <v>77</v>
      </c>
      <c r="AQ20" s="126"/>
      <c r="AR20" s="126"/>
    </row>
    <row r="21" spans="1:44" s="53" customFormat="1" x14ac:dyDescent="0.25">
      <c r="A21" s="112" t="s">
        <v>184</v>
      </c>
      <c r="B21" s="112" t="s">
        <v>1358</v>
      </c>
      <c r="C21" s="112" t="s">
        <v>1806</v>
      </c>
      <c r="D21" s="112" t="s">
        <v>1360</v>
      </c>
      <c r="E21" s="112" t="s">
        <v>1361</v>
      </c>
      <c r="F21" s="112" t="s">
        <v>76</v>
      </c>
      <c r="G21" s="112">
        <f>SUM(COUNTIFS(H21:AP21,{"Föreläggande";"Föreläggande vid vite";"Anmärkning";"Avstående från ingripande"},$H$9:$AP$9,"&lt;&gt;*KF*"))</f>
        <v>1</v>
      </c>
      <c r="H21" s="113" t="s">
        <v>77</v>
      </c>
      <c r="I21" s="113" t="s">
        <v>77</v>
      </c>
      <c r="J21" s="113" t="s">
        <v>77</v>
      </c>
      <c r="K21" s="113" t="s">
        <v>77</v>
      </c>
      <c r="L21" s="113" t="s">
        <v>77</v>
      </c>
      <c r="M21" s="113" t="s">
        <v>77</v>
      </c>
      <c r="N21" s="113" t="s">
        <v>77</v>
      </c>
      <c r="O21" s="113" t="s">
        <v>77</v>
      </c>
      <c r="P21" s="113" t="s">
        <v>77</v>
      </c>
      <c r="Q21" s="113" t="s">
        <v>77</v>
      </c>
      <c r="R21" s="113" t="s">
        <v>77</v>
      </c>
      <c r="S21" s="113" t="s">
        <v>77</v>
      </c>
      <c r="T21" s="113" t="s">
        <v>77</v>
      </c>
      <c r="U21" s="113" t="s">
        <v>77</v>
      </c>
      <c r="V21" s="113" t="s">
        <v>77</v>
      </c>
      <c r="W21" s="113" t="s">
        <v>77</v>
      </c>
      <c r="X21" s="113" t="s">
        <v>77</v>
      </c>
      <c r="Y21" s="113" t="s">
        <v>77</v>
      </c>
      <c r="Z21" s="113" t="s">
        <v>77</v>
      </c>
      <c r="AA21" s="113" t="s">
        <v>77</v>
      </c>
      <c r="AB21" s="113" t="s">
        <v>77</v>
      </c>
      <c r="AC21" s="113" t="s">
        <v>77</v>
      </c>
      <c r="AD21" s="113" t="s">
        <v>77</v>
      </c>
      <c r="AE21" s="113" t="s">
        <v>77</v>
      </c>
      <c r="AF21" s="113" t="s">
        <v>77</v>
      </c>
      <c r="AG21" s="113" t="s">
        <v>78</v>
      </c>
      <c r="AH21" s="113" t="s">
        <v>78</v>
      </c>
      <c r="AI21" s="113" t="s">
        <v>78</v>
      </c>
      <c r="AJ21" s="113" t="s">
        <v>78</v>
      </c>
      <c r="AK21" s="113" t="s">
        <v>77</v>
      </c>
      <c r="AL21" s="113" t="s">
        <v>77</v>
      </c>
      <c r="AM21" s="113" t="s">
        <v>77</v>
      </c>
      <c r="AN21" s="113" t="s">
        <v>77</v>
      </c>
      <c r="AO21" s="113" t="s">
        <v>77</v>
      </c>
      <c r="AP21" s="113" t="s">
        <v>77</v>
      </c>
      <c r="AQ21" s="126"/>
      <c r="AR21" s="126"/>
    </row>
    <row r="22" spans="1:44" s="53" customFormat="1" x14ac:dyDescent="0.25">
      <c r="A22" s="112" t="s">
        <v>212</v>
      </c>
      <c r="B22" s="112" t="s">
        <v>925</v>
      </c>
      <c r="C22" s="112" t="s">
        <v>1807</v>
      </c>
      <c r="D22" s="112" t="s">
        <v>927</v>
      </c>
      <c r="E22" s="112" t="s">
        <v>928</v>
      </c>
      <c r="F22" s="112" t="s">
        <v>76</v>
      </c>
      <c r="G22" s="112">
        <f>SUM(COUNTIFS(H22:AP22,{"Föreläggande";"Föreläggande vid vite";"Anmärkning";"Avstående från ingripande"},$H$9:$AP$9,"&lt;&gt;*KF*"))</f>
        <v>0</v>
      </c>
      <c r="H22" s="113" t="s">
        <v>77</v>
      </c>
      <c r="I22" s="113" t="s">
        <v>77</v>
      </c>
      <c r="J22" s="113" t="s">
        <v>77</v>
      </c>
      <c r="K22" s="113" t="s">
        <v>77</v>
      </c>
      <c r="L22" s="113" t="s">
        <v>77</v>
      </c>
      <c r="M22" s="113" t="s">
        <v>77</v>
      </c>
      <c r="N22" s="113" t="s">
        <v>77</v>
      </c>
      <c r="O22" s="113" t="s">
        <v>77</v>
      </c>
      <c r="P22" s="113" t="s">
        <v>77</v>
      </c>
      <c r="Q22" s="113" t="s">
        <v>77</v>
      </c>
      <c r="R22" s="113" t="s">
        <v>77</v>
      </c>
      <c r="S22" s="113" t="s">
        <v>77</v>
      </c>
      <c r="T22" s="113" t="s">
        <v>77</v>
      </c>
      <c r="U22" s="113" t="s">
        <v>77</v>
      </c>
      <c r="V22" s="113" t="s">
        <v>77</v>
      </c>
      <c r="W22" s="113" t="s">
        <v>77</v>
      </c>
      <c r="X22" s="113" t="s">
        <v>77</v>
      </c>
      <c r="Y22" s="113" t="s">
        <v>77</v>
      </c>
      <c r="Z22" s="113" t="s">
        <v>77</v>
      </c>
      <c r="AA22" s="113" t="s">
        <v>77</v>
      </c>
      <c r="AB22" s="113" t="s">
        <v>77</v>
      </c>
      <c r="AC22" s="113" t="s">
        <v>77</v>
      </c>
      <c r="AD22" s="113" t="s">
        <v>77</v>
      </c>
      <c r="AE22" s="113" t="s">
        <v>77</v>
      </c>
      <c r="AF22" s="113" t="s">
        <v>77</v>
      </c>
      <c r="AG22" s="113" t="s">
        <v>77</v>
      </c>
      <c r="AH22" s="113" t="s">
        <v>77</v>
      </c>
      <c r="AI22" s="113" t="s">
        <v>77</v>
      </c>
      <c r="AJ22" s="113" t="s">
        <v>77</v>
      </c>
      <c r="AK22" s="113" t="s">
        <v>77</v>
      </c>
      <c r="AL22" s="113" t="s">
        <v>77</v>
      </c>
      <c r="AM22" s="113" t="s">
        <v>77</v>
      </c>
      <c r="AN22" s="113" t="s">
        <v>77</v>
      </c>
      <c r="AO22" s="113" t="s">
        <v>77</v>
      </c>
      <c r="AP22" s="113" t="s">
        <v>77</v>
      </c>
      <c r="AQ22" s="126"/>
      <c r="AR22" s="126"/>
    </row>
    <row r="23" spans="1:44" s="53" customFormat="1" x14ac:dyDescent="0.25">
      <c r="A23" s="112" t="s">
        <v>117</v>
      </c>
      <c r="B23" s="112" t="s">
        <v>929</v>
      </c>
      <c r="C23" s="112" t="s">
        <v>1808</v>
      </c>
      <c r="D23" s="112" t="s">
        <v>216</v>
      </c>
      <c r="E23" s="112" t="s">
        <v>931</v>
      </c>
      <c r="F23" s="112" t="s">
        <v>76</v>
      </c>
      <c r="G23" s="112">
        <f>SUM(COUNTIFS(H23:AP23,{"Föreläggande";"Föreläggande vid vite";"Anmärkning";"Avstående från ingripande"},$H$9:$AP$9,"&lt;&gt;*KF*"))</f>
        <v>2</v>
      </c>
      <c r="H23" s="113" t="s">
        <v>78</v>
      </c>
      <c r="I23" s="113" t="s">
        <v>77</v>
      </c>
      <c r="J23" s="113" t="s">
        <v>77</v>
      </c>
      <c r="K23" s="113" t="s">
        <v>77</v>
      </c>
      <c r="L23" s="113" t="s">
        <v>77</v>
      </c>
      <c r="M23" s="113" t="s">
        <v>77</v>
      </c>
      <c r="N23" s="113" t="s">
        <v>77</v>
      </c>
      <c r="O23" s="113" t="s">
        <v>77</v>
      </c>
      <c r="P23" s="113" t="s">
        <v>77</v>
      </c>
      <c r="Q23" s="113" t="s">
        <v>77</v>
      </c>
      <c r="R23" s="113" t="s">
        <v>78</v>
      </c>
      <c r="S23" s="113" t="s">
        <v>77</v>
      </c>
      <c r="T23" s="113" t="s">
        <v>77</v>
      </c>
      <c r="U23" s="113" t="s">
        <v>77</v>
      </c>
      <c r="V23" s="113" t="s">
        <v>77</v>
      </c>
      <c r="W23" s="113" t="s">
        <v>77</v>
      </c>
      <c r="X23" s="113" t="s">
        <v>77</v>
      </c>
      <c r="Y23" s="113" t="s">
        <v>77</v>
      </c>
      <c r="Z23" s="113" t="s">
        <v>77</v>
      </c>
      <c r="AA23" s="113" t="s">
        <v>77</v>
      </c>
      <c r="AB23" s="113" t="s">
        <v>77</v>
      </c>
      <c r="AC23" s="113" t="s">
        <v>77</v>
      </c>
      <c r="AD23" s="113" t="s">
        <v>77</v>
      </c>
      <c r="AE23" s="113" t="s">
        <v>77</v>
      </c>
      <c r="AF23" s="113" t="s">
        <v>77</v>
      </c>
      <c r="AG23" s="113" t="s">
        <v>78</v>
      </c>
      <c r="AH23" s="113" t="s">
        <v>78</v>
      </c>
      <c r="AI23" s="113" t="s">
        <v>78</v>
      </c>
      <c r="AJ23" s="113" t="s">
        <v>78</v>
      </c>
      <c r="AK23" s="113" t="s">
        <v>78</v>
      </c>
      <c r="AL23" s="113" t="s">
        <v>77</v>
      </c>
      <c r="AM23" s="113" t="s">
        <v>77</v>
      </c>
      <c r="AN23" s="113" t="s">
        <v>77</v>
      </c>
      <c r="AO23" s="113" t="s">
        <v>77</v>
      </c>
      <c r="AP23" s="113" t="s">
        <v>77</v>
      </c>
      <c r="AQ23" s="126"/>
      <c r="AR23" s="126"/>
    </row>
    <row r="24" spans="1:44" s="53" customFormat="1" x14ac:dyDescent="0.25">
      <c r="A24" s="112" t="s">
        <v>117</v>
      </c>
      <c r="B24" s="112" t="s">
        <v>932</v>
      </c>
      <c r="C24" s="112" t="s">
        <v>1809</v>
      </c>
      <c r="D24" s="112" t="s">
        <v>457</v>
      </c>
      <c r="E24" s="112" t="s">
        <v>934</v>
      </c>
      <c r="F24" s="112" t="s">
        <v>76</v>
      </c>
      <c r="G24" s="112">
        <f>SUM(COUNTIFS(H24:AP24,{"Föreläggande";"Föreläggande vid vite";"Anmärkning";"Avstående från ingripande"},$H$9:$AP$9,"&lt;&gt;*KF*"))</f>
        <v>2</v>
      </c>
      <c r="H24" s="113" t="s">
        <v>78</v>
      </c>
      <c r="I24" s="113" t="s">
        <v>77</v>
      </c>
      <c r="J24" s="113" t="s">
        <v>77</v>
      </c>
      <c r="K24" s="113" t="s">
        <v>77</v>
      </c>
      <c r="L24" s="113" t="s">
        <v>77</v>
      </c>
      <c r="M24" s="113" t="s">
        <v>77</v>
      </c>
      <c r="N24" s="113" t="s">
        <v>77</v>
      </c>
      <c r="O24" s="113" t="s">
        <v>77</v>
      </c>
      <c r="P24" s="113" t="s">
        <v>77</v>
      </c>
      <c r="Q24" s="113" t="s">
        <v>77</v>
      </c>
      <c r="R24" s="113" t="s">
        <v>77</v>
      </c>
      <c r="S24" s="113" t="s">
        <v>77</v>
      </c>
      <c r="T24" s="113" t="s">
        <v>77</v>
      </c>
      <c r="U24" s="113" t="s">
        <v>77</v>
      </c>
      <c r="V24" s="113" t="s">
        <v>77</v>
      </c>
      <c r="W24" s="113" t="s">
        <v>77</v>
      </c>
      <c r="X24" s="113" t="s">
        <v>77</v>
      </c>
      <c r="Y24" s="113" t="s">
        <v>78</v>
      </c>
      <c r="Z24" s="113" t="s">
        <v>77</v>
      </c>
      <c r="AA24" s="113" t="s">
        <v>77</v>
      </c>
      <c r="AB24" s="113" t="s">
        <v>77</v>
      </c>
      <c r="AC24" s="113" t="s">
        <v>77</v>
      </c>
      <c r="AD24" s="113" t="s">
        <v>77</v>
      </c>
      <c r="AE24" s="113" t="s">
        <v>77</v>
      </c>
      <c r="AF24" s="113" t="s">
        <v>77</v>
      </c>
      <c r="AG24" s="113" t="s">
        <v>78</v>
      </c>
      <c r="AH24" s="113" t="s">
        <v>78</v>
      </c>
      <c r="AI24" s="113" t="s">
        <v>78</v>
      </c>
      <c r="AJ24" s="113" t="s">
        <v>78</v>
      </c>
      <c r="AK24" s="113" t="s">
        <v>78</v>
      </c>
      <c r="AL24" s="113" t="s">
        <v>77</v>
      </c>
      <c r="AM24" s="113" t="s">
        <v>77</v>
      </c>
      <c r="AN24" s="113" t="s">
        <v>78</v>
      </c>
      <c r="AO24" s="113" t="s">
        <v>77</v>
      </c>
      <c r="AP24" s="113" t="s">
        <v>77</v>
      </c>
      <c r="AQ24" s="126"/>
      <c r="AR24" s="126"/>
    </row>
    <row r="25" spans="1:44" s="53" customFormat="1" x14ac:dyDescent="0.25">
      <c r="A25" s="112" t="s">
        <v>212</v>
      </c>
      <c r="B25" s="112" t="s">
        <v>935</v>
      </c>
      <c r="C25" s="112" t="s">
        <v>1810</v>
      </c>
      <c r="D25" s="112" t="s">
        <v>222</v>
      </c>
      <c r="E25" s="112" t="s">
        <v>937</v>
      </c>
      <c r="F25" s="112" t="s">
        <v>76</v>
      </c>
      <c r="G25" s="112">
        <f>SUM(COUNTIFS(H25:AP25,{"Föreläggande";"Föreläggande vid vite";"Anmärkning";"Avstående från ingripande"},$H$9:$AP$9,"&lt;&gt;*KF*"))</f>
        <v>2</v>
      </c>
      <c r="H25" s="113" t="s">
        <v>78</v>
      </c>
      <c r="I25" s="113" t="s">
        <v>77</v>
      </c>
      <c r="J25" s="113" t="s">
        <v>77</v>
      </c>
      <c r="K25" s="113" t="s">
        <v>77</v>
      </c>
      <c r="L25" s="113" t="s">
        <v>78</v>
      </c>
      <c r="M25" s="113" t="s">
        <v>77</v>
      </c>
      <c r="N25" s="113" t="s">
        <v>78</v>
      </c>
      <c r="O25" s="113" t="s">
        <v>78</v>
      </c>
      <c r="P25" s="113" t="s">
        <v>77</v>
      </c>
      <c r="Q25" s="113" t="s">
        <v>77</v>
      </c>
      <c r="R25" s="113" t="s">
        <v>77</v>
      </c>
      <c r="S25" s="113" t="s">
        <v>77</v>
      </c>
      <c r="T25" s="113" t="s">
        <v>77</v>
      </c>
      <c r="U25" s="113" t="s">
        <v>77</v>
      </c>
      <c r="V25" s="113" t="s">
        <v>77</v>
      </c>
      <c r="W25" s="113" t="s">
        <v>77</v>
      </c>
      <c r="X25" s="113" t="s">
        <v>77</v>
      </c>
      <c r="Y25" s="113" t="s">
        <v>77</v>
      </c>
      <c r="Z25" s="113" t="s">
        <v>77</v>
      </c>
      <c r="AA25" s="113" t="s">
        <v>77</v>
      </c>
      <c r="AB25" s="113" t="s">
        <v>77</v>
      </c>
      <c r="AC25" s="113" t="s">
        <v>77</v>
      </c>
      <c r="AD25" s="113" t="s">
        <v>77</v>
      </c>
      <c r="AE25" s="113" t="s">
        <v>77</v>
      </c>
      <c r="AF25" s="113" t="s">
        <v>77</v>
      </c>
      <c r="AG25" s="113" t="s">
        <v>78</v>
      </c>
      <c r="AH25" s="113" t="s">
        <v>77</v>
      </c>
      <c r="AI25" s="113" t="s">
        <v>78</v>
      </c>
      <c r="AJ25" s="113" t="s">
        <v>78</v>
      </c>
      <c r="AK25" s="113" t="s">
        <v>77</v>
      </c>
      <c r="AL25" s="113" t="s">
        <v>77</v>
      </c>
      <c r="AM25" s="113" t="s">
        <v>77</v>
      </c>
      <c r="AN25" s="113" t="s">
        <v>77</v>
      </c>
      <c r="AO25" s="113" t="s">
        <v>77</v>
      </c>
      <c r="AP25" s="113" t="s">
        <v>77</v>
      </c>
      <c r="AQ25" s="126"/>
      <c r="AR25" s="126"/>
    </row>
    <row r="26" spans="1:44" s="53" customFormat="1" x14ac:dyDescent="0.25">
      <c r="A26" s="112" t="s">
        <v>212</v>
      </c>
      <c r="B26" s="112" t="s">
        <v>938</v>
      </c>
      <c r="C26" s="112" t="s">
        <v>1811</v>
      </c>
      <c r="D26" s="112" t="s">
        <v>479</v>
      </c>
      <c r="E26" s="112" t="s">
        <v>940</v>
      </c>
      <c r="F26" s="112" t="s">
        <v>76</v>
      </c>
      <c r="G26" s="112">
        <f>SUM(COUNTIFS(H26:AP26,{"Föreläggande";"Föreläggande vid vite";"Anmärkning";"Avstående från ingripande"},$H$9:$AP$9,"&lt;&gt;*KF*"))</f>
        <v>2</v>
      </c>
      <c r="H26" s="113" t="s">
        <v>78</v>
      </c>
      <c r="I26" s="113" t="s">
        <v>77</v>
      </c>
      <c r="J26" s="113" t="s">
        <v>77</v>
      </c>
      <c r="K26" s="113" t="s">
        <v>77</v>
      </c>
      <c r="L26" s="113" t="s">
        <v>78</v>
      </c>
      <c r="M26" s="113" t="s">
        <v>77</v>
      </c>
      <c r="N26" s="113" t="s">
        <v>77</v>
      </c>
      <c r="O26" s="113" t="s">
        <v>78</v>
      </c>
      <c r="P26" s="113" t="s">
        <v>77</v>
      </c>
      <c r="Q26" s="113" t="s">
        <v>77</v>
      </c>
      <c r="R26" s="113" t="s">
        <v>78</v>
      </c>
      <c r="S26" s="113" t="s">
        <v>78</v>
      </c>
      <c r="T26" s="113" t="s">
        <v>77</v>
      </c>
      <c r="U26" s="113" t="s">
        <v>77</v>
      </c>
      <c r="V26" s="113" t="s">
        <v>77</v>
      </c>
      <c r="W26" s="113" t="s">
        <v>77</v>
      </c>
      <c r="X26" s="113" t="s">
        <v>77</v>
      </c>
      <c r="Y26" s="113" t="s">
        <v>78</v>
      </c>
      <c r="Z26" s="113" t="s">
        <v>77</v>
      </c>
      <c r="AA26" s="113" t="s">
        <v>77</v>
      </c>
      <c r="AB26" s="113" t="s">
        <v>77</v>
      </c>
      <c r="AC26" s="113" t="s">
        <v>77</v>
      </c>
      <c r="AD26" s="113" t="s">
        <v>77</v>
      </c>
      <c r="AE26" s="113" t="s">
        <v>78</v>
      </c>
      <c r="AF26" s="113" t="s">
        <v>77</v>
      </c>
      <c r="AG26" s="113" t="s">
        <v>78</v>
      </c>
      <c r="AH26" s="113" t="s">
        <v>77</v>
      </c>
      <c r="AI26" s="113" t="s">
        <v>78</v>
      </c>
      <c r="AJ26" s="113" t="s">
        <v>78</v>
      </c>
      <c r="AK26" s="113" t="s">
        <v>77</v>
      </c>
      <c r="AL26" s="113" t="s">
        <v>77</v>
      </c>
      <c r="AM26" s="113" t="s">
        <v>77</v>
      </c>
      <c r="AN26" s="113" t="s">
        <v>77</v>
      </c>
      <c r="AO26" s="113" t="s">
        <v>77</v>
      </c>
      <c r="AP26" s="113" t="s">
        <v>77</v>
      </c>
      <c r="AQ26" s="126"/>
      <c r="AR26" s="126"/>
    </row>
    <row r="27" spans="1:44" s="53" customFormat="1" x14ac:dyDescent="0.25">
      <c r="A27" s="112" t="s">
        <v>117</v>
      </c>
      <c r="B27" s="112" t="s">
        <v>941</v>
      </c>
      <c r="C27" s="112" t="s">
        <v>1812</v>
      </c>
      <c r="D27" s="112" t="s">
        <v>209</v>
      </c>
      <c r="E27" s="112" t="s">
        <v>943</v>
      </c>
      <c r="F27" s="112" t="s">
        <v>76</v>
      </c>
      <c r="G27" s="112">
        <f>SUM(COUNTIFS(H27:AP27,{"Föreläggande";"Föreläggande vid vite";"Anmärkning";"Avstående från ingripande"},$H$9:$AP$9,"&lt;&gt;*KF*"))</f>
        <v>2</v>
      </c>
      <c r="H27" s="113" t="s">
        <v>78</v>
      </c>
      <c r="I27" s="113" t="s">
        <v>77</v>
      </c>
      <c r="J27" s="113" t="s">
        <v>77</v>
      </c>
      <c r="K27" s="113" t="s">
        <v>77</v>
      </c>
      <c r="L27" s="113" t="s">
        <v>77</v>
      </c>
      <c r="M27" s="113" t="s">
        <v>77</v>
      </c>
      <c r="N27" s="113" t="s">
        <v>77</v>
      </c>
      <c r="O27" s="113" t="s">
        <v>77</v>
      </c>
      <c r="P27" s="113" t="s">
        <v>77</v>
      </c>
      <c r="Q27" s="113" t="s">
        <v>77</v>
      </c>
      <c r="R27" s="113" t="s">
        <v>77</v>
      </c>
      <c r="S27" s="113" t="s">
        <v>77</v>
      </c>
      <c r="T27" s="113" t="s">
        <v>77</v>
      </c>
      <c r="U27" s="113" t="s">
        <v>77</v>
      </c>
      <c r="V27" s="113" t="s">
        <v>77</v>
      </c>
      <c r="W27" s="113" t="s">
        <v>77</v>
      </c>
      <c r="X27" s="113" t="s">
        <v>77</v>
      </c>
      <c r="Y27" s="113" t="s">
        <v>78</v>
      </c>
      <c r="Z27" s="113" t="s">
        <v>77</v>
      </c>
      <c r="AA27" s="113" t="s">
        <v>77</v>
      </c>
      <c r="AB27" s="113" t="s">
        <v>77</v>
      </c>
      <c r="AC27" s="113" t="s">
        <v>77</v>
      </c>
      <c r="AD27" s="113" t="s">
        <v>77</v>
      </c>
      <c r="AE27" s="113" t="s">
        <v>77</v>
      </c>
      <c r="AF27" s="113" t="s">
        <v>77</v>
      </c>
      <c r="AG27" s="113" t="s">
        <v>78</v>
      </c>
      <c r="AH27" s="113" t="s">
        <v>78</v>
      </c>
      <c r="AI27" s="113" t="s">
        <v>78</v>
      </c>
      <c r="AJ27" s="113" t="s">
        <v>78</v>
      </c>
      <c r="AK27" s="113" t="s">
        <v>78</v>
      </c>
      <c r="AL27" s="113" t="s">
        <v>77</v>
      </c>
      <c r="AM27" s="113" t="s">
        <v>77</v>
      </c>
      <c r="AN27" s="113" t="s">
        <v>78</v>
      </c>
      <c r="AO27" s="113" t="s">
        <v>77</v>
      </c>
      <c r="AP27" s="113" t="s">
        <v>77</v>
      </c>
      <c r="AQ27" s="126"/>
      <c r="AR27" s="126"/>
    </row>
    <row r="28" spans="1:44" s="53" customFormat="1" x14ac:dyDescent="0.25">
      <c r="A28" s="112" t="s">
        <v>180</v>
      </c>
      <c r="B28" s="112" t="s">
        <v>944</v>
      </c>
      <c r="C28" s="112" t="s">
        <v>1813</v>
      </c>
      <c r="D28" s="112" t="s">
        <v>233</v>
      </c>
      <c r="E28" s="112" t="s">
        <v>946</v>
      </c>
      <c r="F28" s="112" t="s">
        <v>76</v>
      </c>
      <c r="G28" s="112">
        <f>SUM(COUNTIFS(H28:AP28,{"Föreläggande";"Föreläggande vid vite";"Anmärkning";"Avstående från ingripande"},$H$9:$AP$9,"&lt;&gt;*KF*"))</f>
        <v>1</v>
      </c>
      <c r="H28" s="113" t="s">
        <v>78</v>
      </c>
      <c r="I28" s="113" t="s">
        <v>78</v>
      </c>
      <c r="J28" s="113" t="s">
        <v>78</v>
      </c>
      <c r="K28" s="113" t="s">
        <v>77</v>
      </c>
      <c r="L28" s="113" t="s">
        <v>77</v>
      </c>
      <c r="M28" s="113" t="s">
        <v>77</v>
      </c>
      <c r="N28" s="113" t="s">
        <v>77</v>
      </c>
      <c r="O28" s="113" t="s">
        <v>77</v>
      </c>
      <c r="P28" s="113" t="s">
        <v>77</v>
      </c>
      <c r="Q28" s="113" t="s">
        <v>77</v>
      </c>
      <c r="R28" s="113" t="s">
        <v>77</v>
      </c>
      <c r="S28" s="113" t="s">
        <v>77</v>
      </c>
      <c r="T28" s="113" t="s">
        <v>77</v>
      </c>
      <c r="U28" s="113" t="s">
        <v>77</v>
      </c>
      <c r="V28" s="113" t="s">
        <v>77</v>
      </c>
      <c r="W28" s="113" t="s">
        <v>77</v>
      </c>
      <c r="X28" s="113" t="s">
        <v>77</v>
      </c>
      <c r="Y28" s="113" t="s">
        <v>78</v>
      </c>
      <c r="Z28" s="113" t="s">
        <v>77</v>
      </c>
      <c r="AA28" s="113" t="s">
        <v>77</v>
      </c>
      <c r="AB28" s="113" t="s">
        <v>77</v>
      </c>
      <c r="AC28" s="113" t="s">
        <v>78</v>
      </c>
      <c r="AD28" s="113" t="s">
        <v>77</v>
      </c>
      <c r="AE28" s="113" t="s">
        <v>77</v>
      </c>
      <c r="AF28" s="113" t="s">
        <v>77</v>
      </c>
      <c r="AG28" s="113" t="s">
        <v>77</v>
      </c>
      <c r="AH28" s="113" t="s">
        <v>77</v>
      </c>
      <c r="AI28" s="113" t="s">
        <v>77</v>
      </c>
      <c r="AJ28" s="113" t="s">
        <v>77</v>
      </c>
      <c r="AK28" s="113" t="s">
        <v>77</v>
      </c>
      <c r="AL28" s="113" t="s">
        <v>77</v>
      </c>
      <c r="AM28" s="113" t="s">
        <v>77</v>
      </c>
      <c r="AN28" s="113" t="s">
        <v>77</v>
      </c>
      <c r="AO28" s="113" t="s">
        <v>77</v>
      </c>
      <c r="AP28" s="113" t="s">
        <v>77</v>
      </c>
      <c r="AQ28" s="126"/>
      <c r="AR28" s="126"/>
    </row>
    <row r="29" spans="1:44" s="53" customFormat="1" x14ac:dyDescent="0.25">
      <c r="A29" s="112" t="s">
        <v>212</v>
      </c>
      <c r="B29" s="112" t="s">
        <v>947</v>
      </c>
      <c r="C29" s="112" t="s">
        <v>1814</v>
      </c>
      <c r="D29" s="112" t="s">
        <v>236</v>
      </c>
      <c r="E29" s="112" t="s">
        <v>949</v>
      </c>
      <c r="F29" s="112" t="s">
        <v>76</v>
      </c>
      <c r="G29" s="112">
        <f>SUM(COUNTIFS(H29:AP29,{"Föreläggande";"Föreläggande vid vite";"Anmärkning";"Avstående från ingripande"},$H$9:$AP$9,"&lt;&gt;*KF*"))</f>
        <v>1</v>
      </c>
      <c r="H29" s="113" t="s">
        <v>78</v>
      </c>
      <c r="I29" s="113" t="s">
        <v>77</v>
      </c>
      <c r="J29" s="113" t="s">
        <v>77</v>
      </c>
      <c r="K29" s="113" t="s">
        <v>77</v>
      </c>
      <c r="L29" s="113" t="s">
        <v>77</v>
      </c>
      <c r="M29" s="113" t="s">
        <v>77</v>
      </c>
      <c r="N29" s="113" t="s">
        <v>77</v>
      </c>
      <c r="O29" s="113" t="s">
        <v>77</v>
      </c>
      <c r="P29" s="113" t="s">
        <v>77</v>
      </c>
      <c r="Q29" s="113" t="s">
        <v>77</v>
      </c>
      <c r="R29" s="113" t="s">
        <v>78</v>
      </c>
      <c r="S29" s="113" t="s">
        <v>77</v>
      </c>
      <c r="T29" s="113" t="s">
        <v>77</v>
      </c>
      <c r="U29" s="113" t="s">
        <v>77</v>
      </c>
      <c r="V29" s="113" t="s">
        <v>77</v>
      </c>
      <c r="W29" s="113" t="s">
        <v>77</v>
      </c>
      <c r="X29" s="113" t="s">
        <v>77</v>
      </c>
      <c r="Y29" s="113" t="s">
        <v>77</v>
      </c>
      <c r="Z29" s="113" t="s">
        <v>77</v>
      </c>
      <c r="AA29" s="113" t="s">
        <v>77</v>
      </c>
      <c r="AB29" s="113" t="s">
        <v>77</v>
      </c>
      <c r="AC29" s="113" t="s">
        <v>78</v>
      </c>
      <c r="AD29" s="113" t="s">
        <v>77</v>
      </c>
      <c r="AE29" s="113" t="s">
        <v>77</v>
      </c>
      <c r="AF29" s="113" t="s">
        <v>77</v>
      </c>
      <c r="AG29" s="113" t="s">
        <v>77</v>
      </c>
      <c r="AH29" s="113" t="s">
        <v>77</v>
      </c>
      <c r="AI29" s="113" t="s">
        <v>77</v>
      </c>
      <c r="AJ29" s="113" t="s">
        <v>77</v>
      </c>
      <c r="AK29" s="113" t="s">
        <v>77</v>
      </c>
      <c r="AL29" s="113" t="s">
        <v>77</v>
      </c>
      <c r="AM29" s="113" t="s">
        <v>77</v>
      </c>
      <c r="AN29" s="113" t="s">
        <v>77</v>
      </c>
      <c r="AO29" s="113" t="s">
        <v>77</v>
      </c>
      <c r="AP29" s="113" t="s">
        <v>77</v>
      </c>
      <c r="AQ29" s="126"/>
      <c r="AR29" s="126"/>
    </row>
    <row r="30" spans="1:44" s="53" customFormat="1" x14ac:dyDescent="0.25">
      <c r="A30" s="112" t="s">
        <v>212</v>
      </c>
      <c r="B30" s="112" t="s">
        <v>950</v>
      </c>
      <c r="C30" s="112" t="s">
        <v>1815</v>
      </c>
      <c r="D30" s="112" t="s">
        <v>213</v>
      </c>
      <c r="E30" s="112" t="s">
        <v>952</v>
      </c>
      <c r="F30" s="112" t="s">
        <v>76</v>
      </c>
      <c r="G30" s="112">
        <f>SUM(COUNTIFS(H30:AP30,{"Föreläggande";"Föreläggande vid vite";"Anmärkning";"Avstående från ingripande"},$H$9:$AP$9,"&lt;&gt;*KF*"))</f>
        <v>1</v>
      </c>
      <c r="H30" s="113" t="s">
        <v>77</v>
      </c>
      <c r="I30" s="113" t="s">
        <v>77</v>
      </c>
      <c r="J30" s="113" t="s">
        <v>77</v>
      </c>
      <c r="K30" s="113" t="s">
        <v>77</v>
      </c>
      <c r="L30" s="113" t="s">
        <v>77</v>
      </c>
      <c r="M30" s="113" t="s">
        <v>77</v>
      </c>
      <c r="N30" s="113" t="s">
        <v>77</v>
      </c>
      <c r="O30" s="113" t="s">
        <v>77</v>
      </c>
      <c r="P30" s="113" t="s">
        <v>77</v>
      </c>
      <c r="Q30" s="113" t="s">
        <v>77</v>
      </c>
      <c r="R30" s="113" t="s">
        <v>77</v>
      </c>
      <c r="S30" s="113" t="s">
        <v>77</v>
      </c>
      <c r="T30" s="113" t="s">
        <v>77</v>
      </c>
      <c r="U30" s="113" t="s">
        <v>77</v>
      </c>
      <c r="V30" s="113" t="s">
        <v>77</v>
      </c>
      <c r="W30" s="113" t="s">
        <v>77</v>
      </c>
      <c r="X30" s="113" t="s">
        <v>77</v>
      </c>
      <c r="Y30" s="113" t="s">
        <v>77</v>
      </c>
      <c r="Z30" s="113" t="s">
        <v>77</v>
      </c>
      <c r="AA30" s="113" t="s">
        <v>77</v>
      </c>
      <c r="AB30" s="113" t="s">
        <v>77</v>
      </c>
      <c r="AC30" s="113" t="s">
        <v>77</v>
      </c>
      <c r="AD30" s="113" t="s">
        <v>77</v>
      </c>
      <c r="AE30" s="113" t="s">
        <v>77</v>
      </c>
      <c r="AF30" s="113" t="s">
        <v>77</v>
      </c>
      <c r="AG30" s="113" t="s">
        <v>78</v>
      </c>
      <c r="AH30" s="113" t="s">
        <v>78</v>
      </c>
      <c r="AI30" s="113" t="s">
        <v>78</v>
      </c>
      <c r="AJ30" s="113" t="s">
        <v>78</v>
      </c>
      <c r="AK30" s="113" t="s">
        <v>78</v>
      </c>
      <c r="AL30" s="113" t="s">
        <v>77</v>
      </c>
      <c r="AM30" s="113" t="s">
        <v>77</v>
      </c>
      <c r="AN30" s="113" t="s">
        <v>77</v>
      </c>
      <c r="AO30" s="113" t="s">
        <v>77</v>
      </c>
      <c r="AP30" s="113" t="s">
        <v>77</v>
      </c>
      <c r="AQ30" s="126"/>
      <c r="AR30" s="126"/>
    </row>
    <row r="31" spans="1:44" s="53" customFormat="1" x14ac:dyDescent="0.25">
      <c r="A31" s="112" t="s">
        <v>212</v>
      </c>
      <c r="B31" s="112" t="s">
        <v>953</v>
      </c>
      <c r="C31" s="112" t="s">
        <v>1816</v>
      </c>
      <c r="D31" s="112" t="s">
        <v>750</v>
      </c>
      <c r="E31" s="112" t="s">
        <v>955</v>
      </c>
      <c r="F31" s="112" t="s">
        <v>76</v>
      </c>
      <c r="G31" s="112">
        <f>SUM(COUNTIFS(H31:AP31,{"Föreläggande";"Föreläggande vid vite";"Anmärkning";"Avstående från ingripande"},$H$9:$AP$9,"&lt;&gt;*KF*"))</f>
        <v>2</v>
      </c>
      <c r="H31" s="113" t="s">
        <v>78</v>
      </c>
      <c r="I31" s="113" t="s">
        <v>77</v>
      </c>
      <c r="J31" s="113" t="s">
        <v>77</v>
      </c>
      <c r="K31" s="113" t="s">
        <v>77</v>
      </c>
      <c r="L31" s="113" t="s">
        <v>77</v>
      </c>
      <c r="M31" s="113" t="s">
        <v>78</v>
      </c>
      <c r="N31" s="113" t="s">
        <v>77</v>
      </c>
      <c r="O31" s="113" t="s">
        <v>77</v>
      </c>
      <c r="P31" s="113" t="s">
        <v>77</v>
      </c>
      <c r="Q31" s="113" t="s">
        <v>77</v>
      </c>
      <c r="R31" s="113" t="s">
        <v>77</v>
      </c>
      <c r="S31" s="113" t="s">
        <v>77</v>
      </c>
      <c r="T31" s="113" t="s">
        <v>77</v>
      </c>
      <c r="U31" s="113" t="s">
        <v>77</v>
      </c>
      <c r="V31" s="113" t="s">
        <v>77</v>
      </c>
      <c r="W31" s="113" t="s">
        <v>77</v>
      </c>
      <c r="X31" s="113" t="s">
        <v>77</v>
      </c>
      <c r="Y31" s="113" t="s">
        <v>78</v>
      </c>
      <c r="Z31" s="113" t="s">
        <v>77</v>
      </c>
      <c r="AA31" s="113" t="s">
        <v>77</v>
      </c>
      <c r="AB31" s="113" t="s">
        <v>77</v>
      </c>
      <c r="AC31" s="113" t="s">
        <v>77</v>
      </c>
      <c r="AD31" s="113" t="s">
        <v>77</v>
      </c>
      <c r="AE31" s="113" t="s">
        <v>77</v>
      </c>
      <c r="AF31" s="113" t="s">
        <v>77</v>
      </c>
      <c r="AG31" s="113" t="s">
        <v>78</v>
      </c>
      <c r="AH31" s="113" t="s">
        <v>77</v>
      </c>
      <c r="AI31" s="113" t="s">
        <v>78</v>
      </c>
      <c r="AJ31" s="113" t="s">
        <v>78</v>
      </c>
      <c r="AK31" s="113" t="s">
        <v>77</v>
      </c>
      <c r="AL31" s="113" t="s">
        <v>77</v>
      </c>
      <c r="AM31" s="113" t="s">
        <v>77</v>
      </c>
      <c r="AN31" s="113" t="s">
        <v>77</v>
      </c>
      <c r="AO31" s="113" t="s">
        <v>77</v>
      </c>
      <c r="AP31" s="113" t="s">
        <v>77</v>
      </c>
      <c r="AQ31" s="126"/>
      <c r="AR31" s="126"/>
    </row>
    <row r="32" spans="1:44" s="53" customFormat="1" x14ac:dyDescent="0.25">
      <c r="A32" s="112" t="s">
        <v>212</v>
      </c>
      <c r="B32" s="112" t="s">
        <v>956</v>
      </c>
      <c r="C32" s="112" t="s">
        <v>1817</v>
      </c>
      <c r="D32" s="112" t="s">
        <v>239</v>
      </c>
      <c r="E32" s="112" t="s">
        <v>958</v>
      </c>
      <c r="F32" s="112" t="s">
        <v>76</v>
      </c>
      <c r="G32" s="112">
        <f>SUM(COUNTIFS(H32:AP32,{"Föreläggande";"Föreläggande vid vite";"Anmärkning";"Avstående från ingripande"},$H$9:$AP$9,"&lt;&gt;*KF*"))</f>
        <v>1</v>
      </c>
      <c r="H32" s="113" t="s">
        <v>78</v>
      </c>
      <c r="I32" s="113" t="s">
        <v>77</v>
      </c>
      <c r="J32" s="113" t="s">
        <v>77</v>
      </c>
      <c r="K32" s="113" t="s">
        <v>77</v>
      </c>
      <c r="L32" s="113" t="s">
        <v>77</v>
      </c>
      <c r="M32" s="113" t="s">
        <v>78</v>
      </c>
      <c r="N32" s="113" t="s">
        <v>77</v>
      </c>
      <c r="O32" s="113" t="s">
        <v>77</v>
      </c>
      <c r="P32" s="113" t="s">
        <v>77</v>
      </c>
      <c r="Q32" s="113" t="s">
        <v>77</v>
      </c>
      <c r="R32" s="113" t="s">
        <v>77</v>
      </c>
      <c r="S32" s="113" t="s">
        <v>77</v>
      </c>
      <c r="T32" s="113" t="s">
        <v>77</v>
      </c>
      <c r="U32" s="113" t="s">
        <v>77</v>
      </c>
      <c r="V32" s="113" t="s">
        <v>77</v>
      </c>
      <c r="W32" s="113" t="s">
        <v>77</v>
      </c>
      <c r="X32" s="113" t="s">
        <v>77</v>
      </c>
      <c r="Y32" s="113" t="s">
        <v>78</v>
      </c>
      <c r="Z32" s="113" t="s">
        <v>77</v>
      </c>
      <c r="AA32" s="113" t="s">
        <v>77</v>
      </c>
      <c r="AB32" s="113" t="s">
        <v>77</v>
      </c>
      <c r="AC32" s="113" t="s">
        <v>77</v>
      </c>
      <c r="AD32" s="113" t="s">
        <v>77</v>
      </c>
      <c r="AE32" s="113" t="s">
        <v>77</v>
      </c>
      <c r="AF32" s="113" t="s">
        <v>78</v>
      </c>
      <c r="AG32" s="113" t="s">
        <v>77</v>
      </c>
      <c r="AH32" s="113" t="s">
        <v>77</v>
      </c>
      <c r="AI32" s="113" t="s">
        <v>77</v>
      </c>
      <c r="AJ32" s="113" t="s">
        <v>77</v>
      </c>
      <c r="AK32" s="113" t="s">
        <v>77</v>
      </c>
      <c r="AL32" s="113" t="s">
        <v>77</v>
      </c>
      <c r="AM32" s="113" t="s">
        <v>77</v>
      </c>
      <c r="AN32" s="113" t="s">
        <v>77</v>
      </c>
      <c r="AO32" s="113" t="s">
        <v>77</v>
      </c>
      <c r="AP32" s="113" t="s">
        <v>77</v>
      </c>
      <c r="AQ32" s="126"/>
      <c r="AR32" s="126"/>
    </row>
    <row r="33" spans="1:44" s="53" customFormat="1" x14ac:dyDescent="0.25">
      <c r="A33" s="112" t="s">
        <v>212</v>
      </c>
      <c r="B33" s="112" t="s">
        <v>959</v>
      </c>
      <c r="C33" s="112" t="s">
        <v>1818</v>
      </c>
      <c r="D33" s="112" t="s">
        <v>246</v>
      </c>
      <c r="E33" s="112" t="s">
        <v>961</v>
      </c>
      <c r="F33" s="112" t="s">
        <v>76</v>
      </c>
      <c r="G33" s="112">
        <f>SUM(COUNTIFS(H33:AP33,{"Föreläggande";"Föreläggande vid vite";"Anmärkning";"Avstående från ingripande"},$H$9:$AP$9,"&lt;&gt;*KF*"))</f>
        <v>0</v>
      </c>
      <c r="H33" s="113" t="s">
        <v>77</v>
      </c>
      <c r="I33" s="113" t="s">
        <v>77</v>
      </c>
      <c r="J33" s="113" t="s">
        <v>77</v>
      </c>
      <c r="K33" s="113" t="s">
        <v>77</v>
      </c>
      <c r="L33" s="113" t="s">
        <v>77</v>
      </c>
      <c r="M33" s="113" t="s">
        <v>77</v>
      </c>
      <c r="N33" s="113" t="s">
        <v>77</v>
      </c>
      <c r="O33" s="113" t="s">
        <v>77</v>
      </c>
      <c r="P33" s="113" t="s">
        <v>77</v>
      </c>
      <c r="Q33" s="113" t="s">
        <v>77</v>
      </c>
      <c r="R33" s="113" t="s">
        <v>77</v>
      </c>
      <c r="S33" s="113" t="s">
        <v>77</v>
      </c>
      <c r="T33" s="113" t="s">
        <v>77</v>
      </c>
      <c r="U33" s="113" t="s">
        <v>77</v>
      </c>
      <c r="V33" s="113" t="s">
        <v>77</v>
      </c>
      <c r="W33" s="113" t="s">
        <v>77</v>
      </c>
      <c r="X33" s="113" t="s">
        <v>77</v>
      </c>
      <c r="Y33" s="113" t="s">
        <v>77</v>
      </c>
      <c r="Z33" s="113" t="s">
        <v>77</v>
      </c>
      <c r="AA33" s="113" t="s">
        <v>77</v>
      </c>
      <c r="AB33" s="113" t="s">
        <v>77</v>
      </c>
      <c r="AC33" s="113" t="s">
        <v>77</v>
      </c>
      <c r="AD33" s="113" t="s">
        <v>77</v>
      </c>
      <c r="AE33" s="113" t="s">
        <v>77</v>
      </c>
      <c r="AF33" s="113" t="s">
        <v>77</v>
      </c>
      <c r="AG33" s="113" t="s">
        <v>77</v>
      </c>
      <c r="AH33" s="113" t="s">
        <v>77</v>
      </c>
      <c r="AI33" s="113" t="s">
        <v>77</v>
      </c>
      <c r="AJ33" s="113" t="s">
        <v>77</v>
      </c>
      <c r="AK33" s="113" t="s">
        <v>77</v>
      </c>
      <c r="AL33" s="113" t="s">
        <v>77</v>
      </c>
      <c r="AM33" s="113" t="s">
        <v>77</v>
      </c>
      <c r="AN33" s="113" t="s">
        <v>77</v>
      </c>
      <c r="AO33" s="113" t="s">
        <v>77</v>
      </c>
      <c r="AP33" s="113" t="s">
        <v>77</v>
      </c>
      <c r="AQ33" s="126"/>
      <c r="AR33" s="126"/>
    </row>
    <row r="34" spans="1:44" s="53" customFormat="1" x14ac:dyDescent="0.25">
      <c r="A34" s="112" t="s">
        <v>89</v>
      </c>
      <c r="B34" s="112" t="s">
        <v>996</v>
      </c>
      <c r="C34" s="112" t="s">
        <v>1819</v>
      </c>
      <c r="D34" s="112" t="s">
        <v>472</v>
      </c>
      <c r="E34" s="112" t="s">
        <v>998</v>
      </c>
      <c r="F34" s="112" t="s">
        <v>76</v>
      </c>
      <c r="G34" s="112">
        <f>SUM(COUNTIFS(H34:AP34,{"Föreläggande";"Föreläggande vid vite";"Anmärkning";"Avstående från ingripande"},$H$9:$AP$9,"&lt;&gt;*KF*"))</f>
        <v>2</v>
      </c>
      <c r="H34" s="113" t="s">
        <v>564</v>
      </c>
      <c r="I34" s="113" t="s">
        <v>77</v>
      </c>
      <c r="J34" s="113" t="s">
        <v>77</v>
      </c>
      <c r="K34" s="113" t="s">
        <v>77</v>
      </c>
      <c r="L34" s="113" t="s">
        <v>564</v>
      </c>
      <c r="M34" s="113" t="s">
        <v>77</v>
      </c>
      <c r="N34" s="113" t="s">
        <v>77</v>
      </c>
      <c r="O34" s="113" t="s">
        <v>77</v>
      </c>
      <c r="P34" s="113" t="s">
        <v>77</v>
      </c>
      <c r="Q34" s="113" t="s">
        <v>77</v>
      </c>
      <c r="R34" s="113" t="s">
        <v>77</v>
      </c>
      <c r="S34" s="113" t="s">
        <v>77</v>
      </c>
      <c r="T34" s="113" t="s">
        <v>77</v>
      </c>
      <c r="U34" s="113" t="s">
        <v>77</v>
      </c>
      <c r="V34" s="113" t="s">
        <v>77</v>
      </c>
      <c r="W34" s="113" t="s">
        <v>77</v>
      </c>
      <c r="X34" s="113" t="s">
        <v>77</v>
      </c>
      <c r="Y34" s="113" t="s">
        <v>77</v>
      </c>
      <c r="Z34" s="113" t="s">
        <v>77</v>
      </c>
      <c r="AA34" s="113" t="s">
        <v>77</v>
      </c>
      <c r="AB34" s="113" t="s">
        <v>77</v>
      </c>
      <c r="AC34" s="113" t="s">
        <v>77</v>
      </c>
      <c r="AD34" s="113" t="s">
        <v>77</v>
      </c>
      <c r="AE34" s="113" t="s">
        <v>77</v>
      </c>
      <c r="AF34" s="113" t="s">
        <v>77</v>
      </c>
      <c r="AG34" s="113" t="s">
        <v>78</v>
      </c>
      <c r="AH34" s="113" t="s">
        <v>78</v>
      </c>
      <c r="AI34" s="113" t="s">
        <v>78</v>
      </c>
      <c r="AJ34" s="113" t="s">
        <v>78</v>
      </c>
      <c r="AK34" s="113" t="s">
        <v>78</v>
      </c>
      <c r="AL34" s="113" t="s">
        <v>77</v>
      </c>
      <c r="AM34" s="113" t="s">
        <v>77</v>
      </c>
      <c r="AN34" s="113" t="s">
        <v>77</v>
      </c>
      <c r="AO34" s="113" t="s">
        <v>77</v>
      </c>
      <c r="AP34" s="113" t="s">
        <v>77</v>
      </c>
      <c r="AQ34" s="126"/>
      <c r="AR34" s="126"/>
    </row>
    <row r="35" spans="1:44" s="53" customFormat="1" x14ac:dyDescent="0.25">
      <c r="A35" s="112" t="s">
        <v>184</v>
      </c>
      <c r="B35" s="112" t="s">
        <v>999</v>
      </c>
      <c r="C35" s="112" t="s">
        <v>1820</v>
      </c>
      <c r="D35" s="112" t="s">
        <v>252</v>
      </c>
      <c r="E35" s="112" t="s">
        <v>1001</v>
      </c>
      <c r="F35" s="112" t="s">
        <v>76</v>
      </c>
      <c r="G35" s="112">
        <f>SUM(COUNTIFS(H35:AP35,{"Föreläggande";"Föreläggande vid vite";"Anmärkning";"Avstående från ingripande"},$H$9:$AP$9,"&lt;&gt;*KF*"))</f>
        <v>0</v>
      </c>
      <c r="H35" s="113" t="s">
        <v>77</v>
      </c>
      <c r="I35" s="113" t="s">
        <v>77</v>
      </c>
      <c r="J35" s="113" t="s">
        <v>77</v>
      </c>
      <c r="K35" s="113" t="s">
        <v>77</v>
      </c>
      <c r="L35" s="113" t="s">
        <v>77</v>
      </c>
      <c r="M35" s="113" t="s">
        <v>77</v>
      </c>
      <c r="N35" s="113" t="s">
        <v>77</v>
      </c>
      <c r="O35" s="113" t="s">
        <v>77</v>
      </c>
      <c r="P35" s="113" t="s">
        <v>77</v>
      </c>
      <c r="Q35" s="113" t="s">
        <v>77</v>
      </c>
      <c r="R35" s="113" t="s">
        <v>77</v>
      </c>
      <c r="S35" s="113" t="s">
        <v>77</v>
      </c>
      <c r="T35" s="113" t="s">
        <v>77</v>
      </c>
      <c r="U35" s="113" t="s">
        <v>77</v>
      </c>
      <c r="V35" s="113" t="s">
        <v>77</v>
      </c>
      <c r="W35" s="113" t="s">
        <v>77</v>
      </c>
      <c r="X35" s="113" t="s">
        <v>77</v>
      </c>
      <c r="Y35" s="113" t="s">
        <v>77</v>
      </c>
      <c r="Z35" s="113" t="s">
        <v>77</v>
      </c>
      <c r="AA35" s="113" t="s">
        <v>77</v>
      </c>
      <c r="AB35" s="113" t="s">
        <v>77</v>
      </c>
      <c r="AC35" s="113" t="s">
        <v>77</v>
      </c>
      <c r="AD35" s="113" t="s">
        <v>77</v>
      </c>
      <c r="AE35" s="113" t="s">
        <v>77</v>
      </c>
      <c r="AF35" s="113" t="s">
        <v>77</v>
      </c>
      <c r="AG35" s="113" t="s">
        <v>77</v>
      </c>
      <c r="AH35" s="113" t="s">
        <v>77</v>
      </c>
      <c r="AI35" s="113" t="s">
        <v>77</v>
      </c>
      <c r="AJ35" s="113" t="s">
        <v>77</v>
      </c>
      <c r="AK35" s="113" t="s">
        <v>77</v>
      </c>
      <c r="AL35" s="113" t="s">
        <v>77</v>
      </c>
      <c r="AM35" s="113" t="s">
        <v>77</v>
      </c>
      <c r="AN35" s="113" t="s">
        <v>77</v>
      </c>
      <c r="AO35" s="113" t="s">
        <v>77</v>
      </c>
      <c r="AP35" s="113" t="s">
        <v>77</v>
      </c>
      <c r="AQ35" s="126"/>
      <c r="AR35" s="126"/>
    </row>
    <row r="36" spans="1:44" s="53" customFormat="1" x14ac:dyDescent="0.25">
      <c r="A36" s="112" t="s">
        <v>97</v>
      </c>
      <c r="B36" s="112" t="s">
        <v>1005</v>
      </c>
      <c r="C36" s="112" t="s">
        <v>1821</v>
      </c>
      <c r="D36" s="112" t="s">
        <v>261</v>
      </c>
      <c r="E36" s="112" t="s">
        <v>1007</v>
      </c>
      <c r="F36" s="112" t="s">
        <v>76</v>
      </c>
      <c r="G36" s="112">
        <f>SUM(COUNTIFS(H36:AP36,{"Föreläggande";"Föreläggande vid vite";"Anmärkning";"Avstående från ingripande"},$H$9:$AP$9,"&lt;&gt;*KF*"))</f>
        <v>0</v>
      </c>
      <c r="H36" s="113" t="s">
        <v>77</v>
      </c>
      <c r="I36" s="113" t="s">
        <v>77</v>
      </c>
      <c r="J36" s="113" t="s">
        <v>77</v>
      </c>
      <c r="K36" s="113" t="s">
        <v>77</v>
      </c>
      <c r="L36" s="113" t="s">
        <v>77</v>
      </c>
      <c r="M36" s="113" t="s">
        <v>77</v>
      </c>
      <c r="N36" s="113" t="s">
        <v>77</v>
      </c>
      <c r="O36" s="113" t="s">
        <v>77</v>
      </c>
      <c r="P36" s="113" t="s">
        <v>77</v>
      </c>
      <c r="Q36" s="113" t="s">
        <v>77</v>
      </c>
      <c r="R36" s="113" t="s">
        <v>77</v>
      </c>
      <c r="S36" s="113" t="s">
        <v>77</v>
      </c>
      <c r="T36" s="113" t="s">
        <v>77</v>
      </c>
      <c r="U36" s="113" t="s">
        <v>77</v>
      </c>
      <c r="V36" s="113" t="s">
        <v>77</v>
      </c>
      <c r="W36" s="113" t="s">
        <v>77</v>
      </c>
      <c r="X36" s="113" t="s">
        <v>77</v>
      </c>
      <c r="Y36" s="113" t="s">
        <v>77</v>
      </c>
      <c r="Z36" s="113" t="s">
        <v>77</v>
      </c>
      <c r="AA36" s="113" t="s">
        <v>77</v>
      </c>
      <c r="AB36" s="113" t="s">
        <v>77</v>
      </c>
      <c r="AC36" s="113" t="s">
        <v>77</v>
      </c>
      <c r="AD36" s="113" t="s">
        <v>77</v>
      </c>
      <c r="AE36" s="113" t="s">
        <v>77</v>
      </c>
      <c r="AF36" s="113" t="s">
        <v>77</v>
      </c>
      <c r="AG36" s="113" t="s">
        <v>77</v>
      </c>
      <c r="AH36" s="113" t="s">
        <v>77</v>
      </c>
      <c r="AI36" s="113" t="s">
        <v>77</v>
      </c>
      <c r="AJ36" s="113" t="s">
        <v>77</v>
      </c>
      <c r="AK36" s="113" t="s">
        <v>77</v>
      </c>
      <c r="AL36" s="113" t="s">
        <v>77</v>
      </c>
      <c r="AM36" s="113" t="s">
        <v>77</v>
      </c>
      <c r="AN36" s="113" t="s">
        <v>77</v>
      </c>
      <c r="AO36" s="113" t="s">
        <v>77</v>
      </c>
      <c r="AP36" s="113" t="s">
        <v>77</v>
      </c>
      <c r="AQ36" s="126"/>
      <c r="AR36" s="126"/>
    </row>
    <row r="37" spans="1:44" s="53" customFormat="1" x14ac:dyDescent="0.25">
      <c r="A37" s="112" t="s">
        <v>389</v>
      </c>
      <c r="B37" s="112" t="s">
        <v>1016</v>
      </c>
      <c r="C37" s="112" t="s">
        <v>1822</v>
      </c>
      <c r="D37" s="112" t="s">
        <v>707</v>
      </c>
      <c r="E37" s="112" t="s">
        <v>1018</v>
      </c>
      <c r="F37" s="112" t="s">
        <v>76</v>
      </c>
      <c r="G37" s="112">
        <f>SUM(COUNTIFS(H37:AP37,{"Föreläggande";"Föreläggande vid vite";"Anmärkning";"Avstående från ingripande"},$H$9:$AP$9,"&lt;&gt;*KF*"))</f>
        <v>0</v>
      </c>
      <c r="H37" s="113" t="s">
        <v>77</v>
      </c>
      <c r="I37" s="113" t="s">
        <v>77</v>
      </c>
      <c r="J37" s="113" t="s">
        <v>77</v>
      </c>
      <c r="K37" s="113" t="s">
        <v>77</v>
      </c>
      <c r="L37" s="113" t="s">
        <v>77</v>
      </c>
      <c r="M37" s="113" t="s">
        <v>77</v>
      </c>
      <c r="N37" s="113" t="s">
        <v>77</v>
      </c>
      <c r="O37" s="113" t="s">
        <v>77</v>
      </c>
      <c r="P37" s="113" t="s">
        <v>77</v>
      </c>
      <c r="Q37" s="113" t="s">
        <v>77</v>
      </c>
      <c r="R37" s="113" t="s">
        <v>77</v>
      </c>
      <c r="S37" s="113" t="s">
        <v>77</v>
      </c>
      <c r="T37" s="113" t="s">
        <v>77</v>
      </c>
      <c r="U37" s="113" t="s">
        <v>77</v>
      </c>
      <c r="V37" s="113" t="s">
        <v>77</v>
      </c>
      <c r="W37" s="113" t="s">
        <v>77</v>
      </c>
      <c r="X37" s="113" t="s">
        <v>77</v>
      </c>
      <c r="Y37" s="113" t="s">
        <v>77</v>
      </c>
      <c r="Z37" s="113" t="s">
        <v>77</v>
      </c>
      <c r="AA37" s="113" t="s">
        <v>77</v>
      </c>
      <c r="AB37" s="113" t="s">
        <v>77</v>
      </c>
      <c r="AC37" s="113" t="s">
        <v>77</v>
      </c>
      <c r="AD37" s="113" t="s">
        <v>77</v>
      </c>
      <c r="AE37" s="113" t="s">
        <v>77</v>
      </c>
      <c r="AF37" s="113" t="s">
        <v>77</v>
      </c>
      <c r="AG37" s="113" t="s">
        <v>77</v>
      </c>
      <c r="AH37" s="113" t="s">
        <v>77</v>
      </c>
      <c r="AI37" s="113" t="s">
        <v>77</v>
      </c>
      <c r="AJ37" s="113" t="s">
        <v>77</v>
      </c>
      <c r="AK37" s="113" t="s">
        <v>77</v>
      </c>
      <c r="AL37" s="113" t="s">
        <v>77</v>
      </c>
      <c r="AM37" s="113" t="s">
        <v>77</v>
      </c>
      <c r="AN37" s="113" t="s">
        <v>77</v>
      </c>
      <c r="AO37" s="113" t="s">
        <v>77</v>
      </c>
      <c r="AP37" s="113" t="s">
        <v>77</v>
      </c>
      <c r="AQ37" s="126"/>
      <c r="AR37" s="126"/>
    </row>
    <row r="38" spans="1:44" s="53" customFormat="1" x14ac:dyDescent="0.25">
      <c r="A38" s="112" t="s">
        <v>188</v>
      </c>
      <c r="B38" s="112" t="s">
        <v>1025</v>
      </c>
      <c r="C38" s="112" t="s">
        <v>1823</v>
      </c>
      <c r="D38" s="112" t="s">
        <v>476</v>
      </c>
      <c r="E38" s="112" t="s">
        <v>1027</v>
      </c>
      <c r="F38" s="112" t="s">
        <v>76</v>
      </c>
      <c r="G38" s="112">
        <f>SUM(COUNTIFS(H38:AP38,{"Föreläggande";"Föreläggande vid vite";"Anmärkning";"Avstående från ingripande"},$H$9:$AP$9,"&lt;&gt;*KF*"))</f>
        <v>0</v>
      </c>
      <c r="H38" s="113" t="s">
        <v>77</v>
      </c>
      <c r="I38" s="113" t="s">
        <v>77</v>
      </c>
      <c r="J38" s="113" t="s">
        <v>77</v>
      </c>
      <c r="K38" s="113" t="s">
        <v>77</v>
      </c>
      <c r="L38" s="113" t="s">
        <v>77</v>
      </c>
      <c r="M38" s="113" t="s">
        <v>77</v>
      </c>
      <c r="N38" s="113" t="s">
        <v>77</v>
      </c>
      <c r="O38" s="113" t="s">
        <v>77</v>
      </c>
      <c r="P38" s="113" t="s">
        <v>77</v>
      </c>
      <c r="Q38" s="113" t="s">
        <v>77</v>
      </c>
      <c r="R38" s="113" t="s">
        <v>77</v>
      </c>
      <c r="S38" s="113" t="s">
        <v>77</v>
      </c>
      <c r="T38" s="113" t="s">
        <v>77</v>
      </c>
      <c r="U38" s="113" t="s">
        <v>77</v>
      </c>
      <c r="V38" s="113" t="s">
        <v>77</v>
      </c>
      <c r="W38" s="113" t="s">
        <v>77</v>
      </c>
      <c r="X38" s="113" t="s">
        <v>77</v>
      </c>
      <c r="Y38" s="113" t="s">
        <v>77</v>
      </c>
      <c r="Z38" s="113" t="s">
        <v>77</v>
      </c>
      <c r="AA38" s="113" t="s">
        <v>77</v>
      </c>
      <c r="AB38" s="113" t="s">
        <v>77</v>
      </c>
      <c r="AC38" s="113" t="s">
        <v>77</v>
      </c>
      <c r="AD38" s="113" t="s">
        <v>77</v>
      </c>
      <c r="AE38" s="113" t="s">
        <v>77</v>
      </c>
      <c r="AF38" s="113" t="s">
        <v>77</v>
      </c>
      <c r="AG38" s="113" t="s">
        <v>77</v>
      </c>
      <c r="AH38" s="113" t="s">
        <v>77</v>
      </c>
      <c r="AI38" s="113" t="s">
        <v>77</v>
      </c>
      <c r="AJ38" s="113" t="s">
        <v>77</v>
      </c>
      <c r="AK38" s="113" t="s">
        <v>77</v>
      </c>
      <c r="AL38" s="113" t="s">
        <v>77</v>
      </c>
      <c r="AM38" s="113" t="s">
        <v>77</v>
      </c>
      <c r="AN38" s="113" t="s">
        <v>77</v>
      </c>
      <c r="AO38" s="113" t="s">
        <v>77</v>
      </c>
      <c r="AP38" s="113" t="s">
        <v>77</v>
      </c>
      <c r="AQ38" s="126"/>
      <c r="AR38" s="126"/>
    </row>
    <row r="39" spans="1:44" s="53" customFormat="1" x14ac:dyDescent="0.25">
      <c r="A39" s="112" t="s">
        <v>389</v>
      </c>
      <c r="B39" s="112" t="s">
        <v>1028</v>
      </c>
      <c r="C39" s="112" t="s">
        <v>1824</v>
      </c>
      <c r="D39" s="112" t="s">
        <v>499</v>
      </c>
      <c r="E39" s="112" t="s">
        <v>1030</v>
      </c>
      <c r="F39" s="112" t="s">
        <v>76</v>
      </c>
      <c r="G39" s="112">
        <f>SUM(COUNTIFS(H39:AP39,{"Föreläggande";"Föreläggande vid vite";"Anmärkning";"Avstående från ingripande"},$H$9:$AP$9,"&lt;&gt;*KF*"))</f>
        <v>1</v>
      </c>
      <c r="H39" s="113" t="s">
        <v>77</v>
      </c>
      <c r="I39" s="113" t="s">
        <v>77</v>
      </c>
      <c r="J39" s="113" t="s">
        <v>77</v>
      </c>
      <c r="K39" s="113" t="s">
        <v>77</v>
      </c>
      <c r="L39" s="113" t="s">
        <v>77</v>
      </c>
      <c r="M39" s="113" t="s">
        <v>77</v>
      </c>
      <c r="N39" s="113" t="s">
        <v>77</v>
      </c>
      <c r="O39" s="113" t="s">
        <v>77</v>
      </c>
      <c r="P39" s="113" t="s">
        <v>77</v>
      </c>
      <c r="Q39" s="113" t="s">
        <v>77</v>
      </c>
      <c r="R39" s="113" t="s">
        <v>77</v>
      </c>
      <c r="S39" s="113" t="s">
        <v>77</v>
      </c>
      <c r="T39" s="113" t="s">
        <v>77</v>
      </c>
      <c r="U39" s="113" t="s">
        <v>77</v>
      </c>
      <c r="V39" s="113" t="s">
        <v>77</v>
      </c>
      <c r="W39" s="113" t="s">
        <v>77</v>
      </c>
      <c r="X39" s="113" t="s">
        <v>77</v>
      </c>
      <c r="Y39" s="113" t="s">
        <v>77</v>
      </c>
      <c r="Z39" s="113" t="s">
        <v>77</v>
      </c>
      <c r="AA39" s="113" t="s">
        <v>77</v>
      </c>
      <c r="AB39" s="113" t="s">
        <v>77</v>
      </c>
      <c r="AC39" s="113" t="s">
        <v>77</v>
      </c>
      <c r="AD39" s="113" t="s">
        <v>77</v>
      </c>
      <c r="AE39" s="113" t="s">
        <v>77</v>
      </c>
      <c r="AF39" s="113" t="s">
        <v>77</v>
      </c>
      <c r="AG39" s="113" t="s">
        <v>78</v>
      </c>
      <c r="AH39" s="113" t="s">
        <v>78</v>
      </c>
      <c r="AI39" s="113" t="s">
        <v>78</v>
      </c>
      <c r="AJ39" s="113" t="s">
        <v>78</v>
      </c>
      <c r="AK39" s="113" t="s">
        <v>77</v>
      </c>
      <c r="AL39" s="113" t="s">
        <v>77</v>
      </c>
      <c r="AM39" s="113" t="s">
        <v>77</v>
      </c>
      <c r="AN39" s="113" t="s">
        <v>77</v>
      </c>
      <c r="AO39" s="113" t="s">
        <v>77</v>
      </c>
      <c r="AP39" s="113" t="s">
        <v>77</v>
      </c>
      <c r="AQ39" s="126"/>
      <c r="AR39" s="126"/>
    </row>
    <row r="40" spans="1:44" s="53" customFormat="1" x14ac:dyDescent="0.25">
      <c r="A40" s="112" t="s">
        <v>72</v>
      </c>
      <c r="B40" s="112" t="s">
        <v>1039</v>
      </c>
      <c r="C40" s="112" t="s">
        <v>1825</v>
      </c>
      <c r="D40" s="112" t="s">
        <v>150</v>
      </c>
      <c r="E40" s="112" t="s">
        <v>1041</v>
      </c>
      <c r="F40" s="112" t="s">
        <v>76</v>
      </c>
      <c r="G40" s="112">
        <f>SUM(COUNTIFS(H40:AP40,{"Föreläggande";"Föreläggande vid vite";"Anmärkning";"Avstående från ingripande"},$H$9:$AP$9,"&lt;&gt;*KF*"))</f>
        <v>1</v>
      </c>
      <c r="H40" s="113" t="s">
        <v>78</v>
      </c>
      <c r="I40" s="113" t="s">
        <v>77</v>
      </c>
      <c r="J40" s="113" t="s">
        <v>77</v>
      </c>
      <c r="K40" s="113" t="s">
        <v>77</v>
      </c>
      <c r="L40" s="113" t="s">
        <v>77</v>
      </c>
      <c r="M40" s="113" t="s">
        <v>77</v>
      </c>
      <c r="N40" s="113" t="s">
        <v>77</v>
      </c>
      <c r="O40" s="113" t="s">
        <v>77</v>
      </c>
      <c r="P40" s="113" t="s">
        <v>78</v>
      </c>
      <c r="Q40" s="113" t="s">
        <v>77</v>
      </c>
      <c r="R40" s="113" t="s">
        <v>78</v>
      </c>
      <c r="S40" s="113" t="s">
        <v>77</v>
      </c>
      <c r="T40" s="113" t="s">
        <v>77</v>
      </c>
      <c r="U40" s="113" t="s">
        <v>77</v>
      </c>
      <c r="V40" s="113" t="s">
        <v>77</v>
      </c>
      <c r="W40" s="113" t="s">
        <v>77</v>
      </c>
      <c r="X40" s="113" t="s">
        <v>77</v>
      </c>
      <c r="Y40" s="113" t="s">
        <v>78</v>
      </c>
      <c r="Z40" s="113" t="s">
        <v>77</v>
      </c>
      <c r="AA40" s="113" t="s">
        <v>77</v>
      </c>
      <c r="AB40" s="113" t="s">
        <v>77</v>
      </c>
      <c r="AC40" s="113" t="s">
        <v>77</v>
      </c>
      <c r="AD40" s="113" t="s">
        <v>77</v>
      </c>
      <c r="AE40" s="113" t="s">
        <v>77</v>
      </c>
      <c r="AF40" s="113" t="s">
        <v>77</v>
      </c>
      <c r="AG40" s="113" t="s">
        <v>77</v>
      </c>
      <c r="AH40" s="113" t="s">
        <v>77</v>
      </c>
      <c r="AI40" s="113" t="s">
        <v>77</v>
      </c>
      <c r="AJ40" s="113" t="s">
        <v>77</v>
      </c>
      <c r="AK40" s="113" t="s">
        <v>77</v>
      </c>
      <c r="AL40" s="113" t="s">
        <v>77</v>
      </c>
      <c r="AM40" s="113" t="s">
        <v>77</v>
      </c>
      <c r="AN40" s="113" t="s">
        <v>77</v>
      </c>
      <c r="AO40" s="113" t="s">
        <v>77</v>
      </c>
      <c r="AP40" s="113" t="s">
        <v>77</v>
      </c>
      <c r="AQ40" s="126"/>
      <c r="AR40" s="126"/>
    </row>
    <row r="41" spans="1:44" s="53" customFormat="1" x14ac:dyDescent="0.25">
      <c r="A41" s="112" t="s">
        <v>352</v>
      </c>
      <c r="B41" s="112" t="s">
        <v>1042</v>
      </c>
      <c r="C41" s="112" t="s">
        <v>1826</v>
      </c>
      <c r="D41" s="112" t="s">
        <v>596</v>
      </c>
      <c r="E41" s="112" t="s">
        <v>1044</v>
      </c>
      <c r="F41" s="112" t="s">
        <v>76</v>
      </c>
      <c r="G41" s="112">
        <f>SUM(COUNTIFS(H41:AP41,{"Föreläggande";"Föreläggande vid vite";"Anmärkning";"Avstående från ingripande"},$H$9:$AP$9,"&lt;&gt;*KF*"))</f>
        <v>1</v>
      </c>
      <c r="H41" s="113" t="s">
        <v>77</v>
      </c>
      <c r="I41" s="113" t="s">
        <v>77</v>
      </c>
      <c r="J41" s="113" t="s">
        <v>77</v>
      </c>
      <c r="K41" s="113" t="s">
        <v>77</v>
      </c>
      <c r="L41" s="113" t="s">
        <v>77</v>
      </c>
      <c r="M41" s="113" t="s">
        <v>77</v>
      </c>
      <c r="N41" s="113" t="s">
        <v>77</v>
      </c>
      <c r="O41" s="113" t="s">
        <v>77</v>
      </c>
      <c r="P41" s="113" t="s">
        <v>77</v>
      </c>
      <c r="Q41" s="113" t="s">
        <v>77</v>
      </c>
      <c r="R41" s="113" t="s">
        <v>77</v>
      </c>
      <c r="S41" s="113" t="s">
        <v>77</v>
      </c>
      <c r="T41" s="113" t="s">
        <v>77</v>
      </c>
      <c r="U41" s="113" t="s">
        <v>77</v>
      </c>
      <c r="V41" s="113" t="s">
        <v>77</v>
      </c>
      <c r="W41" s="113" t="s">
        <v>77</v>
      </c>
      <c r="X41" s="113" t="s">
        <v>77</v>
      </c>
      <c r="Y41" s="113" t="s">
        <v>77</v>
      </c>
      <c r="Z41" s="113" t="s">
        <v>77</v>
      </c>
      <c r="AA41" s="113" t="s">
        <v>77</v>
      </c>
      <c r="AB41" s="113" t="s">
        <v>77</v>
      </c>
      <c r="AC41" s="113" t="s">
        <v>77</v>
      </c>
      <c r="AD41" s="113" t="s">
        <v>77</v>
      </c>
      <c r="AE41" s="113" t="s">
        <v>77</v>
      </c>
      <c r="AF41" s="113" t="s">
        <v>77</v>
      </c>
      <c r="AG41" s="113" t="s">
        <v>78</v>
      </c>
      <c r="AH41" s="113" t="s">
        <v>77</v>
      </c>
      <c r="AI41" s="113" t="s">
        <v>78</v>
      </c>
      <c r="AJ41" s="113" t="s">
        <v>78</v>
      </c>
      <c r="AK41" s="113" t="s">
        <v>77</v>
      </c>
      <c r="AL41" s="113" t="s">
        <v>77</v>
      </c>
      <c r="AM41" s="113" t="s">
        <v>77</v>
      </c>
      <c r="AN41" s="113" t="s">
        <v>77</v>
      </c>
      <c r="AO41" s="113" t="s">
        <v>77</v>
      </c>
      <c r="AP41" s="113" t="s">
        <v>77</v>
      </c>
      <c r="AQ41" s="126"/>
      <c r="AR41" s="126"/>
    </row>
    <row r="42" spans="1:44" s="53" customFormat="1" x14ac:dyDescent="0.25">
      <c r="A42" s="112" t="s">
        <v>268</v>
      </c>
      <c r="B42" s="112" t="s">
        <v>1045</v>
      </c>
      <c r="C42" s="112" t="s">
        <v>1827</v>
      </c>
      <c r="D42" s="112" t="s">
        <v>301</v>
      </c>
      <c r="E42" s="112" t="s">
        <v>1047</v>
      </c>
      <c r="F42" s="112" t="s">
        <v>76</v>
      </c>
      <c r="G42" s="112">
        <f>SUM(COUNTIFS(H42:AP42,{"Föreläggande";"Föreläggande vid vite";"Anmärkning";"Avstående från ingripande"},$H$9:$AP$9,"&lt;&gt;*KF*"))</f>
        <v>2</v>
      </c>
      <c r="H42" s="113" t="s">
        <v>78</v>
      </c>
      <c r="I42" s="113" t="s">
        <v>77</v>
      </c>
      <c r="J42" s="113" t="s">
        <v>77</v>
      </c>
      <c r="K42" s="113" t="s">
        <v>77</v>
      </c>
      <c r="L42" s="113" t="s">
        <v>77</v>
      </c>
      <c r="M42" s="113" t="s">
        <v>78</v>
      </c>
      <c r="N42" s="113" t="s">
        <v>77</v>
      </c>
      <c r="O42" s="113" t="s">
        <v>77</v>
      </c>
      <c r="P42" s="113" t="s">
        <v>77</v>
      </c>
      <c r="Q42" s="113" t="s">
        <v>77</v>
      </c>
      <c r="R42" s="113" t="s">
        <v>77</v>
      </c>
      <c r="S42" s="113" t="s">
        <v>77</v>
      </c>
      <c r="T42" s="113" t="s">
        <v>77</v>
      </c>
      <c r="U42" s="113" t="s">
        <v>77</v>
      </c>
      <c r="V42" s="113" t="s">
        <v>77</v>
      </c>
      <c r="W42" s="113" t="s">
        <v>77</v>
      </c>
      <c r="X42" s="113" t="s">
        <v>77</v>
      </c>
      <c r="Y42" s="113" t="s">
        <v>77</v>
      </c>
      <c r="Z42" s="113" t="s">
        <v>77</v>
      </c>
      <c r="AA42" s="113" t="s">
        <v>77</v>
      </c>
      <c r="AB42" s="113" t="s">
        <v>77</v>
      </c>
      <c r="AC42" s="113" t="s">
        <v>77</v>
      </c>
      <c r="AD42" s="113" t="s">
        <v>77</v>
      </c>
      <c r="AE42" s="113" t="s">
        <v>77</v>
      </c>
      <c r="AF42" s="113" t="s">
        <v>77</v>
      </c>
      <c r="AG42" s="113" t="s">
        <v>78</v>
      </c>
      <c r="AH42" s="113" t="s">
        <v>77</v>
      </c>
      <c r="AI42" s="113" t="s">
        <v>78</v>
      </c>
      <c r="AJ42" s="113" t="s">
        <v>78</v>
      </c>
      <c r="AK42" s="113" t="s">
        <v>77</v>
      </c>
      <c r="AL42" s="113" t="s">
        <v>77</v>
      </c>
      <c r="AM42" s="113" t="s">
        <v>77</v>
      </c>
      <c r="AN42" s="113" t="s">
        <v>77</v>
      </c>
      <c r="AO42" s="113" t="s">
        <v>77</v>
      </c>
      <c r="AP42" s="113" t="s">
        <v>77</v>
      </c>
      <c r="AQ42" s="126"/>
      <c r="AR42" s="126"/>
    </row>
    <row r="43" spans="1:44" s="53" customFormat="1" x14ac:dyDescent="0.25">
      <c r="A43" s="112" t="s">
        <v>268</v>
      </c>
      <c r="B43" s="112" t="s">
        <v>1011</v>
      </c>
      <c r="C43" s="112" t="s">
        <v>1828</v>
      </c>
      <c r="D43" s="112" t="s">
        <v>269</v>
      </c>
      <c r="E43" s="112" t="s">
        <v>1049</v>
      </c>
      <c r="F43" s="112" t="s">
        <v>76</v>
      </c>
      <c r="G43" s="112">
        <f>SUM(COUNTIFS(H43:AP43,{"Föreläggande";"Föreläggande vid vite";"Anmärkning";"Avstående från ingripande"},$H$9:$AP$9,"&lt;&gt;*KF*"))</f>
        <v>2</v>
      </c>
      <c r="H43" s="113" t="s">
        <v>78</v>
      </c>
      <c r="I43" s="113" t="s">
        <v>77</v>
      </c>
      <c r="J43" s="113" t="s">
        <v>77</v>
      </c>
      <c r="K43" s="113" t="s">
        <v>77</v>
      </c>
      <c r="L43" s="113" t="s">
        <v>77</v>
      </c>
      <c r="M43" s="113" t="s">
        <v>77</v>
      </c>
      <c r="N43" s="113" t="s">
        <v>77</v>
      </c>
      <c r="O43" s="113" t="s">
        <v>77</v>
      </c>
      <c r="P43" s="113" t="s">
        <v>77</v>
      </c>
      <c r="Q43" s="113" t="s">
        <v>77</v>
      </c>
      <c r="R43" s="113" t="s">
        <v>77</v>
      </c>
      <c r="S43" s="113" t="s">
        <v>77</v>
      </c>
      <c r="T43" s="113" t="s">
        <v>77</v>
      </c>
      <c r="U43" s="113" t="s">
        <v>77</v>
      </c>
      <c r="V43" s="113" t="s">
        <v>77</v>
      </c>
      <c r="W43" s="113" t="s">
        <v>77</v>
      </c>
      <c r="X43" s="113" t="s">
        <v>77</v>
      </c>
      <c r="Y43" s="113" t="s">
        <v>78</v>
      </c>
      <c r="Z43" s="113" t="s">
        <v>77</v>
      </c>
      <c r="AA43" s="113" t="s">
        <v>77</v>
      </c>
      <c r="AB43" s="113" t="s">
        <v>77</v>
      </c>
      <c r="AC43" s="113" t="s">
        <v>77</v>
      </c>
      <c r="AD43" s="113" t="s">
        <v>77</v>
      </c>
      <c r="AE43" s="113" t="s">
        <v>77</v>
      </c>
      <c r="AF43" s="113" t="s">
        <v>77</v>
      </c>
      <c r="AG43" s="113" t="s">
        <v>78</v>
      </c>
      <c r="AH43" s="113" t="s">
        <v>77</v>
      </c>
      <c r="AI43" s="113" t="s">
        <v>78</v>
      </c>
      <c r="AJ43" s="113" t="s">
        <v>78</v>
      </c>
      <c r="AK43" s="113" t="s">
        <v>77</v>
      </c>
      <c r="AL43" s="113" t="s">
        <v>77</v>
      </c>
      <c r="AM43" s="113" t="s">
        <v>77</v>
      </c>
      <c r="AN43" s="113" t="s">
        <v>77</v>
      </c>
      <c r="AO43" s="113" t="s">
        <v>77</v>
      </c>
      <c r="AP43" s="113" t="s">
        <v>77</v>
      </c>
      <c r="AQ43" s="126"/>
      <c r="AR43" s="126"/>
    </row>
    <row r="44" spans="1:44" s="53" customFormat="1" x14ac:dyDescent="0.25">
      <c r="A44" s="112" t="s">
        <v>257</v>
      </c>
      <c r="B44" s="112" t="s">
        <v>1002</v>
      </c>
      <c r="C44" s="112" t="s">
        <v>1829</v>
      </c>
      <c r="D44" s="112" t="s">
        <v>258</v>
      </c>
      <c r="E44" s="112" t="s">
        <v>1051</v>
      </c>
      <c r="F44" s="112" t="s">
        <v>76</v>
      </c>
      <c r="G44" s="112">
        <f>SUM(COUNTIFS(H44:AP44,{"Föreläggande";"Föreläggande vid vite";"Anmärkning";"Avstående från ingripande"},$H$9:$AP$9,"&lt;&gt;*KF*"))</f>
        <v>2</v>
      </c>
      <c r="H44" s="113" t="s">
        <v>78</v>
      </c>
      <c r="I44" s="113" t="s">
        <v>77</v>
      </c>
      <c r="J44" s="113" t="s">
        <v>77</v>
      </c>
      <c r="K44" s="113" t="s">
        <v>77</v>
      </c>
      <c r="L44" s="113" t="s">
        <v>77</v>
      </c>
      <c r="M44" s="113" t="s">
        <v>77</v>
      </c>
      <c r="N44" s="113" t="s">
        <v>77</v>
      </c>
      <c r="O44" s="113" t="s">
        <v>77</v>
      </c>
      <c r="P44" s="113" t="s">
        <v>78</v>
      </c>
      <c r="Q44" s="113" t="s">
        <v>77</v>
      </c>
      <c r="R44" s="113" t="s">
        <v>77</v>
      </c>
      <c r="S44" s="113" t="s">
        <v>77</v>
      </c>
      <c r="T44" s="113" t="s">
        <v>77</v>
      </c>
      <c r="U44" s="113" t="s">
        <v>77</v>
      </c>
      <c r="V44" s="113" t="s">
        <v>77</v>
      </c>
      <c r="W44" s="113" t="s">
        <v>77</v>
      </c>
      <c r="X44" s="113" t="s">
        <v>77</v>
      </c>
      <c r="Y44" s="113" t="s">
        <v>77</v>
      </c>
      <c r="Z44" s="113" t="s">
        <v>77</v>
      </c>
      <c r="AA44" s="113" t="s">
        <v>77</v>
      </c>
      <c r="AB44" s="113" t="s">
        <v>77</v>
      </c>
      <c r="AC44" s="113" t="s">
        <v>77</v>
      </c>
      <c r="AD44" s="113" t="s">
        <v>77</v>
      </c>
      <c r="AE44" s="113" t="s">
        <v>77</v>
      </c>
      <c r="AF44" s="113" t="s">
        <v>77</v>
      </c>
      <c r="AG44" s="113" t="s">
        <v>78</v>
      </c>
      <c r="AH44" s="113" t="s">
        <v>78</v>
      </c>
      <c r="AI44" s="113" t="s">
        <v>78</v>
      </c>
      <c r="AJ44" s="113" t="s">
        <v>78</v>
      </c>
      <c r="AK44" s="113" t="s">
        <v>78</v>
      </c>
      <c r="AL44" s="113" t="s">
        <v>77</v>
      </c>
      <c r="AM44" s="113" t="s">
        <v>77</v>
      </c>
      <c r="AN44" s="113" t="s">
        <v>78</v>
      </c>
      <c r="AO44" s="113" t="s">
        <v>77</v>
      </c>
      <c r="AP44" s="113" t="s">
        <v>77</v>
      </c>
      <c r="AQ44" s="126"/>
      <c r="AR44" s="126"/>
    </row>
    <row r="45" spans="1:44" s="53" customFormat="1" x14ac:dyDescent="0.25">
      <c r="A45" s="112" t="s">
        <v>89</v>
      </c>
      <c r="B45" s="112" t="s">
        <v>1052</v>
      </c>
      <c r="C45" s="112" t="s">
        <v>1830</v>
      </c>
      <c r="D45" s="112" t="s">
        <v>322</v>
      </c>
      <c r="E45" s="112" t="s">
        <v>1054</v>
      </c>
      <c r="F45" s="112" t="s">
        <v>76</v>
      </c>
      <c r="G45" s="112">
        <f>SUM(COUNTIFS(H45:AP45,{"Föreläggande";"Föreläggande vid vite";"Anmärkning";"Avstående från ingripande"},$H$9:$AP$9,"&lt;&gt;*KF*"))</f>
        <v>0</v>
      </c>
      <c r="H45" s="113" t="s">
        <v>77</v>
      </c>
      <c r="I45" s="113" t="s">
        <v>77</v>
      </c>
      <c r="J45" s="113" t="s">
        <v>77</v>
      </c>
      <c r="K45" s="113" t="s">
        <v>77</v>
      </c>
      <c r="L45" s="113" t="s">
        <v>77</v>
      </c>
      <c r="M45" s="113" t="s">
        <v>77</v>
      </c>
      <c r="N45" s="113" t="s">
        <v>77</v>
      </c>
      <c r="O45" s="113" t="s">
        <v>77</v>
      </c>
      <c r="P45" s="113" t="s">
        <v>77</v>
      </c>
      <c r="Q45" s="113" t="s">
        <v>77</v>
      </c>
      <c r="R45" s="113" t="s">
        <v>77</v>
      </c>
      <c r="S45" s="113" t="s">
        <v>77</v>
      </c>
      <c r="T45" s="113" t="s">
        <v>77</v>
      </c>
      <c r="U45" s="113" t="s">
        <v>77</v>
      </c>
      <c r="V45" s="113" t="s">
        <v>77</v>
      </c>
      <c r="W45" s="113" t="s">
        <v>77</v>
      </c>
      <c r="X45" s="113" t="s">
        <v>77</v>
      </c>
      <c r="Y45" s="113" t="s">
        <v>77</v>
      </c>
      <c r="Z45" s="113" t="s">
        <v>77</v>
      </c>
      <c r="AA45" s="113" t="s">
        <v>77</v>
      </c>
      <c r="AB45" s="113" t="s">
        <v>77</v>
      </c>
      <c r="AC45" s="113" t="s">
        <v>77</v>
      </c>
      <c r="AD45" s="113" t="s">
        <v>77</v>
      </c>
      <c r="AE45" s="113" t="s">
        <v>77</v>
      </c>
      <c r="AF45" s="113" t="s">
        <v>77</v>
      </c>
      <c r="AG45" s="113" t="s">
        <v>77</v>
      </c>
      <c r="AH45" s="113" t="s">
        <v>77</v>
      </c>
      <c r="AI45" s="113" t="s">
        <v>77</v>
      </c>
      <c r="AJ45" s="113" t="s">
        <v>77</v>
      </c>
      <c r="AK45" s="113" t="s">
        <v>77</v>
      </c>
      <c r="AL45" s="113" t="s">
        <v>77</v>
      </c>
      <c r="AM45" s="113" t="s">
        <v>77</v>
      </c>
      <c r="AN45" s="113" t="s">
        <v>77</v>
      </c>
      <c r="AO45" s="113" t="s">
        <v>77</v>
      </c>
      <c r="AP45" s="113" t="s">
        <v>77</v>
      </c>
      <c r="AQ45" s="126"/>
      <c r="AR45" s="126"/>
    </row>
    <row r="46" spans="1:44" s="53" customFormat="1" x14ac:dyDescent="0.25">
      <c r="A46" s="112" t="s">
        <v>327</v>
      </c>
      <c r="B46" s="112" t="s">
        <v>1055</v>
      </c>
      <c r="C46" s="112" t="s">
        <v>1831</v>
      </c>
      <c r="D46" s="112" t="s">
        <v>328</v>
      </c>
      <c r="E46" s="112" t="s">
        <v>1057</v>
      </c>
      <c r="F46" s="112" t="s">
        <v>76</v>
      </c>
      <c r="G46" s="112">
        <f>SUM(COUNTIFS(H46:AP46,{"Föreläggande";"Föreläggande vid vite";"Anmärkning";"Avstående från ingripande"},$H$9:$AP$9,"&lt;&gt;*KF*"))</f>
        <v>1</v>
      </c>
      <c r="H46" s="113" t="s">
        <v>78</v>
      </c>
      <c r="I46" s="113" t="s">
        <v>77</v>
      </c>
      <c r="J46" s="113" t="s">
        <v>77</v>
      </c>
      <c r="K46" s="113" t="s">
        <v>77</v>
      </c>
      <c r="L46" s="113" t="s">
        <v>77</v>
      </c>
      <c r="M46" s="113" t="s">
        <v>77</v>
      </c>
      <c r="N46" s="113" t="s">
        <v>77</v>
      </c>
      <c r="O46" s="113" t="s">
        <v>77</v>
      </c>
      <c r="P46" s="113" t="s">
        <v>77</v>
      </c>
      <c r="Q46" s="113" t="s">
        <v>77</v>
      </c>
      <c r="R46" s="113" t="s">
        <v>77</v>
      </c>
      <c r="S46" s="113" t="s">
        <v>77</v>
      </c>
      <c r="T46" s="113" t="s">
        <v>77</v>
      </c>
      <c r="U46" s="113" t="s">
        <v>77</v>
      </c>
      <c r="V46" s="113" t="s">
        <v>77</v>
      </c>
      <c r="W46" s="113" t="s">
        <v>77</v>
      </c>
      <c r="X46" s="113" t="s">
        <v>77</v>
      </c>
      <c r="Y46" s="113" t="s">
        <v>78</v>
      </c>
      <c r="Z46" s="113" t="s">
        <v>77</v>
      </c>
      <c r="AA46" s="113" t="s">
        <v>77</v>
      </c>
      <c r="AB46" s="113" t="s">
        <v>77</v>
      </c>
      <c r="AC46" s="113" t="s">
        <v>77</v>
      </c>
      <c r="AD46" s="113" t="s">
        <v>77</v>
      </c>
      <c r="AE46" s="113" t="s">
        <v>77</v>
      </c>
      <c r="AF46" s="113" t="s">
        <v>77</v>
      </c>
      <c r="AG46" s="113" t="s">
        <v>77</v>
      </c>
      <c r="AH46" s="113" t="s">
        <v>77</v>
      </c>
      <c r="AI46" s="113" t="s">
        <v>77</v>
      </c>
      <c r="AJ46" s="113" t="s">
        <v>77</v>
      </c>
      <c r="AK46" s="113" t="s">
        <v>77</v>
      </c>
      <c r="AL46" s="113" t="s">
        <v>77</v>
      </c>
      <c r="AM46" s="113" t="s">
        <v>77</v>
      </c>
      <c r="AN46" s="113" t="s">
        <v>77</v>
      </c>
      <c r="AO46" s="113" t="s">
        <v>77</v>
      </c>
      <c r="AP46" s="113" t="s">
        <v>77</v>
      </c>
      <c r="AQ46" s="126"/>
      <c r="AR46" s="126"/>
    </row>
    <row r="47" spans="1:44" s="53" customFormat="1" x14ac:dyDescent="0.25">
      <c r="A47" s="112" t="s">
        <v>264</v>
      </c>
      <c r="B47" s="112" t="s">
        <v>1058</v>
      </c>
      <c r="C47" s="112" t="s">
        <v>1832</v>
      </c>
      <c r="D47" s="112" t="s">
        <v>331</v>
      </c>
      <c r="E47" s="112" t="s">
        <v>1060</v>
      </c>
      <c r="F47" s="112" t="s">
        <v>76</v>
      </c>
      <c r="G47" s="112">
        <f>SUM(COUNTIFS(H47:AP47,{"Föreläggande";"Föreläggande vid vite";"Anmärkning";"Avstående från ingripande"},$H$9:$AP$9,"&lt;&gt;*KF*"))</f>
        <v>1</v>
      </c>
      <c r="H47" s="113" t="s">
        <v>77</v>
      </c>
      <c r="I47" s="113" t="s">
        <v>77</v>
      </c>
      <c r="J47" s="113" t="s">
        <v>77</v>
      </c>
      <c r="K47" s="113" t="s">
        <v>77</v>
      </c>
      <c r="L47" s="113" t="s">
        <v>77</v>
      </c>
      <c r="M47" s="113" t="s">
        <v>77</v>
      </c>
      <c r="N47" s="113" t="s">
        <v>77</v>
      </c>
      <c r="O47" s="113" t="s">
        <v>77</v>
      </c>
      <c r="P47" s="113" t="s">
        <v>77</v>
      </c>
      <c r="Q47" s="113" t="s">
        <v>77</v>
      </c>
      <c r="R47" s="113" t="s">
        <v>77</v>
      </c>
      <c r="S47" s="113" t="s">
        <v>77</v>
      </c>
      <c r="T47" s="113" t="s">
        <v>77</v>
      </c>
      <c r="U47" s="113" t="s">
        <v>77</v>
      </c>
      <c r="V47" s="113" t="s">
        <v>77</v>
      </c>
      <c r="W47" s="113" t="s">
        <v>77</v>
      </c>
      <c r="X47" s="113" t="s">
        <v>77</v>
      </c>
      <c r="Y47" s="113" t="s">
        <v>77</v>
      </c>
      <c r="Z47" s="113" t="s">
        <v>77</v>
      </c>
      <c r="AA47" s="113" t="s">
        <v>77</v>
      </c>
      <c r="AB47" s="113" t="s">
        <v>77</v>
      </c>
      <c r="AC47" s="113" t="s">
        <v>77</v>
      </c>
      <c r="AD47" s="113" t="s">
        <v>77</v>
      </c>
      <c r="AE47" s="113" t="s">
        <v>77</v>
      </c>
      <c r="AF47" s="113" t="s">
        <v>77</v>
      </c>
      <c r="AG47" s="113" t="s">
        <v>78</v>
      </c>
      <c r="AH47" s="113" t="s">
        <v>77</v>
      </c>
      <c r="AI47" s="113" t="s">
        <v>77</v>
      </c>
      <c r="AJ47" s="113" t="s">
        <v>77</v>
      </c>
      <c r="AK47" s="113" t="s">
        <v>77</v>
      </c>
      <c r="AL47" s="113" t="s">
        <v>77</v>
      </c>
      <c r="AM47" s="113" t="s">
        <v>77</v>
      </c>
      <c r="AN47" s="113" t="s">
        <v>77</v>
      </c>
      <c r="AO47" s="113" t="s">
        <v>78</v>
      </c>
      <c r="AP47" s="113" t="s">
        <v>77</v>
      </c>
      <c r="AQ47" s="126"/>
      <c r="AR47" s="126"/>
    </row>
    <row r="48" spans="1:44" s="53" customFormat="1" x14ac:dyDescent="0.25">
      <c r="A48" s="112" t="s">
        <v>97</v>
      </c>
      <c r="B48" s="112" t="s">
        <v>1064</v>
      </c>
      <c r="C48" s="112" t="s">
        <v>1833</v>
      </c>
      <c r="D48" s="112" t="s">
        <v>345</v>
      </c>
      <c r="E48" s="112" t="s">
        <v>1066</v>
      </c>
      <c r="F48" s="112" t="s">
        <v>76</v>
      </c>
      <c r="G48" s="112">
        <f>SUM(COUNTIFS(H48:AP48,{"Föreläggande";"Föreläggande vid vite";"Anmärkning";"Avstående från ingripande"},$H$9:$AP$9,"&lt;&gt;*KF*"))</f>
        <v>0</v>
      </c>
      <c r="H48" s="113" t="s">
        <v>77</v>
      </c>
      <c r="I48" s="113" t="s">
        <v>77</v>
      </c>
      <c r="J48" s="113" t="s">
        <v>77</v>
      </c>
      <c r="K48" s="113" t="s">
        <v>77</v>
      </c>
      <c r="L48" s="113" t="s">
        <v>77</v>
      </c>
      <c r="M48" s="113" t="s">
        <v>77</v>
      </c>
      <c r="N48" s="113" t="s">
        <v>77</v>
      </c>
      <c r="O48" s="113" t="s">
        <v>77</v>
      </c>
      <c r="P48" s="113" t="s">
        <v>77</v>
      </c>
      <c r="Q48" s="113" t="s">
        <v>77</v>
      </c>
      <c r="R48" s="113" t="s">
        <v>77</v>
      </c>
      <c r="S48" s="113" t="s">
        <v>77</v>
      </c>
      <c r="T48" s="113" t="s">
        <v>77</v>
      </c>
      <c r="U48" s="113" t="s">
        <v>77</v>
      </c>
      <c r="V48" s="113" t="s">
        <v>77</v>
      </c>
      <c r="W48" s="113" t="s">
        <v>77</v>
      </c>
      <c r="X48" s="113" t="s">
        <v>77</v>
      </c>
      <c r="Y48" s="113" t="s">
        <v>77</v>
      </c>
      <c r="Z48" s="113" t="s">
        <v>77</v>
      </c>
      <c r="AA48" s="113" t="s">
        <v>77</v>
      </c>
      <c r="AB48" s="113" t="s">
        <v>77</v>
      </c>
      <c r="AC48" s="113" t="s">
        <v>77</v>
      </c>
      <c r="AD48" s="113" t="s">
        <v>77</v>
      </c>
      <c r="AE48" s="113" t="s">
        <v>77</v>
      </c>
      <c r="AF48" s="113" t="s">
        <v>77</v>
      </c>
      <c r="AG48" s="113" t="s">
        <v>77</v>
      </c>
      <c r="AH48" s="113" t="s">
        <v>77</v>
      </c>
      <c r="AI48" s="113" t="s">
        <v>77</v>
      </c>
      <c r="AJ48" s="113" t="s">
        <v>77</v>
      </c>
      <c r="AK48" s="113" t="s">
        <v>77</v>
      </c>
      <c r="AL48" s="113" t="s">
        <v>77</v>
      </c>
      <c r="AM48" s="113" t="s">
        <v>77</v>
      </c>
      <c r="AN48" s="113" t="s">
        <v>77</v>
      </c>
      <c r="AO48" s="113" t="s">
        <v>77</v>
      </c>
      <c r="AP48" s="113" t="s">
        <v>77</v>
      </c>
      <c r="AQ48" s="126"/>
      <c r="AR48" s="126"/>
    </row>
    <row r="49" spans="1:44" s="53" customFormat="1" x14ac:dyDescent="0.25">
      <c r="A49" s="112" t="s">
        <v>352</v>
      </c>
      <c r="B49" s="112" t="s">
        <v>1067</v>
      </c>
      <c r="C49" s="112" t="s">
        <v>1834</v>
      </c>
      <c r="D49" s="112" t="s">
        <v>353</v>
      </c>
      <c r="E49" s="112" t="s">
        <v>1069</v>
      </c>
      <c r="F49" s="112" t="s">
        <v>76</v>
      </c>
      <c r="G49" s="112">
        <f>SUM(COUNTIFS(H49:AP49,{"Föreläggande";"Föreläggande vid vite";"Anmärkning";"Avstående från ingripande"},$H$9:$AP$9,"&lt;&gt;*KF*"))</f>
        <v>2</v>
      </c>
      <c r="H49" s="113" t="s">
        <v>78</v>
      </c>
      <c r="I49" s="113" t="s">
        <v>77</v>
      </c>
      <c r="J49" s="113" t="s">
        <v>77</v>
      </c>
      <c r="K49" s="113" t="s">
        <v>564</v>
      </c>
      <c r="L49" s="113" t="s">
        <v>78</v>
      </c>
      <c r="M49" s="113" t="s">
        <v>77</v>
      </c>
      <c r="N49" s="113" t="s">
        <v>77</v>
      </c>
      <c r="O49" s="113" t="s">
        <v>77</v>
      </c>
      <c r="P49" s="113" t="s">
        <v>77</v>
      </c>
      <c r="Q49" s="113" t="s">
        <v>77</v>
      </c>
      <c r="R49" s="113" t="s">
        <v>77</v>
      </c>
      <c r="S49" s="113" t="s">
        <v>77</v>
      </c>
      <c r="T49" s="113" t="s">
        <v>77</v>
      </c>
      <c r="U49" s="113" t="s">
        <v>77</v>
      </c>
      <c r="V49" s="113" t="s">
        <v>77</v>
      </c>
      <c r="W49" s="113" t="s">
        <v>77</v>
      </c>
      <c r="X49" s="113" t="s">
        <v>77</v>
      </c>
      <c r="Y49" s="113" t="s">
        <v>77</v>
      </c>
      <c r="Z49" s="113" t="s">
        <v>77</v>
      </c>
      <c r="AA49" s="113" t="s">
        <v>77</v>
      </c>
      <c r="AB49" s="113" t="s">
        <v>77</v>
      </c>
      <c r="AC49" s="113" t="s">
        <v>77</v>
      </c>
      <c r="AD49" s="113" t="s">
        <v>77</v>
      </c>
      <c r="AE49" s="113" t="s">
        <v>77</v>
      </c>
      <c r="AF49" s="113" t="s">
        <v>77</v>
      </c>
      <c r="AG49" s="113" t="s">
        <v>78</v>
      </c>
      <c r="AH49" s="113" t="s">
        <v>78</v>
      </c>
      <c r="AI49" s="113" t="s">
        <v>78</v>
      </c>
      <c r="AJ49" s="113" t="s">
        <v>78</v>
      </c>
      <c r="AK49" s="113" t="s">
        <v>77</v>
      </c>
      <c r="AL49" s="113" t="s">
        <v>77</v>
      </c>
      <c r="AM49" s="113" t="s">
        <v>77</v>
      </c>
      <c r="AN49" s="113" t="s">
        <v>77</v>
      </c>
      <c r="AO49" s="113" t="s">
        <v>77</v>
      </c>
      <c r="AP49" s="113" t="s">
        <v>77</v>
      </c>
      <c r="AQ49" s="126"/>
      <c r="AR49" s="126"/>
    </row>
    <row r="50" spans="1:44" s="53" customFormat="1" x14ac:dyDescent="0.25">
      <c r="A50" s="112" t="s">
        <v>738</v>
      </c>
      <c r="B50" s="112" t="s">
        <v>1194</v>
      </c>
      <c r="C50" s="112" t="s">
        <v>1835</v>
      </c>
      <c r="D50" s="112" t="s">
        <v>1418</v>
      </c>
      <c r="E50" s="112" t="s">
        <v>1419</v>
      </c>
      <c r="F50" s="112" t="s">
        <v>76</v>
      </c>
      <c r="G50" s="112">
        <f>SUM(COUNTIFS(H50:AP50,{"Föreläggande";"Föreläggande vid vite";"Anmärkning";"Avstående från ingripande"},$H$9:$AP$9,"&lt;&gt;*KF*"))</f>
        <v>2</v>
      </c>
      <c r="H50" s="113" t="s">
        <v>78</v>
      </c>
      <c r="I50" s="113" t="s">
        <v>77</v>
      </c>
      <c r="J50" s="113" t="s">
        <v>77</v>
      </c>
      <c r="K50" s="113" t="s">
        <v>77</v>
      </c>
      <c r="L50" s="113" t="s">
        <v>77</v>
      </c>
      <c r="M50" s="113" t="s">
        <v>77</v>
      </c>
      <c r="N50" s="113" t="s">
        <v>77</v>
      </c>
      <c r="O50" s="113" t="s">
        <v>77</v>
      </c>
      <c r="P50" s="113" t="s">
        <v>78</v>
      </c>
      <c r="Q50" s="113" t="s">
        <v>77</v>
      </c>
      <c r="R50" s="113" t="s">
        <v>77</v>
      </c>
      <c r="S50" s="113" t="s">
        <v>77</v>
      </c>
      <c r="T50" s="113" t="s">
        <v>77</v>
      </c>
      <c r="U50" s="113" t="s">
        <v>77</v>
      </c>
      <c r="V50" s="113" t="s">
        <v>77</v>
      </c>
      <c r="W50" s="113" t="s">
        <v>77</v>
      </c>
      <c r="X50" s="113" t="s">
        <v>78</v>
      </c>
      <c r="Y50" s="113" t="s">
        <v>77</v>
      </c>
      <c r="Z50" s="113" t="s">
        <v>77</v>
      </c>
      <c r="AA50" s="113" t="s">
        <v>77</v>
      </c>
      <c r="AB50" s="113" t="s">
        <v>77</v>
      </c>
      <c r="AC50" s="113" t="s">
        <v>77</v>
      </c>
      <c r="AD50" s="113" t="s">
        <v>77</v>
      </c>
      <c r="AE50" s="113" t="s">
        <v>77</v>
      </c>
      <c r="AF50" s="113" t="s">
        <v>77</v>
      </c>
      <c r="AG50" s="113" t="s">
        <v>78</v>
      </c>
      <c r="AH50" s="113" t="s">
        <v>78</v>
      </c>
      <c r="AI50" s="113" t="s">
        <v>78</v>
      </c>
      <c r="AJ50" s="113" t="s">
        <v>78</v>
      </c>
      <c r="AK50" s="113" t="s">
        <v>77</v>
      </c>
      <c r="AL50" s="113" t="s">
        <v>77</v>
      </c>
      <c r="AM50" s="113" t="s">
        <v>77</v>
      </c>
      <c r="AN50" s="113" t="s">
        <v>77</v>
      </c>
      <c r="AO50" s="113" t="s">
        <v>78</v>
      </c>
      <c r="AP50" s="113" t="s">
        <v>77</v>
      </c>
      <c r="AQ50" s="126"/>
      <c r="AR50" s="126"/>
    </row>
    <row r="51" spans="1:44" s="53" customFormat="1" x14ac:dyDescent="0.25">
      <c r="A51" s="112" t="s">
        <v>97</v>
      </c>
      <c r="B51" s="112" t="s">
        <v>1077</v>
      </c>
      <c r="C51" s="112" t="s">
        <v>1836</v>
      </c>
      <c r="D51" s="112" t="s">
        <v>366</v>
      </c>
      <c r="E51" s="112" t="s">
        <v>1079</v>
      </c>
      <c r="F51" s="112" t="s">
        <v>76</v>
      </c>
      <c r="G51" s="112">
        <f>SUM(COUNTIFS(H51:AP51,{"Föreläggande";"Föreläggande vid vite";"Anmärkning";"Avstående från ingripande"},$H$9:$AP$9,"&lt;&gt;*KF*"))</f>
        <v>0</v>
      </c>
      <c r="H51" s="113" t="s">
        <v>77</v>
      </c>
      <c r="I51" s="113" t="s">
        <v>77</v>
      </c>
      <c r="J51" s="113" t="s">
        <v>77</v>
      </c>
      <c r="K51" s="113" t="s">
        <v>77</v>
      </c>
      <c r="L51" s="113" t="s">
        <v>77</v>
      </c>
      <c r="M51" s="113" t="s">
        <v>77</v>
      </c>
      <c r="N51" s="113" t="s">
        <v>77</v>
      </c>
      <c r="O51" s="113" t="s">
        <v>77</v>
      </c>
      <c r="P51" s="113" t="s">
        <v>77</v>
      </c>
      <c r="Q51" s="113" t="s">
        <v>77</v>
      </c>
      <c r="R51" s="113" t="s">
        <v>77</v>
      </c>
      <c r="S51" s="113" t="s">
        <v>77</v>
      </c>
      <c r="T51" s="113" t="s">
        <v>77</v>
      </c>
      <c r="U51" s="113" t="s">
        <v>77</v>
      </c>
      <c r="V51" s="113" t="s">
        <v>77</v>
      </c>
      <c r="W51" s="113" t="s">
        <v>77</v>
      </c>
      <c r="X51" s="113" t="s">
        <v>77</v>
      </c>
      <c r="Y51" s="113" t="s">
        <v>77</v>
      </c>
      <c r="Z51" s="113" t="s">
        <v>77</v>
      </c>
      <c r="AA51" s="113" t="s">
        <v>77</v>
      </c>
      <c r="AB51" s="113" t="s">
        <v>77</v>
      </c>
      <c r="AC51" s="113" t="s">
        <v>77</v>
      </c>
      <c r="AD51" s="113" t="s">
        <v>77</v>
      </c>
      <c r="AE51" s="113" t="s">
        <v>77</v>
      </c>
      <c r="AF51" s="113" t="s">
        <v>77</v>
      </c>
      <c r="AG51" s="113" t="s">
        <v>77</v>
      </c>
      <c r="AH51" s="113" t="s">
        <v>77</v>
      </c>
      <c r="AI51" s="113" t="s">
        <v>77</v>
      </c>
      <c r="AJ51" s="113" t="s">
        <v>77</v>
      </c>
      <c r="AK51" s="113" t="s">
        <v>77</v>
      </c>
      <c r="AL51" s="113" t="s">
        <v>77</v>
      </c>
      <c r="AM51" s="113" t="s">
        <v>77</v>
      </c>
      <c r="AN51" s="113" t="s">
        <v>77</v>
      </c>
      <c r="AO51" s="113" t="s">
        <v>77</v>
      </c>
      <c r="AP51" s="113" t="s">
        <v>77</v>
      </c>
      <c r="AQ51" s="126"/>
      <c r="AR51" s="126"/>
    </row>
    <row r="52" spans="1:44" s="53" customFormat="1" x14ac:dyDescent="0.25">
      <c r="A52" s="112" t="s">
        <v>268</v>
      </c>
      <c r="B52" s="112" t="s">
        <v>1084</v>
      </c>
      <c r="C52" s="112" t="s">
        <v>1837</v>
      </c>
      <c r="D52" s="112" t="s">
        <v>487</v>
      </c>
      <c r="E52" s="112" t="s">
        <v>1086</v>
      </c>
      <c r="F52" s="112" t="s">
        <v>76</v>
      </c>
      <c r="G52" s="112">
        <f>SUM(COUNTIFS(H52:AP52,{"Föreläggande";"Föreläggande vid vite";"Anmärkning";"Avstående från ingripande"},$H$9:$AP$9,"&lt;&gt;*KF*"))</f>
        <v>0</v>
      </c>
      <c r="H52" s="113" t="s">
        <v>77</v>
      </c>
      <c r="I52" s="113" t="s">
        <v>77</v>
      </c>
      <c r="J52" s="113" t="s">
        <v>77</v>
      </c>
      <c r="K52" s="113" t="s">
        <v>77</v>
      </c>
      <c r="L52" s="113" t="s">
        <v>77</v>
      </c>
      <c r="M52" s="113" t="s">
        <v>77</v>
      </c>
      <c r="N52" s="113" t="s">
        <v>77</v>
      </c>
      <c r="O52" s="113" t="s">
        <v>77</v>
      </c>
      <c r="P52" s="113" t="s">
        <v>77</v>
      </c>
      <c r="Q52" s="113" t="s">
        <v>77</v>
      </c>
      <c r="R52" s="113" t="s">
        <v>77</v>
      </c>
      <c r="S52" s="113" t="s">
        <v>77</v>
      </c>
      <c r="T52" s="113" t="s">
        <v>77</v>
      </c>
      <c r="U52" s="113" t="s">
        <v>77</v>
      </c>
      <c r="V52" s="113" t="s">
        <v>77</v>
      </c>
      <c r="W52" s="113" t="s">
        <v>77</v>
      </c>
      <c r="X52" s="113" t="s">
        <v>77</v>
      </c>
      <c r="Y52" s="113" t="s">
        <v>77</v>
      </c>
      <c r="Z52" s="113" t="s">
        <v>77</v>
      </c>
      <c r="AA52" s="113" t="s">
        <v>77</v>
      </c>
      <c r="AB52" s="113" t="s">
        <v>77</v>
      </c>
      <c r="AC52" s="113" t="s">
        <v>77</v>
      </c>
      <c r="AD52" s="113" t="s">
        <v>77</v>
      </c>
      <c r="AE52" s="113" t="s">
        <v>77</v>
      </c>
      <c r="AF52" s="113" t="s">
        <v>77</v>
      </c>
      <c r="AG52" s="113" t="s">
        <v>77</v>
      </c>
      <c r="AH52" s="113" t="s">
        <v>77</v>
      </c>
      <c r="AI52" s="113" t="s">
        <v>77</v>
      </c>
      <c r="AJ52" s="113" t="s">
        <v>77</v>
      </c>
      <c r="AK52" s="113" t="s">
        <v>77</v>
      </c>
      <c r="AL52" s="113" t="s">
        <v>77</v>
      </c>
      <c r="AM52" s="113" t="s">
        <v>77</v>
      </c>
      <c r="AN52" s="113" t="s">
        <v>77</v>
      </c>
      <c r="AO52" s="113" t="s">
        <v>77</v>
      </c>
      <c r="AP52" s="113" t="s">
        <v>77</v>
      </c>
      <c r="AQ52" s="126"/>
      <c r="AR52" s="126"/>
    </row>
    <row r="53" spans="1:44" s="53" customFormat="1" x14ac:dyDescent="0.25">
      <c r="A53" s="112" t="s">
        <v>97</v>
      </c>
      <c r="B53" s="112" t="s">
        <v>993</v>
      </c>
      <c r="C53" s="112" t="s">
        <v>1838</v>
      </c>
      <c r="D53" s="112" t="s">
        <v>249</v>
      </c>
      <c r="E53" s="112" t="s">
        <v>1088</v>
      </c>
      <c r="F53" s="112" t="s">
        <v>76</v>
      </c>
      <c r="G53" s="112">
        <f>SUM(COUNTIFS(H53:AP53,{"Föreläggande";"Föreläggande vid vite";"Anmärkning";"Avstående från ingripande"},$H$9:$AP$9,"&lt;&gt;*KF*"))</f>
        <v>0</v>
      </c>
      <c r="H53" s="113" t="s">
        <v>77</v>
      </c>
      <c r="I53" s="113" t="s">
        <v>77</v>
      </c>
      <c r="J53" s="113" t="s">
        <v>77</v>
      </c>
      <c r="K53" s="113" t="s">
        <v>77</v>
      </c>
      <c r="L53" s="113" t="s">
        <v>77</v>
      </c>
      <c r="M53" s="113" t="s">
        <v>77</v>
      </c>
      <c r="N53" s="113" t="s">
        <v>77</v>
      </c>
      <c r="O53" s="113" t="s">
        <v>77</v>
      </c>
      <c r="P53" s="113" t="s">
        <v>77</v>
      </c>
      <c r="Q53" s="113" t="s">
        <v>77</v>
      </c>
      <c r="R53" s="113" t="s">
        <v>77</v>
      </c>
      <c r="S53" s="113" t="s">
        <v>77</v>
      </c>
      <c r="T53" s="113" t="s">
        <v>77</v>
      </c>
      <c r="U53" s="113" t="s">
        <v>77</v>
      </c>
      <c r="V53" s="113" t="s">
        <v>77</v>
      </c>
      <c r="W53" s="113" t="s">
        <v>77</v>
      </c>
      <c r="X53" s="113" t="s">
        <v>77</v>
      </c>
      <c r="Y53" s="113" t="s">
        <v>77</v>
      </c>
      <c r="Z53" s="113" t="s">
        <v>77</v>
      </c>
      <c r="AA53" s="113" t="s">
        <v>77</v>
      </c>
      <c r="AB53" s="113" t="s">
        <v>77</v>
      </c>
      <c r="AC53" s="113" t="s">
        <v>77</v>
      </c>
      <c r="AD53" s="113" t="s">
        <v>77</v>
      </c>
      <c r="AE53" s="113" t="s">
        <v>77</v>
      </c>
      <c r="AF53" s="113" t="s">
        <v>77</v>
      </c>
      <c r="AG53" s="113" t="s">
        <v>77</v>
      </c>
      <c r="AH53" s="113" t="s">
        <v>77</v>
      </c>
      <c r="AI53" s="113" t="s">
        <v>77</v>
      </c>
      <c r="AJ53" s="113" t="s">
        <v>77</v>
      </c>
      <c r="AK53" s="113" t="s">
        <v>77</v>
      </c>
      <c r="AL53" s="113" t="s">
        <v>77</v>
      </c>
      <c r="AM53" s="113" t="s">
        <v>77</v>
      </c>
      <c r="AN53" s="113" t="s">
        <v>77</v>
      </c>
      <c r="AO53" s="113" t="s">
        <v>77</v>
      </c>
      <c r="AP53" s="113" t="s">
        <v>77</v>
      </c>
      <c r="AQ53" s="126"/>
      <c r="AR53" s="126"/>
    </row>
    <row r="54" spans="1:44" s="53" customFormat="1" x14ac:dyDescent="0.25">
      <c r="A54" s="112" t="s">
        <v>274</v>
      </c>
      <c r="B54" s="112" t="s">
        <v>1089</v>
      </c>
      <c r="C54" s="112" t="s">
        <v>1839</v>
      </c>
      <c r="D54" s="112" t="s">
        <v>482</v>
      </c>
      <c r="E54" s="112" t="s">
        <v>1091</v>
      </c>
      <c r="F54" s="112" t="s">
        <v>76</v>
      </c>
      <c r="G54" s="112">
        <f>SUM(COUNTIFS(H54:AP54,{"Föreläggande";"Föreläggande vid vite";"Anmärkning";"Avstående från ingripande"},$H$9:$AP$9,"&lt;&gt;*KF*"))</f>
        <v>2</v>
      </c>
      <c r="H54" s="113" t="s">
        <v>78</v>
      </c>
      <c r="I54" s="113" t="s">
        <v>77</v>
      </c>
      <c r="J54" s="113" t="s">
        <v>77</v>
      </c>
      <c r="K54" s="113" t="s">
        <v>77</v>
      </c>
      <c r="L54" s="113" t="s">
        <v>78</v>
      </c>
      <c r="M54" s="113" t="s">
        <v>77</v>
      </c>
      <c r="N54" s="113" t="s">
        <v>77</v>
      </c>
      <c r="O54" s="113" t="s">
        <v>77</v>
      </c>
      <c r="P54" s="113" t="s">
        <v>78</v>
      </c>
      <c r="Q54" s="113" t="s">
        <v>77</v>
      </c>
      <c r="R54" s="113" t="s">
        <v>77</v>
      </c>
      <c r="S54" s="113" t="s">
        <v>77</v>
      </c>
      <c r="T54" s="113" t="s">
        <v>77</v>
      </c>
      <c r="U54" s="113" t="s">
        <v>77</v>
      </c>
      <c r="V54" s="113" t="s">
        <v>77</v>
      </c>
      <c r="W54" s="113" t="s">
        <v>77</v>
      </c>
      <c r="X54" s="113" t="s">
        <v>77</v>
      </c>
      <c r="Y54" s="113" t="s">
        <v>77</v>
      </c>
      <c r="Z54" s="113" t="s">
        <v>77</v>
      </c>
      <c r="AA54" s="113" t="s">
        <v>77</v>
      </c>
      <c r="AB54" s="113" t="s">
        <v>77</v>
      </c>
      <c r="AC54" s="113" t="s">
        <v>77</v>
      </c>
      <c r="AD54" s="113" t="s">
        <v>77</v>
      </c>
      <c r="AE54" s="113" t="s">
        <v>77</v>
      </c>
      <c r="AF54" s="113" t="s">
        <v>77</v>
      </c>
      <c r="AG54" s="113" t="s">
        <v>79</v>
      </c>
      <c r="AH54" s="113" t="s">
        <v>79</v>
      </c>
      <c r="AI54" s="113" t="s">
        <v>79</v>
      </c>
      <c r="AJ54" s="113" t="s">
        <v>79</v>
      </c>
      <c r="AK54" s="113" t="s">
        <v>77</v>
      </c>
      <c r="AL54" s="113" t="s">
        <v>77</v>
      </c>
      <c r="AM54" s="113" t="s">
        <v>77</v>
      </c>
      <c r="AN54" s="113" t="s">
        <v>77</v>
      </c>
      <c r="AO54" s="113" t="s">
        <v>77</v>
      </c>
      <c r="AP54" s="113" t="s">
        <v>77</v>
      </c>
      <c r="AQ54" s="126"/>
      <c r="AR54" s="126"/>
    </row>
    <row r="55" spans="1:44" s="53" customFormat="1" x14ac:dyDescent="0.25">
      <c r="A55" s="112" t="s">
        <v>197</v>
      </c>
      <c r="B55" s="112" t="s">
        <v>1092</v>
      </c>
      <c r="C55" s="112" t="s">
        <v>1840</v>
      </c>
      <c r="D55" s="112" t="s">
        <v>381</v>
      </c>
      <c r="E55" s="112" t="s">
        <v>1094</v>
      </c>
      <c r="F55" s="112" t="s">
        <v>76</v>
      </c>
      <c r="G55" s="112">
        <f>SUM(COUNTIFS(H55:AP55,{"Föreläggande";"Föreläggande vid vite";"Anmärkning";"Avstående från ingripande"},$H$9:$AP$9,"&lt;&gt;*KF*"))</f>
        <v>2</v>
      </c>
      <c r="H55" s="113" t="s">
        <v>78</v>
      </c>
      <c r="I55" s="113" t="s">
        <v>77</v>
      </c>
      <c r="J55" s="113" t="s">
        <v>77</v>
      </c>
      <c r="K55" s="113" t="s">
        <v>77</v>
      </c>
      <c r="L55" s="113" t="s">
        <v>77</v>
      </c>
      <c r="M55" s="113" t="s">
        <v>77</v>
      </c>
      <c r="N55" s="113" t="s">
        <v>77</v>
      </c>
      <c r="O55" s="113" t="s">
        <v>77</v>
      </c>
      <c r="P55" s="113" t="s">
        <v>77</v>
      </c>
      <c r="Q55" s="113" t="s">
        <v>77</v>
      </c>
      <c r="R55" s="113" t="s">
        <v>77</v>
      </c>
      <c r="S55" s="113" t="s">
        <v>77</v>
      </c>
      <c r="T55" s="113" t="s">
        <v>77</v>
      </c>
      <c r="U55" s="113" t="s">
        <v>77</v>
      </c>
      <c r="V55" s="113" t="s">
        <v>77</v>
      </c>
      <c r="W55" s="113" t="s">
        <v>77</v>
      </c>
      <c r="X55" s="113" t="s">
        <v>78</v>
      </c>
      <c r="Y55" s="113" t="s">
        <v>78</v>
      </c>
      <c r="Z55" s="113" t="s">
        <v>77</v>
      </c>
      <c r="AA55" s="113" t="s">
        <v>77</v>
      </c>
      <c r="AB55" s="113" t="s">
        <v>77</v>
      </c>
      <c r="AC55" s="113" t="s">
        <v>77</v>
      </c>
      <c r="AD55" s="113" t="s">
        <v>77</v>
      </c>
      <c r="AE55" s="113" t="s">
        <v>77</v>
      </c>
      <c r="AF55" s="113" t="s">
        <v>77</v>
      </c>
      <c r="AG55" s="113" t="s">
        <v>78</v>
      </c>
      <c r="AH55" s="113" t="s">
        <v>78</v>
      </c>
      <c r="AI55" s="113" t="s">
        <v>78</v>
      </c>
      <c r="AJ55" s="113" t="s">
        <v>78</v>
      </c>
      <c r="AK55" s="113" t="s">
        <v>77</v>
      </c>
      <c r="AL55" s="113" t="s">
        <v>77</v>
      </c>
      <c r="AM55" s="113" t="s">
        <v>77</v>
      </c>
      <c r="AN55" s="113" t="s">
        <v>78</v>
      </c>
      <c r="AO55" s="113" t="s">
        <v>77</v>
      </c>
      <c r="AP55" s="113" t="s">
        <v>77</v>
      </c>
      <c r="AQ55" s="126"/>
      <c r="AR55" s="126"/>
    </row>
    <row r="56" spans="1:44" s="53" customFormat="1" x14ac:dyDescent="0.25">
      <c r="A56" s="112" t="s">
        <v>268</v>
      </c>
      <c r="B56" s="112" t="s">
        <v>1098</v>
      </c>
      <c r="C56" s="112" t="s">
        <v>1841</v>
      </c>
      <c r="D56" s="112" t="s">
        <v>626</v>
      </c>
      <c r="E56" s="112" t="s">
        <v>1100</v>
      </c>
      <c r="F56" s="112" t="s">
        <v>76</v>
      </c>
      <c r="G56" s="112">
        <f>SUM(COUNTIFS(H56:AP56,{"Föreläggande";"Föreläggande vid vite";"Anmärkning";"Avstående från ingripande"},$H$9:$AP$9,"&lt;&gt;*KF*"))</f>
        <v>2</v>
      </c>
      <c r="H56" s="113" t="s">
        <v>78</v>
      </c>
      <c r="I56" s="113" t="s">
        <v>77</v>
      </c>
      <c r="J56" s="113" t="s">
        <v>77</v>
      </c>
      <c r="K56" s="113" t="s">
        <v>77</v>
      </c>
      <c r="L56" s="113" t="s">
        <v>77</v>
      </c>
      <c r="M56" s="113" t="s">
        <v>78</v>
      </c>
      <c r="N56" s="113" t="s">
        <v>77</v>
      </c>
      <c r="O56" s="113" t="s">
        <v>77</v>
      </c>
      <c r="P56" s="113" t="s">
        <v>77</v>
      </c>
      <c r="Q56" s="113" t="s">
        <v>77</v>
      </c>
      <c r="R56" s="113" t="s">
        <v>78</v>
      </c>
      <c r="S56" s="113" t="s">
        <v>77</v>
      </c>
      <c r="T56" s="113" t="s">
        <v>77</v>
      </c>
      <c r="U56" s="113" t="s">
        <v>77</v>
      </c>
      <c r="V56" s="113" t="s">
        <v>77</v>
      </c>
      <c r="W56" s="113" t="s">
        <v>77</v>
      </c>
      <c r="X56" s="113" t="s">
        <v>77</v>
      </c>
      <c r="Y56" s="113" t="s">
        <v>77</v>
      </c>
      <c r="Z56" s="113" t="s">
        <v>77</v>
      </c>
      <c r="AA56" s="113" t="s">
        <v>77</v>
      </c>
      <c r="AB56" s="113" t="s">
        <v>77</v>
      </c>
      <c r="AC56" s="113" t="s">
        <v>77</v>
      </c>
      <c r="AD56" s="113" t="s">
        <v>77</v>
      </c>
      <c r="AE56" s="113" t="s">
        <v>77</v>
      </c>
      <c r="AF56" s="113" t="s">
        <v>78</v>
      </c>
      <c r="AG56" s="113" t="s">
        <v>78</v>
      </c>
      <c r="AH56" s="113" t="s">
        <v>77</v>
      </c>
      <c r="AI56" s="113" t="s">
        <v>78</v>
      </c>
      <c r="AJ56" s="113" t="s">
        <v>78</v>
      </c>
      <c r="AK56" s="113" t="s">
        <v>77</v>
      </c>
      <c r="AL56" s="113" t="s">
        <v>77</v>
      </c>
      <c r="AM56" s="113" t="s">
        <v>77</v>
      </c>
      <c r="AN56" s="113" t="s">
        <v>78</v>
      </c>
      <c r="AO56" s="113" t="s">
        <v>77</v>
      </c>
      <c r="AP56" s="113" t="s">
        <v>77</v>
      </c>
      <c r="AQ56" s="126"/>
      <c r="AR56" s="126"/>
    </row>
    <row r="57" spans="1:44" s="53" customFormat="1" x14ac:dyDescent="0.25">
      <c r="A57" s="112" t="s">
        <v>389</v>
      </c>
      <c r="B57" s="112" t="s">
        <v>1101</v>
      </c>
      <c r="C57" s="112" t="s">
        <v>1842</v>
      </c>
      <c r="D57" s="112" t="s">
        <v>390</v>
      </c>
      <c r="E57" s="112" t="s">
        <v>1103</v>
      </c>
      <c r="F57" s="112" t="s">
        <v>76</v>
      </c>
      <c r="G57" s="112">
        <f>SUM(COUNTIFS(H57:AP57,{"Föreläggande";"Föreläggande vid vite";"Anmärkning";"Avstående från ingripande"},$H$9:$AP$9,"&lt;&gt;*KF*"))</f>
        <v>0</v>
      </c>
      <c r="H57" s="113" t="s">
        <v>77</v>
      </c>
      <c r="I57" s="113" t="s">
        <v>77</v>
      </c>
      <c r="J57" s="113" t="s">
        <v>77</v>
      </c>
      <c r="K57" s="113" t="s">
        <v>77</v>
      </c>
      <c r="L57" s="113" t="s">
        <v>77</v>
      </c>
      <c r="M57" s="113" t="s">
        <v>77</v>
      </c>
      <c r="N57" s="113" t="s">
        <v>77</v>
      </c>
      <c r="O57" s="113" t="s">
        <v>77</v>
      </c>
      <c r="P57" s="113" t="s">
        <v>77</v>
      </c>
      <c r="Q57" s="113" t="s">
        <v>77</v>
      </c>
      <c r="R57" s="113" t="s">
        <v>77</v>
      </c>
      <c r="S57" s="113" t="s">
        <v>77</v>
      </c>
      <c r="T57" s="113" t="s">
        <v>77</v>
      </c>
      <c r="U57" s="113" t="s">
        <v>77</v>
      </c>
      <c r="V57" s="113" t="s">
        <v>77</v>
      </c>
      <c r="W57" s="113" t="s">
        <v>77</v>
      </c>
      <c r="X57" s="113" t="s">
        <v>77</v>
      </c>
      <c r="Y57" s="113" t="s">
        <v>77</v>
      </c>
      <c r="Z57" s="113" t="s">
        <v>77</v>
      </c>
      <c r="AA57" s="113" t="s">
        <v>77</v>
      </c>
      <c r="AB57" s="113" t="s">
        <v>77</v>
      </c>
      <c r="AC57" s="113" t="s">
        <v>77</v>
      </c>
      <c r="AD57" s="113" t="s">
        <v>77</v>
      </c>
      <c r="AE57" s="113" t="s">
        <v>77</v>
      </c>
      <c r="AF57" s="113" t="s">
        <v>77</v>
      </c>
      <c r="AG57" s="113" t="s">
        <v>77</v>
      </c>
      <c r="AH57" s="113" t="s">
        <v>77</v>
      </c>
      <c r="AI57" s="113" t="s">
        <v>77</v>
      </c>
      <c r="AJ57" s="113" t="s">
        <v>77</v>
      </c>
      <c r="AK57" s="113" t="s">
        <v>77</v>
      </c>
      <c r="AL57" s="113" t="s">
        <v>77</v>
      </c>
      <c r="AM57" s="113" t="s">
        <v>77</v>
      </c>
      <c r="AN57" s="113" t="s">
        <v>77</v>
      </c>
      <c r="AO57" s="113" t="s">
        <v>77</v>
      </c>
      <c r="AP57" s="113" t="s">
        <v>77</v>
      </c>
      <c r="AQ57" s="126"/>
      <c r="AR57" s="126"/>
    </row>
    <row r="58" spans="1:44" s="53" customFormat="1" x14ac:dyDescent="0.25">
      <c r="A58" s="112" t="s">
        <v>97</v>
      </c>
      <c r="B58" s="112" t="s">
        <v>1022</v>
      </c>
      <c r="C58" s="112" t="s">
        <v>1843</v>
      </c>
      <c r="D58" s="112" t="s">
        <v>278</v>
      </c>
      <c r="E58" s="112" t="s">
        <v>1105</v>
      </c>
      <c r="F58" s="112" t="s">
        <v>76</v>
      </c>
      <c r="G58" s="112">
        <f>SUM(COUNTIFS(H58:AP58,{"Föreläggande";"Föreläggande vid vite";"Anmärkning";"Avstående från ingripande"},$H$9:$AP$9,"&lt;&gt;*KF*"))</f>
        <v>0</v>
      </c>
      <c r="H58" s="113" t="s">
        <v>77</v>
      </c>
      <c r="I58" s="113" t="s">
        <v>77</v>
      </c>
      <c r="J58" s="113" t="s">
        <v>77</v>
      </c>
      <c r="K58" s="113" t="s">
        <v>77</v>
      </c>
      <c r="L58" s="113" t="s">
        <v>77</v>
      </c>
      <c r="M58" s="113" t="s">
        <v>77</v>
      </c>
      <c r="N58" s="113" t="s">
        <v>77</v>
      </c>
      <c r="O58" s="113" t="s">
        <v>77</v>
      </c>
      <c r="P58" s="113" t="s">
        <v>77</v>
      </c>
      <c r="Q58" s="113" t="s">
        <v>77</v>
      </c>
      <c r="R58" s="113" t="s">
        <v>77</v>
      </c>
      <c r="S58" s="113" t="s">
        <v>77</v>
      </c>
      <c r="T58" s="113" t="s">
        <v>77</v>
      </c>
      <c r="U58" s="113" t="s">
        <v>77</v>
      </c>
      <c r="V58" s="113" t="s">
        <v>77</v>
      </c>
      <c r="W58" s="113" t="s">
        <v>77</v>
      </c>
      <c r="X58" s="113" t="s">
        <v>77</v>
      </c>
      <c r="Y58" s="113" t="s">
        <v>77</v>
      </c>
      <c r="Z58" s="113" t="s">
        <v>77</v>
      </c>
      <c r="AA58" s="113" t="s">
        <v>77</v>
      </c>
      <c r="AB58" s="113" t="s">
        <v>77</v>
      </c>
      <c r="AC58" s="113" t="s">
        <v>77</v>
      </c>
      <c r="AD58" s="113" t="s">
        <v>77</v>
      </c>
      <c r="AE58" s="113" t="s">
        <v>77</v>
      </c>
      <c r="AF58" s="113" t="s">
        <v>77</v>
      </c>
      <c r="AG58" s="113" t="s">
        <v>77</v>
      </c>
      <c r="AH58" s="113" t="s">
        <v>77</v>
      </c>
      <c r="AI58" s="113" t="s">
        <v>77</v>
      </c>
      <c r="AJ58" s="113" t="s">
        <v>77</v>
      </c>
      <c r="AK58" s="113" t="s">
        <v>77</v>
      </c>
      <c r="AL58" s="113" t="s">
        <v>77</v>
      </c>
      <c r="AM58" s="113" t="s">
        <v>77</v>
      </c>
      <c r="AN58" s="113" t="s">
        <v>77</v>
      </c>
      <c r="AO58" s="113" t="s">
        <v>77</v>
      </c>
      <c r="AP58" s="113" t="s">
        <v>77</v>
      </c>
      <c r="AQ58" s="126"/>
      <c r="AR58" s="126"/>
    </row>
    <row r="59" spans="1:44" s="53" customFormat="1" x14ac:dyDescent="0.25">
      <c r="A59" s="112" t="s">
        <v>264</v>
      </c>
      <c r="B59" s="112" t="s">
        <v>1095</v>
      </c>
      <c r="C59" s="112" t="s">
        <v>1844</v>
      </c>
      <c r="D59" s="112" t="s">
        <v>386</v>
      </c>
      <c r="E59" s="112" t="s">
        <v>1190</v>
      </c>
      <c r="F59" s="112" t="s">
        <v>76</v>
      </c>
      <c r="G59" s="112">
        <f>SUM(COUNTIFS(H59:AP59,{"Föreläggande";"Föreläggande vid vite";"Anmärkning";"Avstående från ingripande"},$H$9:$AP$9,"&lt;&gt;*KF*"))</f>
        <v>0</v>
      </c>
      <c r="H59" s="113" t="s">
        <v>77</v>
      </c>
      <c r="I59" s="113" t="s">
        <v>77</v>
      </c>
      <c r="J59" s="113" t="s">
        <v>77</v>
      </c>
      <c r="K59" s="113" t="s">
        <v>77</v>
      </c>
      <c r="L59" s="113" t="s">
        <v>77</v>
      </c>
      <c r="M59" s="113" t="s">
        <v>77</v>
      </c>
      <c r="N59" s="113" t="s">
        <v>77</v>
      </c>
      <c r="O59" s="113" t="s">
        <v>77</v>
      </c>
      <c r="P59" s="113" t="s">
        <v>77</v>
      </c>
      <c r="Q59" s="113" t="s">
        <v>77</v>
      </c>
      <c r="R59" s="113" t="s">
        <v>77</v>
      </c>
      <c r="S59" s="113" t="s">
        <v>77</v>
      </c>
      <c r="T59" s="113" t="s">
        <v>77</v>
      </c>
      <c r="U59" s="113" t="s">
        <v>77</v>
      </c>
      <c r="V59" s="113" t="s">
        <v>77</v>
      </c>
      <c r="W59" s="113" t="s">
        <v>77</v>
      </c>
      <c r="X59" s="113" t="s">
        <v>77</v>
      </c>
      <c r="Y59" s="113" t="s">
        <v>77</v>
      </c>
      <c r="Z59" s="113" t="s">
        <v>77</v>
      </c>
      <c r="AA59" s="113" t="s">
        <v>77</v>
      </c>
      <c r="AB59" s="113" t="s">
        <v>77</v>
      </c>
      <c r="AC59" s="113" t="s">
        <v>77</v>
      </c>
      <c r="AD59" s="113" t="s">
        <v>77</v>
      </c>
      <c r="AE59" s="113" t="s">
        <v>77</v>
      </c>
      <c r="AF59" s="113" t="s">
        <v>77</v>
      </c>
      <c r="AG59" s="113" t="s">
        <v>77</v>
      </c>
      <c r="AH59" s="113" t="s">
        <v>77</v>
      </c>
      <c r="AI59" s="113" t="s">
        <v>77</v>
      </c>
      <c r="AJ59" s="113" t="s">
        <v>77</v>
      </c>
      <c r="AK59" s="113" t="s">
        <v>77</v>
      </c>
      <c r="AL59" s="113" t="s">
        <v>77</v>
      </c>
      <c r="AM59" s="113" t="s">
        <v>77</v>
      </c>
      <c r="AN59" s="113" t="s">
        <v>77</v>
      </c>
      <c r="AO59" s="113" t="s">
        <v>77</v>
      </c>
      <c r="AP59" s="113" t="s">
        <v>77</v>
      </c>
      <c r="AQ59" s="126"/>
      <c r="AR59" s="126"/>
    </row>
    <row r="60" spans="1:44" s="53" customFormat="1" x14ac:dyDescent="0.25">
      <c r="A60" s="112" t="s">
        <v>352</v>
      </c>
      <c r="B60" s="112" t="s">
        <v>1191</v>
      </c>
      <c r="C60" s="112" t="s">
        <v>1845</v>
      </c>
      <c r="D60" s="112" t="s">
        <v>408</v>
      </c>
      <c r="E60" s="112" t="s">
        <v>1193</v>
      </c>
      <c r="F60" s="112" t="s">
        <v>76</v>
      </c>
      <c r="G60" s="112">
        <f>SUM(COUNTIFS(H60:AP60,{"Föreläggande";"Föreläggande vid vite";"Anmärkning";"Avstående från ingripande"},$H$9:$AP$9,"&lt;&gt;*KF*"))</f>
        <v>1</v>
      </c>
      <c r="H60" s="113" t="s">
        <v>77</v>
      </c>
      <c r="I60" s="113" t="s">
        <v>77</v>
      </c>
      <c r="J60" s="113" t="s">
        <v>77</v>
      </c>
      <c r="K60" s="113" t="s">
        <v>77</v>
      </c>
      <c r="L60" s="113" t="s">
        <v>77</v>
      </c>
      <c r="M60" s="113" t="s">
        <v>77</v>
      </c>
      <c r="N60" s="113" t="s">
        <v>77</v>
      </c>
      <c r="O60" s="113" t="s">
        <v>77</v>
      </c>
      <c r="P60" s="113" t="s">
        <v>77</v>
      </c>
      <c r="Q60" s="113" t="s">
        <v>77</v>
      </c>
      <c r="R60" s="113" t="s">
        <v>77</v>
      </c>
      <c r="S60" s="113" t="s">
        <v>77</v>
      </c>
      <c r="T60" s="113" t="s">
        <v>77</v>
      </c>
      <c r="U60" s="113" t="s">
        <v>77</v>
      </c>
      <c r="V60" s="113" t="s">
        <v>77</v>
      </c>
      <c r="W60" s="113" t="s">
        <v>77</v>
      </c>
      <c r="X60" s="113" t="s">
        <v>77</v>
      </c>
      <c r="Y60" s="113" t="s">
        <v>77</v>
      </c>
      <c r="Z60" s="113" t="s">
        <v>77</v>
      </c>
      <c r="AA60" s="113" t="s">
        <v>77</v>
      </c>
      <c r="AB60" s="113" t="s">
        <v>77</v>
      </c>
      <c r="AC60" s="113" t="s">
        <v>77</v>
      </c>
      <c r="AD60" s="113" t="s">
        <v>77</v>
      </c>
      <c r="AE60" s="113" t="s">
        <v>77</v>
      </c>
      <c r="AF60" s="113" t="s">
        <v>77</v>
      </c>
      <c r="AG60" s="113" t="s">
        <v>78</v>
      </c>
      <c r="AH60" s="113" t="s">
        <v>77</v>
      </c>
      <c r="AI60" s="113" t="s">
        <v>78</v>
      </c>
      <c r="AJ60" s="113" t="s">
        <v>78</v>
      </c>
      <c r="AK60" s="113" t="s">
        <v>77</v>
      </c>
      <c r="AL60" s="113" t="s">
        <v>77</v>
      </c>
      <c r="AM60" s="113" t="s">
        <v>77</v>
      </c>
      <c r="AN60" s="113" t="s">
        <v>77</v>
      </c>
      <c r="AO60" s="113" t="s">
        <v>77</v>
      </c>
      <c r="AP60" s="113" t="s">
        <v>77</v>
      </c>
      <c r="AQ60" s="126"/>
      <c r="AR60" s="126"/>
    </row>
    <row r="61" spans="1:44" s="53" customFormat="1" x14ac:dyDescent="0.25">
      <c r="A61" s="112" t="s">
        <v>84</v>
      </c>
      <c r="B61" s="112" t="s">
        <v>1070</v>
      </c>
      <c r="C61" s="112" t="s">
        <v>1846</v>
      </c>
      <c r="D61" s="112" t="s">
        <v>206</v>
      </c>
      <c r="E61" s="112" t="s">
        <v>1198</v>
      </c>
      <c r="F61" s="112" t="s">
        <v>76</v>
      </c>
      <c r="G61" s="112">
        <f>SUM(COUNTIFS(H61:AP61,{"Föreläggande";"Föreläggande vid vite";"Anmärkning";"Avstående från ingripande"},$H$9:$AP$9,"&lt;&gt;*KF*"))</f>
        <v>0</v>
      </c>
      <c r="H61" s="113" t="s">
        <v>77</v>
      </c>
      <c r="I61" s="113" t="s">
        <v>77</v>
      </c>
      <c r="J61" s="113" t="s">
        <v>77</v>
      </c>
      <c r="K61" s="113" t="s">
        <v>77</v>
      </c>
      <c r="L61" s="113" t="s">
        <v>77</v>
      </c>
      <c r="M61" s="113" t="s">
        <v>77</v>
      </c>
      <c r="N61" s="113" t="s">
        <v>77</v>
      </c>
      <c r="O61" s="113" t="s">
        <v>77</v>
      </c>
      <c r="P61" s="113" t="s">
        <v>77</v>
      </c>
      <c r="Q61" s="113" t="s">
        <v>77</v>
      </c>
      <c r="R61" s="113" t="s">
        <v>77</v>
      </c>
      <c r="S61" s="113" t="s">
        <v>77</v>
      </c>
      <c r="T61" s="113" t="s">
        <v>77</v>
      </c>
      <c r="U61" s="113" t="s">
        <v>77</v>
      </c>
      <c r="V61" s="113" t="s">
        <v>77</v>
      </c>
      <c r="W61" s="113" t="s">
        <v>77</v>
      </c>
      <c r="X61" s="113" t="s">
        <v>77</v>
      </c>
      <c r="Y61" s="113" t="s">
        <v>77</v>
      </c>
      <c r="Z61" s="113" t="s">
        <v>77</v>
      </c>
      <c r="AA61" s="113" t="s">
        <v>77</v>
      </c>
      <c r="AB61" s="113" t="s">
        <v>77</v>
      </c>
      <c r="AC61" s="113" t="s">
        <v>77</v>
      </c>
      <c r="AD61" s="113" t="s">
        <v>77</v>
      </c>
      <c r="AE61" s="113" t="s">
        <v>77</v>
      </c>
      <c r="AF61" s="113" t="s">
        <v>77</v>
      </c>
      <c r="AG61" s="113" t="s">
        <v>77</v>
      </c>
      <c r="AH61" s="113" t="s">
        <v>77</v>
      </c>
      <c r="AI61" s="113" t="s">
        <v>77</v>
      </c>
      <c r="AJ61" s="113" t="s">
        <v>77</v>
      </c>
      <c r="AK61" s="113" t="s">
        <v>77</v>
      </c>
      <c r="AL61" s="113" t="s">
        <v>77</v>
      </c>
      <c r="AM61" s="113" t="s">
        <v>77</v>
      </c>
      <c r="AN61" s="113" t="s">
        <v>77</v>
      </c>
      <c r="AO61" s="113" t="s">
        <v>77</v>
      </c>
      <c r="AP61" s="113" t="s">
        <v>77</v>
      </c>
      <c r="AQ61" s="126"/>
      <c r="AR61" s="126"/>
    </row>
    <row r="62" spans="1:44" s="53" customFormat="1" x14ac:dyDescent="0.25">
      <c r="A62" s="112" t="s">
        <v>80</v>
      </c>
      <c r="B62" s="112" t="s">
        <v>1206</v>
      </c>
      <c r="C62" s="112" t="s">
        <v>1847</v>
      </c>
      <c r="D62" s="112" t="s">
        <v>681</v>
      </c>
      <c r="E62" s="112" t="s">
        <v>1208</v>
      </c>
      <c r="F62" s="112" t="s">
        <v>76</v>
      </c>
      <c r="G62" s="112">
        <f>SUM(COUNTIFS(H62:AP62,{"Föreläggande";"Föreläggande vid vite";"Anmärkning";"Avstående från ingripande"},$H$9:$AP$9,"&lt;&gt;*KF*"))</f>
        <v>2</v>
      </c>
      <c r="H62" s="113" t="s">
        <v>79</v>
      </c>
      <c r="I62" s="113" t="s">
        <v>77</v>
      </c>
      <c r="J62" s="113" t="s">
        <v>77</v>
      </c>
      <c r="K62" s="113" t="s">
        <v>77</v>
      </c>
      <c r="L62" s="113" t="s">
        <v>77</v>
      </c>
      <c r="M62" s="113" t="s">
        <v>79</v>
      </c>
      <c r="N62" s="113" t="s">
        <v>77</v>
      </c>
      <c r="O62" s="113" t="s">
        <v>77</v>
      </c>
      <c r="P62" s="113" t="s">
        <v>77</v>
      </c>
      <c r="Q62" s="113" t="s">
        <v>77</v>
      </c>
      <c r="R62" s="113" t="s">
        <v>79</v>
      </c>
      <c r="S62" s="113" t="s">
        <v>77</v>
      </c>
      <c r="T62" s="113" t="s">
        <v>77</v>
      </c>
      <c r="U62" s="113" t="s">
        <v>77</v>
      </c>
      <c r="V62" s="113" t="s">
        <v>77</v>
      </c>
      <c r="W62" s="113" t="s">
        <v>77</v>
      </c>
      <c r="X62" s="113" t="s">
        <v>77</v>
      </c>
      <c r="Y62" s="113" t="s">
        <v>79</v>
      </c>
      <c r="Z62" s="113" t="s">
        <v>77</v>
      </c>
      <c r="AA62" s="113" t="s">
        <v>77</v>
      </c>
      <c r="AB62" s="113" t="s">
        <v>77</v>
      </c>
      <c r="AC62" s="113" t="s">
        <v>77</v>
      </c>
      <c r="AD62" s="113" t="s">
        <v>77</v>
      </c>
      <c r="AE62" s="113" t="s">
        <v>77</v>
      </c>
      <c r="AF62" s="113" t="s">
        <v>79</v>
      </c>
      <c r="AG62" s="113" t="s">
        <v>79</v>
      </c>
      <c r="AH62" s="113" t="s">
        <v>77</v>
      </c>
      <c r="AI62" s="113" t="s">
        <v>77</v>
      </c>
      <c r="AJ62" s="113" t="s">
        <v>77</v>
      </c>
      <c r="AK62" s="113" t="s">
        <v>77</v>
      </c>
      <c r="AL62" s="113" t="s">
        <v>77</v>
      </c>
      <c r="AM62" s="113" t="s">
        <v>77</v>
      </c>
      <c r="AN62" s="113" t="s">
        <v>79</v>
      </c>
      <c r="AO62" s="113" t="s">
        <v>77</v>
      </c>
      <c r="AP62" s="113" t="s">
        <v>77</v>
      </c>
      <c r="AQ62" s="126"/>
      <c r="AR62" s="126"/>
    </row>
    <row r="63" spans="1:44" s="53" customFormat="1" x14ac:dyDescent="0.25">
      <c r="A63" s="112" t="s">
        <v>264</v>
      </c>
      <c r="B63" s="112" t="s">
        <v>1095</v>
      </c>
      <c r="C63" s="112" t="s">
        <v>1848</v>
      </c>
      <c r="D63" s="112" t="s">
        <v>1486</v>
      </c>
      <c r="E63" s="112" t="s">
        <v>1487</v>
      </c>
      <c r="F63" s="112" t="s">
        <v>76</v>
      </c>
      <c r="G63" s="112">
        <f>SUM(COUNTIFS(H63:AP63,{"Föreläggande";"Föreläggande vid vite";"Anmärkning";"Avstående från ingripande"},$H$9:$AP$9,"&lt;&gt;*KF*"))</f>
        <v>0</v>
      </c>
      <c r="H63" s="113" t="s">
        <v>77</v>
      </c>
      <c r="I63" s="113" t="s">
        <v>77</v>
      </c>
      <c r="J63" s="113" t="s">
        <v>77</v>
      </c>
      <c r="K63" s="113" t="s">
        <v>77</v>
      </c>
      <c r="L63" s="113" t="s">
        <v>77</v>
      </c>
      <c r="M63" s="113" t="s">
        <v>77</v>
      </c>
      <c r="N63" s="113" t="s">
        <v>77</v>
      </c>
      <c r="O63" s="113" t="s">
        <v>77</v>
      </c>
      <c r="P63" s="113" t="s">
        <v>77</v>
      </c>
      <c r="Q63" s="113" t="s">
        <v>77</v>
      </c>
      <c r="R63" s="113" t="s">
        <v>77</v>
      </c>
      <c r="S63" s="113" t="s">
        <v>77</v>
      </c>
      <c r="T63" s="113" t="s">
        <v>77</v>
      </c>
      <c r="U63" s="113" t="s">
        <v>77</v>
      </c>
      <c r="V63" s="113" t="s">
        <v>77</v>
      </c>
      <c r="W63" s="113" t="s">
        <v>77</v>
      </c>
      <c r="X63" s="113" t="s">
        <v>77</v>
      </c>
      <c r="Y63" s="113" t="s">
        <v>77</v>
      </c>
      <c r="Z63" s="113" t="s">
        <v>77</v>
      </c>
      <c r="AA63" s="113" t="s">
        <v>77</v>
      </c>
      <c r="AB63" s="113" t="s">
        <v>77</v>
      </c>
      <c r="AC63" s="113" t="s">
        <v>77</v>
      </c>
      <c r="AD63" s="113" t="s">
        <v>77</v>
      </c>
      <c r="AE63" s="113" t="s">
        <v>77</v>
      </c>
      <c r="AF63" s="113" t="s">
        <v>77</v>
      </c>
      <c r="AG63" s="113" t="s">
        <v>77</v>
      </c>
      <c r="AH63" s="113" t="s">
        <v>77</v>
      </c>
      <c r="AI63" s="113" t="s">
        <v>77</v>
      </c>
      <c r="AJ63" s="113" t="s">
        <v>77</v>
      </c>
      <c r="AK63" s="113" t="s">
        <v>77</v>
      </c>
      <c r="AL63" s="113" t="s">
        <v>77</v>
      </c>
      <c r="AM63" s="113" t="s">
        <v>77</v>
      </c>
      <c r="AN63" s="113" t="s">
        <v>77</v>
      </c>
      <c r="AO63" s="113" t="s">
        <v>77</v>
      </c>
      <c r="AP63" s="113" t="s">
        <v>77</v>
      </c>
      <c r="AQ63" s="126"/>
      <c r="AR63" s="126"/>
    </row>
    <row r="64" spans="1:44" s="53" customFormat="1" x14ac:dyDescent="0.25">
      <c r="A64" s="112" t="s">
        <v>72</v>
      </c>
      <c r="B64" s="112" t="s">
        <v>1034</v>
      </c>
      <c r="C64" s="112" t="s">
        <v>1849</v>
      </c>
      <c r="D64" s="112" t="s">
        <v>292</v>
      </c>
      <c r="E64" s="112" t="s">
        <v>1036</v>
      </c>
      <c r="F64" s="112" t="s">
        <v>76</v>
      </c>
      <c r="G64" s="112">
        <f>SUM(COUNTIFS(H64:AP64,{"Föreläggande";"Föreläggande vid vite";"Anmärkning";"Avstående från ingripande"},$H$9:$AP$9,"&lt;&gt;*KF*"))</f>
        <v>0</v>
      </c>
      <c r="H64" s="113" t="s">
        <v>77</v>
      </c>
      <c r="I64" s="113" t="s">
        <v>77</v>
      </c>
      <c r="J64" s="113" t="s">
        <v>77</v>
      </c>
      <c r="K64" s="113" t="s">
        <v>77</v>
      </c>
      <c r="L64" s="113" t="s">
        <v>77</v>
      </c>
      <c r="M64" s="113" t="s">
        <v>77</v>
      </c>
      <c r="N64" s="113" t="s">
        <v>77</v>
      </c>
      <c r="O64" s="113" t="s">
        <v>77</v>
      </c>
      <c r="P64" s="113" t="s">
        <v>77</v>
      </c>
      <c r="Q64" s="113" t="s">
        <v>77</v>
      </c>
      <c r="R64" s="113" t="s">
        <v>77</v>
      </c>
      <c r="S64" s="113" t="s">
        <v>77</v>
      </c>
      <c r="T64" s="113" t="s">
        <v>77</v>
      </c>
      <c r="U64" s="113" t="s">
        <v>77</v>
      </c>
      <c r="V64" s="113" t="s">
        <v>77</v>
      </c>
      <c r="W64" s="113" t="s">
        <v>77</v>
      </c>
      <c r="X64" s="113" t="s">
        <v>77</v>
      </c>
      <c r="Y64" s="113" t="s">
        <v>77</v>
      </c>
      <c r="Z64" s="113" t="s">
        <v>77</v>
      </c>
      <c r="AA64" s="113" t="s">
        <v>77</v>
      </c>
      <c r="AB64" s="113" t="s">
        <v>77</v>
      </c>
      <c r="AC64" s="113" t="s">
        <v>77</v>
      </c>
      <c r="AD64" s="113" t="s">
        <v>77</v>
      </c>
      <c r="AE64" s="113" t="s">
        <v>77</v>
      </c>
      <c r="AF64" s="113" t="s">
        <v>77</v>
      </c>
      <c r="AG64" s="113" t="s">
        <v>77</v>
      </c>
      <c r="AH64" s="113" t="s">
        <v>77</v>
      </c>
      <c r="AI64" s="113" t="s">
        <v>77</v>
      </c>
      <c r="AJ64" s="113" t="s">
        <v>77</v>
      </c>
      <c r="AK64" s="113" t="s">
        <v>77</v>
      </c>
      <c r="AL64" s="113" t="s">
        <v>77</v>
      </c>
      <c r="AM64" s="113" t="s">
        <v>77</v>
      </c>
      <c r="AN64" s="113" t="s">
        <v>77</v>
      </c>
      <c r="AO64" s="113" t="s">
        <v>77</v>
      </c>
      <c r="AP64" s="113" t="s">
        <v>77</v>
      </c>
      <c r="AQ64" s="126"/>
      <c r="AR64" s="126"/>
    </row>
    <row r="65" spans="1:44" s="53" customFormat="1" x14ac:dyDescent="0.25">
      <c r="A65" s="112"/>
      <c r="B65" s="112"/>
      <c r="C65" s="112"/>
      <c r="D65" s="112"/>
      <c r="E65" s="112"/>
      <c r="F65" s="112"/>
      <c r="G65" s="112"/>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26"/>
      <c r="AR65" s="126"/>
    </row>
    <row r="66" spans="1:44" s="53" customFormat="1" x14ac:dyDescent="0.25">
      <c r="A66" s="112"/>
      <c r="B66" s="112"/>
      <c r="C66" s="112"/>
      <c r="D66" s="112"/>
      <c r="E66" s="112"/>
      <c r="F66" s="112"/>
      <c r="G66" s="112"/>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26"/>
      <c r="AR66" s="126"/>
    </row>
    <row r="67" spans="1:44" s="53" customFormat="1" x14ac:dyDescent="0.25">
      <c r="A67" s="112"/>
      <c r="B67" s="112"/>
      <c r="C67" s="112"/>
      <c r="D67" s="112"/>
      <c r="E67" s="112"/>
      <c r="F67" s="112"/>
      <c r="G67" s="112"/>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26"/>
      <c r="AR67" s="126"/>
    </row>
    <row r="68" spans="1:44" s="53" customFormat="1" x14ac:dyDescent="0.25">
      <c r="A68" s="112"/>
      <c r="B68" s="112"/>
      <c r="C68" s="112"/>
      <c r="D68" s="112"/>
      <c r="E68" s="112"/>
      <c r="F68" s="112"/>
      <c r="G68" s="112"/>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26"/>
      <c r="AR68" s="126"/>
    </row>
    <row r="69" spans="1:44" s="53" customFormat="1" x14ac:dyDescent="0.25">
      <c r="A69" s="112"/>
      <c r="B69" s="112"/>
      <c r="C69" s="112"/>
      <c r="D69" s="112"/>
      <c r="E69" s="112"/>
      <c r="F69" s="112"/>
      <c r="G69" s="112"/>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26"/>
      <c r="AR69" s="126"/>
    </row>
    <row r="70" spans="1:44" s="53" customFormat="1" x14ac:dyDescent="0.25">
      <c r="A70" s="112"/>
      <c r="B70" s="112"/>
      <c r="C70" s="112"/>
      <c r="D70" s="112"/>
      <c r="E70" s="112"/>
      <c r="F70" s="112"/>
      <c r="G70" s="112"/>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26"/>
      <c r="AR70" s="126"/>
    </row>
    <row r="71" spans="1:44" s="53" customFormat="1" x14ac:dyDescent="0.25">
      <c r="A71" s="112"/>
      <c r="B71" s="112"/>
      <c r="C71" s="112"/>
      <c r="D71" s="112"/>
      <c r="E71" s="112"/>
      <c r="F71" s="112"/>
      <c r="G71" s="112"/>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26"/>
      <c r="AR71" s="126"/>
    </row>
    <row r="72" spans="1:44" s="53" customFormat="1" x14ac:dyDescent="0.25">
      <c r="A72" s="112"/>
      <c r="B72" s="112"/>
      <c r="C72" s="112"/>
      <c r="D72" s="112"/>
      <c r="E72" s="112"/>
      <c r="F72" s="112"/>
      <c r="G72" s="112"/>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26"/>
      <c r="AR72" s="126"/>
    </row>
    <row r="73" spans="1:44" s="53" customFormat="1" x14ac:dyDescent="0.25">
      <c r="A73" s="112"/>
      <c r="B73" s="112"/>
      <c r="C73" s="112"/>
      <c r="D73" s="112"/>
      <c r="E73" s="112"/>
      <c r="F73" s="112"/>
      <c r="G73" s="112"/>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26"/>
      <c r="AR73" s="126"/>
    </row>
    <row r="74" spans="1:44" s="53" customFormat="1" x14ac:dyDescent="0.25">
      <c r="A74" s="112"/>
      <c r="B74" s="112"/>
      <c r="C74" s="112"/>
      <c r="D74" s="112"/>
      <c r="E74" s="112"/>
      <c r="F74" s="112"/>
      <c r="G74" s="112"/>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26"/>
      <c r="AR74" s="126"/>
    </row>
    <row r="75" spans="1:44" s="53" customFormat="1" x14ac:dyDescent="0.25">
      <c r="A75" s="112"/>
      <c r="B75" s="112"/>
      <c r="C75" s="112"/>
      <c r="D75" s="112"/>
      <c r="E75" s="112"/>
      <c r="F75" s="112"/>
      <c r="G75" s="112"/>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26"/>
      <c r="AR75" s="126"/>
    </row>
    <row r="76" spans="1:44" s="53" customFormat="1" x14ac:dyDescent="0.25">
      <c r="A76" s="112"/>
      <c r="B76" s="112"/>
      <c r="C76" s="112"/>
      <c r="D76" s="112"/>
      <c r="E76" s="112"/>
      <c r="F76" s="112"/>
      <c r="G76" s="112"/>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26"/>
      <c r="AR76" s="126"/>
    </row>
    <row r="77" spans="1:44" s="53" customFormat="1"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26"/>
      <c r="AR77" s="126"/>
    </row>
    <row r="78" spans="1:44" s="53" customFormat="1" x14ac:dyDescent="0.25">
      <c r="A78" s="112"/>
      <c r="B78" s="112"/>
      <c r="C78" s="112"/>
      <c r="D78" s="112"/>
      <c r="E78" s="112"/>
      <c r="F78" s="112"/>
      <c r="G78" s="112"/>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26"/>
      <c r="AR78" s="126"/>
    </row>
    <row r="79" spans="1:44" s="53" customFormat="1"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26"/>
      <c r="AR79" s="126"/>
    </row>
    <row r="80" spans="1:44" s="53" customFormat="1" x14ac:dyDescent="0.25">
      <c r="A80" s="112"/>
      <c r="B80" s="112"/>
      <c r="C80" s="112"/>
      <c r="D80" s="112"/>
      <c r="E80" s="112"/>
      <c r="F80" s="112"/>
      <c r="G80" s="112"/>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26"/>
      <c r="AR80" s="126"/>
    </row>
    <row r="81" spans="1:44" s="53" customFormat="1"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26"/>
      <c r="AR81" s="126"/>
    </row>
    <row r="82" spans="1:44" s="53" customFormat="1" x14ac:dyDescent="0.25">
      <c r="A82" s="112"/>
      <c r="B82" s="112"/>
      <c r="C82" s="112"/>
      <c r="D82" s="112"/>
      <c r="E82" s="112"/>
      <c r="F82" s="112"/>
      <c r="G82" s="112"/>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26"/>
      <c r="AR82" s="126"/>
    </row>
    <row r="83" spans="1:44" s="53" customFormat="1"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26"/>
      <c r="AR83" s="126"/>
    </row>
    <row r="84" spans="1:44" s="53" customFormat="1" x14ac:dyDescent="0.25">
      <c r="A84" s="112"/>
      <c r="B84" s="112"/>
      <c r="C84" s="112"/>
      <c r="D84" s="112"/>
      <c r="E84" s="112"/>
      <c r="F84" s="112"/>
      <c r="G84" s="112"/>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26"/>
      <c r="AR84" s="126"/>
    </row>
    <row r="85" spans="1:44" s="53" customFormat="1"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26"/>
      <c r="AR85" s="126"/>
    </row>
    <row r="86" spans="1:44" s="53" customFormat="1" x14ac:dyDescent="0.25">
      <c r="A86" s="112"/>
      <c r="B86" s="112"/>
      <c r="C86" s="112"/>
      <c r="D86" s="112"/>
      <c r="E86" s="112"/>
      <c r="F86" s="112"/>
      <c r="G86" s="112"/>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26"/>
      <c r="AR86" s="126"/>
    </row>
    <row r="87" spans="1:44" s="53" customFormat="1"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26"/>
      <c r="AR87" s="126"/>
    </row>
    <row r="88" spans="1:44" s="53" customFormat="1" x14ac:dyDescent="0.25">
      <c r="A88" s="112"/>
      <c r="B88" s="112"/>
      <c r="C88" s="112"/>
      <c r="D88" s="112"/>
      <c r="E88" s="112"/>
      <c r="F88" s="112"/>
      <c r="G88" s="112"/>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26"/>
      <c r="AR88" s="126"/>
    </row>
    <row r="89" spans="1:44" s="53" customFormat="1"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26"/>
      <c r="AR89" s="126"/>
    </row>
    <row r="90" spans="1:44" s="53" customFormat="1" x14ac:dyDescent="0.25">
      <c r="A90" s="112"/>
      <c r="B90" s="112"/>
      <c r="C90" s="112"/>
      <c r="D90" s="112"/>
      <c r="E90" s="112"/>
      <c r="F90" s="112"/>
      <c r="G90" s="112"/>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26"/>
      <c r="AR90" s="126"/>
    </row>
    <row r="91" spans="1:44" s="53" customFormat="1"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26"/>
      <c r="AR91" s="126"/>
    </row>
    <row r="92" spans="1:44" s="53" customFormat="1" x14ac:dyDescent="0.25">
      <c r="A92" s="112"/>
      <c r="B92" s="112"/>
      <c r="C92" s="112"/>
      <c r="D92" s="112"/>
      <c r="E92" s="112"/>
      <c r="F92" s="112"/>
      <c r="G92" s="112"/>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26"/>
      <c r="AR92" s="126"/>
    </row>
    <row r="93" spans="1:44" s="53" customFormat="1"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26"/>
      <c r="AR93" s="126"/>
    </row>
    <row r="94" spans="1:44" s="53" customFormat="1" x14ac:dyDescent="0.25">
      <c r="A94" s="112"/>
      <c r="B94" s="112"/>
      <c r="C94" s="112"/>
      <c r="D94" s="112"/>
      <c r="E94" s="112"/>
      <c r="F94" s="112"/>
      <c r="G94" s="112"/>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26"/>
      <c r="AR94" s="126"/>
    </row>
    <row r="95" spans="1:44" s="53" customFormat="1"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26"/>
      <c r="AR95" s="126"/>
    </row>
    <row r="96" spans="1:44" s="53" customFormat="1" x14ac:dyDescent="0.25">
      <c r="A96" s="112"/>
      <c r="B96" s="112"/>
      <c r="C96" s="112"/>
      <c r="D96" s="112"/>
      <c r="E96" s="112"/>
      <c r="F96" s="112"/>
      <c r="G96" s="112"/>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26"/>
      <c r="AR96" s="126"/>
    </row>
    <row r="97" spans="1:44" s="53" customFormat="1"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26"/>
      <c r="AR97" s="126"/>
    </row>
    <row r="98" spans="1:44" s="53" customFormat="1" x14ac:dyDescent="0.25">
      <c r="A98" s="112"/>
      <c r="B98" s="112"/>
      <c r="C98" s="112"/>
      <c r="D98" s="112"/>
      <c r="E98" s="112"/>
      <c r="F98" s="112"/>
      <c r="G98" s="112"/>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26"/>
      <c r="AR98" s="126"/>
    </row>
    <row r="99" spans="1:44" s="53" customFormat="1" x14ac:dyDescent="0.25">
      <c r="A99" s="112"/>
      <c r="B99" s="112"/>
      <c r="C99" s="112"/>
      <c r="D99" s="112"/>
      <c r="E99" s="112"/>
      <c r="F99" s="112"/>
      <c r="G99" s="112"/>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26"/>
      <c r="AR99" s="126"/>
    </row>
    <row r="100" spans="1:44" s="53" customFormat="1" x14ac:dyDescent="0.25">
      <c r="A100" s="112"/>
      <c r="B100" s="112"/>
      <c r="C100" s="112"/>
      <c r="D100" s="112"/>
      <c r="E100" s="112"/>
      <c r="F100" s="112"/>
      <c r="G100" s="112"/>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26"/>
      <c r="AR100" s="126"/>
    </row>
    <row r="101" spans="1:44" s="53" customFormat="1" x14ac:dyDescent="0.25">
      <c r="A101" s="112"/>
      <c r="B101" s="112"/>
      <c r="C101" s="112"/>
      <c r="D101" s="112"/>
      <c r="E101" s="112"/>
      <c r="F101" s="112"/>
      <c r="G101" s="112"/>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26"/>
      <c r="AR101" s="126"/>
    </row>
    <row r="102" spans="1:44" hidden="1" x14ac:dyDescent="0.25">
      <c r="A102"/>
      <c r="B102"/>
      <c r="C102"/>
      <c r="D102"/>
      <c r="E102"/>
      <c r="F102"/>
      <c r="G102"/>
      <c r="H102" s="9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row>
    <row r="103" spans="1:44" hidden="1" x14ac:dyDescent="0.25">
      <c r="A103"/>
      <c r="B103"/>
      <c r="C103"/>
      <c r="D103"/>
      <c r="E103"/>
      <c r="F103"/>
      <c r="G103"/>
      <c r="H103" s="92"/>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row>
    <row r="104" spans="1:44" hidden="1" x14ac:dyDescent="0.25">
      <c r="A104"/>
      <c r="B104"/>
      <c r="C104"/>
      <c r="D104"/>
      <c r="E104"/>
      <c r="F104"/>
      <c r="G104"/>
      <c r="H104" s="92"/>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row>
    <row r="105" spans="1:44" hidden="1" x14ac:dyDescent="0.25">
      <c r="A105"/>
      <c r="B105"/>
      <c r="C105"/>
      <c r="D105"/>
      <c r="E105"/>
      <c r="F105"/>
      <c r="G105"/>
      <c r="H105" s="92"/>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row>
    <row r="106" spans="1:44" hidden="1" x14ac:dyDescent="0.25">
      <c r="A106"/>
      <c r="B106"/>
      <c r="C106"/>
      <c r="D106"/>
      <c r="E106"/>
      <c r="F106"/>
      <c r="G106"/>
      <c r="H106" s="92"/>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row>
    <row r="107" spans="1:44" hidden="1" x14ac:dyDescent="0.25">
      <c r="A107"/>
      <c r="B107"/>
      <c r="C107"/>
      <c r="D107"/>
      <c r="E107"/>
      <c r="F107"/>
      <c r="G107"/>
      <c r="H107" s="92"/>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row>
    <row r="108" spans="1:44" hidden="1" x14ac:dyDescent="0.25">
      <c r="A108"/>
      <c r="B108"/>
      <c r="C108"/>
      <c r="D108"/>
      <c r="E108"/>
      <c r="F108"/>
      <c r="G108"/>
      <c r="H108" s="92"/>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row>
    <row r="109" spans="1:44" hidden="1" x14ac:dyDescent="0.25">
      <c r="A109"/>
      <c r="B109"/>
      <c r="C109"/>
      <c r="D109"/>
      <c r="E109"/>
      <c r="F109"/>
      <c r="G109"/>
      <c r="H109" s="92"/>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row>
    <row r="110" spans="1:44" hidden="1" x14ac:dyDescent="0.25">
      <c r="A110"/>
      <c r="B110"/>
      <c r="C110"/>
      <c r="D110"/>
      <c r="E110"/>
      <c r="F110"/>
      <c r="G110"/>
      <c r="H110" s="92"/>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row>
    <row r="111" spans="1:44" hidden="1" x14ac:dyDescent="0.25">
      <c r="A111"/>
      <c r="B111"/>
      <c r="C111"/>
      <c r="D111"/>
      <c r="E111"/>
      <c r="F111"/>
      <c r="G111"/>
      <c r="H111" s="92"/>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row>
    <row r="112" spans="1:44" hidden="1" x14ac:dyDescent="0.25">
      <c r="A112"/>
      <c r="B112"/>
      <c r="C112"/>
      <c r="D112"/>
      <c r="E112"/>
      <c r="F112"/>
      <c r="G112"/>
      <c r="H112" s="9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row>
    <row r="113" spans="1:42" hidden="1" x14ac:dyDescent="0.25">
      <c r="A113"/>
      <c r="B113"/>
      <c r="C113"/>
      <c r="D113"/>
      <c r="E113"/>
      <c r="F113"/>
      <c r="G113"/>
      <c r="H113" s="92"/>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row>
    <row r="114" spans="1:42" hidden="1" x14ac:dyDescent="0.25">
      <c r="A114"/>
      <c r="B114"/>
      <c r="C114"/>
      <c r="D114"/>
      <c r="E114"/>
      <c r="F114"/>
      <c r="G114"/>
      <c r="H114" s="92"/>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row>
    <row r="115" spans="1:42" hidden="1" x14ac:dyDescent="0.25">
      <c r="A115"/>
      <c r="B115"/>
      <c r="C115"/>
      <c r="D115"/>
      <c r="E115"/>
      <c r="F115"/>
      <c r="G115"/>
      <c r="H115" s="92"/>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row>
    <row r="116" spans="1:42" hidden="1" x14ac:dyDescent="0.25">
      <c r="A116"/>
      <c r="B116"/>
      <c r="C116"/>
      <c r="D116"/>
      <c r="E116"/>
      <c r="F116"/>
      <c r="G116"/>
      <c r="H116" s="92"/>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row>
    <row r="117" spans="1:42" hidden="1" x14ac:dyDescent="0.25">
      <c r="A117"/>
      <c r="B117"/>
      <c r="C117"/>
      <c r="D117"/>
      <c r="E117"/>
      <c r="F117"/>
      <c r="G117"/>
      <c r="H117" s="92"/>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row>
    <row r="118" spans="1:42" hidden="1" x14ac:dyDescent="0.25">
      <c r="A118"/>
      <c r="B118"/>
      <c r="C118"/>
      <c r="D118"/>
      <c r="E118"/>
      <c r="F118"/>
      <c r="G118"/>
      <c r="H118" s="92"/>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row>
    <row r="119" spans="1:42" hidden="1" x14ac:dyDescent="0.25">
      <c r="A119"/>
      <c r="B119"/>
      <c r="C119"/>
      <c r="D119"/>
      <c r="E119"/>
      <c r="F119"/>
      <c r="G119"/>
      <c r="H119" s="92"/>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row>
    <row r="120" spans="1:42" hidden="1" x14ac:dyDescent="0.25">
      <c r="A120"/>
      <c r="B120"/>
      <c r="C120"/>
      <c r="D120"/>
      <c r="E120"/>
      <c r="F120"/>
      <c r="G120"/>
      <c r="H120" s="92"/>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row>
    <row r="121" spans="1:42" hidden="1" x14ac:dyDescent="0.25">
      <c r="A121"/>
      <c r="B121"/>
      <c r="C121"/>
      <c r="D121"/>
      <c r="E121"/>
      <c r="F121"/>
      <c r="G121"/>
      <c r="H121" s="92"/>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row>
    <row r="122" spans="1:42" hidden="1" x14ac:dyDescent="0.25">
      <c r="A122"/>
      <c r="B122"/>
      <c r="C122"/>
      <c r="D122"/>
      <c r="E122"/>
      <c r="F122"/>
      <c r="G122"/>
      <c r="H122" s="9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row>
    <row r="123" spans="1:42" hidden="1" x14ac:dyDescent="0.25">
      <c r="A123"/>
      <c r="B123"/>
      <c r="C123"/>
      <c r="D123"/>
      <c r="E123"/>
      <c r="F123"/>
      <c r="G123"/>
      <c r="H123" s="92"/>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row>
    <row r="124" spans="1:42" hidden="1" x14ac:dyDescent="0.25">
      <c r="A124"/>
      <c r="B124"/>
      <c r="C124"/>
      <c r="D124"/>
      <c r="E124"/>
      <c r="F124"/>
      <c r="G124"/>
      <c r="H124" s="92"/>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row>
    <row r="125" spans="1:42" hidden="1" x14ac:dyDescent="0.25">
      <c r="A125"/>
      <c r="B125"/>
      <c r="C125"/>
      <c r="D125"/>
      <c r="E125"/>
      <c r="F125"/>
      <c r="G125"/>
      <c r="H125" s="92"/>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row>
    <row r="126" spans="1:42" hidden="1" x14ac:dyDescent="0.25">
      <c r="A126"/>
      <c r="B126"/>
      <c r="C126"/>
      <c r="D126"/>
      <c r="E126"/>
      <c r="F126"/>
      <c r="G126"/>
      <c r="H126" s="92"/>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row>
    <row r="127" spans="1:42" hidden="1" x14ac:dyDescent="0.25">
      <c r="A127"/>
      <c r="B127"/>
      <c r="C127"/>
      <c r="D127"/>
      <c r="E127"/>
      <c r="F127"/>
      <c r="G127"/>
      <c r="H127" s="92"/>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row>
    <row r="128" spans="1:42" hidden="1" x14ac:dyDescent="0.25">
      <c r="A128"/>
      <c r="B128"/>
      <c r="C128"/>
      <c r="D128"/>
      <c r="E128"/>
      <c r="F128"/>
      <c r="G128"/>
      <c r="H128" s="92"/>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row>
    <row r="129" spans="1:42" hidden="1" x14ac:dyDescent="0.25">
      <c r="A129"/>
      <c r="B129"/>
      <c r="C129"/>
      <c r="D129"/>
      <c r="E129"/>
      <c r="F129"/>
      <c r="G129"/>
      <c r="H129" s="92"/>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row>
    <row r="130" spans="1:42" hidden="1" x14ac:dyDescent="0.25">
      <c r="A130"/>
      <c r="B130"/>
      <c r="C130"/>
      <c r="D130"/>
      <c r="E130"/>
      <c r="F130"/>
      <c r="G130"/>
      <c r="H130" s="92"/>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row>
    <row r="131" spans="1:42" hidden="1" x14ac:dyDescent="0.25">
      <c r="A131"/>
      <c r="B131"/>
      <c r="C131"/>
      <c r="D131"/>
      <c r="E131"/>
      <c r="F131"/>
      <c r="G131"/>
      <c r="H131" s="92"/>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row>
    <row r="132" spans="1:42" hidden="1" x14ac:dyDescent="0.25">
      <c r="A132"/>
      <c r="B132"/>
      <c r="C132"/>
      <c r="D132"/>
      <c r="E132"/>
      <c r="F132"/>
      <c r="G132"/>
      <c r="H132" s="9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row>
    <row r="133" spans="1:42" hidden="1" x14ac:dyDescent="0.25">
      <c r="A133"/>
      <c r="B133"/>
      <c r="C133"/>
      <c r="D133"/>
      <c r="E133"/>
      <c r="F133"/>
      <c r="G133"/>
      <c r="H133" s="92"/>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row>
    <row r="134" spans="1:42" hidden="1" x14ac:dyDescent="0.25">
      <c r="A134"/>
      <c r="B134"/>
      <c r="C134"/>
      <c r="D134"/>
      <c r="E134"/>
      <c r="F134"/>
      <c r="G134"/>
      <c r="H134" s="92"/>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row>
    <row r="135" spans="1:42" hidden="1" x14ac:dyDescent="0.25">
      <c r="A135"/>
      <c r="B135"/>
      <c r="C135"/>
      <c r="D135"/>
      <c r="E135"/>
      <c r="F135"/>
      <c r="G135"/>
      <c r="H135" s="92"/>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row>
    <row r="136" spans="1:42" hidden="1" x14ac:dyDescent="0.25">
      <c r="A136"/>
      <c r="B136"/>
      <c r="C136"/>
      <c r="D136"/>
      <c r="E136"/>
      <c r="F136"/>
      <c r="G136"/>
      <c r="H136" s="92"/>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row>
    <row r="137" spans="1:42" hidden="1" x14ac:dyDescent="0.25">
      <c r="A137"/>
      <c r="B137"/>
      <c r="C137"/>
      <c r="D137"/>
      <c r="E137"/>
      <c r="F137"/>
      <c r="G137"/>
      <c r="H137" s="92"/>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row>
    <row r="138" spans="1:42" hidden="1" x14ac:dyDescent="0.25">
      <c r="A138"/>
      <c r="B138"/>
      <c r="C138"/>
      <c r="D138"/>
      <c r="E138"/>
      <c r="F138"/>
      <c r="G138"/>
      <c r="H138" s="92"/>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row>
    <row r="139" spans="1:42" hidden="1" x14ac:dyDescent="0.25">
      <c r="A139"/>
      <c r="B139"/>
      <c r="C139"/>
      <c r="D139"/>
      <c r="E139"/>
      <c r="F139"/>
      <c r="G139"/>
      <c r="H139" s="92"/>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row>
    <row r="140" spans="1:42" hidden="1" x14ac:dyDescent="0.25">
      <c r="A140"/>
      <c r="B140"/>
      <c r="C140"/>
      <c r="D140"/>
      <c r="E140"/>
      <c r="F140"/>
      <c r="G140"/>
      <c r="H140" s="92"/>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row>
    <row r="141" spans="1:42" hidden="1" x14ac:dyDescent="0.25">
      <c r="A141"/>
      <c r="B141"/>
      <c r="C141"/>
      <c r="D141"/>
      <c r="E141"/>
      <c r="F141"/>
      <c r="G141"/>
      <c r="H141" s="92"/>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row>
    <row r="142" spans="1:42" hidden="1" x14ac:dyDescent="0.25">
      <c r="A142"/>
      <c r="B142"/>
      <c r="C142"/>
      <c r="D142"/>
      <c r="E142"/>
      <c r="F142"/>
      <c r="G142"/>
      <c r="H142" s="9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row>
    <row r="143" spans="1:42" hidden="1" x14ac:dyDescent="0.25">
      <c r="A143"/>
      <c r="B143"/>
      <c r="C143"/>
      <c r="D143"/>
      <c r="E143"/>
      <c r="F143"/>
      <c r="G143"/>
      <c r="H143" s="92"/>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row>
    <row r="144" spans="1:42" hidden="1" x14ac:dyDescent="0.25">
      <c r="A144"/>
      <c r="B144"/>
      <c r="C144"/>
      <c r="D144"/>
      <c r="E144"/>
      <c r="F144"/>
      <c r="G144"/>
      <c r="H144" s="92"/>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row>
    <row r="145" spans="1:42" hidden="1" x14ac:dyDescent="0.25">
      <c r="A145"/>
      <c r="B145"/>
      <c r="C145"/>
      <c r="D145"/>
      <c r="E145"/>
      <c r="F145"/>
      <c r="G145"/>
      <c r="H145" s="92"/>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row>
    <row r="146" spans="1:42" hidden="1" x14ac:dyDescent="0.25">
      <c r="A146"/>
      <c r="B146"/>
      <c r="C146"/>
      <c r="D146"/>
      <c r="E146"/>
      <c r="F146"/>
      <c r="G146"/>
      <c r="H146" s="92"/>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row>
    <row r="147" spans="1:42" hidden="1" x14ac:dyDescent="0.25">
      <c r="A147"/>
      <c r="B147"/>
      <c r="C147"/>
      <c r="D147"/>
      <c r="E147"/>
      <c r="F147"/>
      <c r="G147"/>
      <c r="H147" s="92"/>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row>
    <row r="148" spans="1:42" hidden="1" x14ac:dyDescent="0.25">
      <c r="A148"/>
      <c r="B148"/>
      <c r="C148"/>
      <c r="D148"/>
      <c r="E148"/>
      <c r="F148"/>
      <c r="G148"/>
      <c r="H148" s="92"/>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row>
    <row r="149" spans="1:42" hidden="1" x14ac:dyDescent="0.25">
      <c r="A149"/>
      <c r="B149"/>
      <c r="C149"/>
      <c r="D149"/>
      <c r="E149"/>
      <c r="F149"/>
      <c r="G149"/>
      <c r="H149" s="92"/>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row>
    <row r="150" spans="1:42" hidden="1" x14ac:dyDescent="0.25">
      <c r="A150"/>
      <c r="B150"/>
      <c r="C150"/>
      <c r="D150"/>
      <c r="E150"/>
      <c r="F150"/>
      <c r="G150"/>
      <c r="H150" s="92"/>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row>
    <row r="151" spans="1:42" hidden="1" x14ac:dyDescent="0.25">
      <c r="A151"/>
      <c r="B151"/>
      <c r="C151"/>
      <c r="D151"/>
      <c r="E151"/>
      <c r="F151"/>
      <c r="G151"/>
      <c r="H151" s="92"/>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row>
    <row r="152" spans="1:42" hidden="1" x14ac:dyDescent="0.25">
      <c r="A152"/>
      <c r="B152"/>
      <c r="C152"/>
      <c r="D152"/>
      <c r="E152"/>
      <c r="F152"/>
      <c r="G152"/>
      <c r="H152" s="9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row>
    <row r="153" spans="1:42" hidden="1" x14ac:dyDescent="0.25">
      <c r="A153"/>
      <c r="B153"/>
      <c r="C153"/>
      <c r="D153"/>
      <c r="E153"/>
      <c r="F153"/>
      <c r="G153"/>
      <c r="H153" s="92"/>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row>
    <row r="154" spans="1:42" hidden="1" x14ac:dyDescent="0.25">
      <c r="A154"/>
      <c r="B154"/>
      <c r="C154"/>
      <c r="D154"/>
      <c r="E154"/>
      <c r="F154"/>
      <c r="G154"/>
      <c r="H154" s="92"/>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row>
    <row r="155" spans="1:42" hidden="1" x14ac:dyDescent="0.25">
      <c r="A155"/>
      <c r="B155"/>
      <c r="C155"/>
      <c r="D155"/>
      <c r="E155"/>
      <c r="F155"/>
      <c r="G155"/>
      <c r="H155" s="92"/>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row>
    <row r="156" spans="1:42" hidden="1" x14ac:dyDescent="0.25">
      <c r="A156"/>
      <c r="B156"/>
      <c r="C156"/>
      <c r="D156"/>
      <c r="E156"/>
      <c r="F156"/>
      <c r="G156"/>
      <c r="H156" s="92"/>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row>
    <row r="157" spans="1:42" hidden="1" x14ac:dyDescent="0.25">
      <c r="A157"/>
      <c r="B157"/>
      <c r="C157"/>
      <c r="D157"/>
      <c r="E157"/>
      <c r="F157"/>
      <c r="G157"/>
      <c r="H157" s="92"/>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row>
    <row r="158" spans="1:42" hidden="1" x14ac:dyDescent="0.25">
      <c r="A158"/>
      <c r="B158"/>
      <c r="C158"/>
      <c r="D158"/>
      <c r="E158"/>
      <c r="F158"/>
      <c r="G158"/>
      <c r="H158" s="92"/>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row>
    <row r="159" spans="1:42" hidden="1" x14ac:dyDescent="0.25">
      <c r="A159"/>
      <c r="B159"/>
      <c r="C159"/>
      <c r="D159"/>
      <c r="E159"/>
      <c r="F159"/>
      <c r="G159"/>
      <c r="H159" s="92"/>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row>
    <row r="160" spans="1:42" hidden="1" x14ac:dyDescent="0.25">
      <c r="A160"/>
      <c r="B160"/>
      <c r="C160"/>
      <c r="D160"/>
      <c r="E160"/>
      <c r="F160"/>
      <c r="G160"/>
      <c r="H160" s="92"/>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row>
    <row r="161" spans="1:42" hidden="1" x14ac:dyDescent="0.25">
      <c r="A161"/>
      <c r="B161"/>
      <c r="C161"/>
      <c r="D161"/>
      <c r="E161"/>
      <c r="F161"/>
      <c r="G161"/>
      <c r="H161" s="92"/>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row>
    <row r="162" spans="1:42" hidden="1" x14ac:dyDescent="0.25">
      <c r="A162"/>
      <c r="B162"/>
      <c r="C162"/>
      <c r="D162"/>
      <c r="E162"/>
      <c r="F162"/>
      <c r="G162"/>
      <c r="H162" s="9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row>
    <row r="163" spans="1:42" hidden="1" x14ac:dyDescent="0.25">
      <c r="A163"/>
      <c r="B163"/>
      <c r="C163"/>
      <c r="D163"/>
      <c r="E163"/>
      <c r="F163"/>
      <c r="G163"/>
      <c r="H163" s="92"/>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row>
    <row r="164" spans="1:42" hidden="1" x14ac:dyDescent="0.25">
      <c r="A164"/>
      <c r="B164"/>
      <c r="C164"/>
      <c r="D164"/>
      <c r="E164"/>
      <c r="F164"/>
      <c r="G164"/>
      <c r="H164" s="92"/>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row>
    <row r="165" spans="1:42" hidden="1" x14ac:dyDescent="0.25">
      <c r="A165"/>
      <c r="B165"/>
      <c r="C165"/>
      <c r="D165"/>
      <c r="E165"/>
      <c r="F165"/>
      <c r="G165"/>
      <c r="H165" s="92"/>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row>
    <row r="166" spans="1:42" hidden="1" x14ac:dyDescent="0.25">
      <c r="A166"/>
      <c r="B166"/>
      <c r="C166"/>
      <c r="D166"/>
      <c r="E166"/>
      <c r="F166"/>
      <c r="G166"/>
      <c r="H166" s="92"/>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row>
    <row r="167" spans="1:42" hidden="1" x14ac:dyDescent="0.25">
      <c r="A167"/>
      <c r="B167"/>
      <c r="C167"/>
      <c r="D167"/>
      <c r="E167"/>
      <c r="F167"/>
      <c r="G167"/>
      <c r="H167" s="92"/>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row>
    <row r="168" spans="1:42" hidden="1" x14ac:dyDescent="0.25">
      <c r="A168"/>
      <c r="B168"/>
      <c r="C168"/>
      <c r="D168"/>
      <c r="E168"/>
      <c r="F168"/>
      <c r="G168"/>
      <c r="H168" s="92"/>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row>
    <row r="169" spans="1:42" hidden="1" x14ac:dyDescent="0.25">
      <c r="A169"/>
      <c r="B169"/>
      <c r="C169"/>
      <c r="D169"/>
      <c r="E169"/>
      <c r="F169"/>
      <c r="G169"/>
      <c r="H169" s="92"/>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row>
    <row r="170" spans="1:42" hidden="1" x14ac:dyDescent="0.25">
      <c r="A170"/>
      <c r="B170"/>
      <c r="C170"/>
      <c r="D170"/>
      <c r="E170"/>
      <c r="F170"/>
      <c r="G170"/>
      <c r="H170" s="92"/>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row>
    <row r="171" spans="1:42" hidden="1" x14ac:dyDescent="0.25">
      <c r="A171"/>
      <c r="B171"/>
      <c r="C171"/>
      <c r="D171"/>
      <c r="E171"/>
      <c r="F171"/>
      <c r="G171"/>
      <c r="H171" s="92"/>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row>
    <row r="172" spans="1:42" hidden="1" x14ac:dyDescent="0.25">
      <c r="A172"/>
      <c r="B172"/>
      <c r="C172"/>
      <c r="D172"/>
      <c r="E172"/>
      <c r="F172"/>
      <c r="G172"/>
      <c r="H172" s="9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row>
    <row r="173" spans="1:42" hidden="1" x14ac:dyDescent="0.25">
      <c r="A173"/>
      <c r="B173"/>
      <c r="C173"/>
      <c r="D173"/>
      <c r="E173"/>
      <c r="F173"/>
      <c r="G173"/>
      <c r="H173" s="92"/>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row>
    <row r="174" spans="1:42" hidden="1" x14ac:dyDescent="0.25">
      <c r="A174"/>
      <c r="B174"/>
      <c r="C174"/>
      <c r="D174"/>
      <c r="E174"/>
      <c r="F174"/>
      <c r="G174"/>
      <c r="H174" s="92"/>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row>
    <row r="175" spans="1:42" hidden="1" x14ac:dyDescent="0.25">
      <c r="A175"/>
      <c r="B175"/>
      <c r="C175"/>
      <c r="D175"/>
      <c r="E175"/>
      <c r="F175"/>
      <c r="G175"/>
      <c r="H175" s="92"/>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row>
    <row r="176" spans="1:42" hidden="1" x14ac:dyDescent="0.25">
      <c r="A176"/>
      <c r="B176"/>
      <c r="C176"/>
      <c r="D176"/>
      <c r="E176"/>
      <c r="F176"/>
      <c r="G176"/>
      <c r="H176" s="92"/>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row>
    <row r="177" spans="1:42" hidden="1" x14ac:dyDescent="0.25">
      <c r="A177"/>
      <c r="B177"/>
      <c r="C177"/>
      <c r="D177"/>
      <c r="E177"/>
      <c r="F177"/>
      <c r="G177"/>
      <c r="H177" s="92"/>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row>
    <row r="178" spans="1:42" hidden="1" x14ac:dyDescent="0.25">
      <c r="A178"/>
      <c r="B178"/>
      <c r="C178"/>
      <c r="D178"/>
      <c r="E178"/>
      <c r="F178"/>
      <c r="G178"/>
      <c r="H178" s="92"/>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row>
    <row r="179" spans="1:42" hidden="1" x14ac:dyDescent="0.25">
      <c r="A179"/>
      <c r="B179"/>
      <c r="C179"/>
      <c r="D179"/>
      <c r="E179"/>
      <c r="F179"/>
      <c r="G179"/>
      <c r="H179" s="92"/>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row>
    <row r="180" spans="1:42" hidden="1" x14ac:dyDescent="0.25">
      <c r="A180"/>
      <c r="B180"/>
      <c r="C180"/>
      <c r="D180"/>
      <c r="E180"/>
      <c r="F180"/>
      <c r="G180"/>
      <c r="H180" s="92"/>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row>
    <row r="181" spans="1:42" hidden="1" x14ac:dyDescent="0.25">
      <c r="A181"/>
      <c r="B181"/>
      <c r="C181"/>
      <c r="D181"/>
      <c r="E181"/>
      <c r="F181"/>
      <c r="G181"/>
      <c r="H181" s="92"/>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row>
    <row r="182" spans="1:42" hidden="1" x14ac:dyDescent="0.25">
      <c r="A182"/>
      <c r="B182"/>
      <c r="C182"/>
      <c r="D182"/>
      <c r="E182"/>
      <c r="F182"/>
      <c r="G182"/>
      <c r="H182" s="9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row>
    <row r="183" spans="1:42" hidden="1" x14ac:dyDescent="0.25">
      <c r="A183"/>
      <c r="B183"/>
      <c r="C183"/>
      <c r="D183"/>
      <c r="E183"/>
      <c r="F183"/>
      <c r="G183"/>
      <c r="H183" s="92"/>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row>
    <row r="184" spans="1:42" hidden="1" x14ac:dyDescent="0.25">
      <c r="A184"/>
      <c r="B184"/>
      <c r="C184"/>
      <c r="D184"/>
      <c r="E184"/>
      <c r="F184"/>
      <c r="G184"/>
      <c r="H184" s="92"/>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row>
    <row r="185" spans="1:42" hidden="1" x14ac:dyDescent="0.25">
      <c r="A185"/>
      <c r="B185"/>
      <c r="C185"/>
      <c r="D185"/>
      <c r="E185"/>
      <c r="F185"/>
      <c r="G185"/>
      <c r="H185" s="92"/>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row>
    <row r="186" spans="1:42" hidden="1" x14ac:dyDescent="0.25">
      <c r="A186"/>
      <c r="B186"/>
      <c r="C186"/>
      <c r="D186"/>
      <c r="E186"/>
      <c r="F186"/>
      <c r="G186"/>
      <c r="H186" s="92"/>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row>
    <row r="187" spans="1:42" hidden="1" x14ac:dyDescent="0.25">
      <c r="A187"/>
      <c r="B187"/>
      <c r="C187"/>
      <c r="D187"/>
      <c r="E187"/>
      <c r="F187"/>
      <c r="G187"/>
      <c r="H187" s="92"/>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row>
    <row r="188" spans="1:42" hidden="1" x14ac:dyDescent="0.25">
      <c r="A188"/>
      <c r="B188"/>
      <c r="C188"/>
      <c r="D188"/>
      <c r="E188"/>
      <c r="F188"/>
      <c r="G188"/>
      <c r="H188" s="92"/>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row>
    <row r="189" spans="1:42" hidden="1" x14ac:dyDescent="0.25">
      <c r="A189"/>
      <c r="B189"/>
      <c r="C189"/>
      <c r="D189"/>
      <c r="E189"/>
      <c r="F189"/>
      <c r="G189"/>
      <c r="H189" s="92"/>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row>
    <row r="190" spans="1:42" hidden="1" x14ac:dyDescent="0.25">
      <c r="A190"/>
      <c r="B190"/>
      <c r="C190"/>
      <c r="D190"/>
      <c r="E190"/>
      <c r="F190"/>
      <c r="G190"/>
      <c r="H190" s="92"/>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row>
    <row r="191" spans="1:42" hidden="1" x14ac:dyDescent="0.25">
      <c r="A191"/>
      <c r="B191"/>
      <c r="C191"/>
      <c r="D191"/>
      <c r="E191"/>
      <c r="F191"/>
      <c r="G191"/>
      <c r="H191" s="92"/>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row>
    <row r="192" spans="1:42" hidden="1" x14ac:dyDescent="0.25">
      <c r="A192"/>
      <c r="B192"/>
      <c r="C192"/>
      <c r="D192"/>
      <c r="E192"/>
      <c r="F192"/>
      <c r="G192"/>
      <c r="H192" s="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row>
    <row r="193" spans="1:42" hidden="1" x14ac:dyDescent="0.25">
      <c r="A193"/>
      <c r="B193"/>
      <c r="C193"/>
      <c r="D193"/>
      <c r="E193"/>
      <c r="F193"/>
      <c r="G193"/>
      <c r="H193" s="92"/>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row>
    <row r="194" spans="1:42" hidden="1" x14ac:dyDescent="0.25">
      <c r="A194"/>
      <c r="B194"/>
      <c r="C194"/>
      <c r="D194"/>
      <c r="E194"/>
      <c r="F194"/>
      <c r="G194"/>
      <c r="H194" s="92"/>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row>
    <row r="195" spans="1:42" hidden="1" x14ac:dyDescent="0.25">
      <c r="A195"/>
      <c r="B195"/>
      <c r="C195"/>
      <c r="D195"/>
      <c r="E195"/>
      <c r="F195"/>
      <c r="G195"/>
      <c r="H195" s="92"/>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row>
    <row r="196" spans="1:42" hidden="1" x14ac:dyDescent="0.25">
      <c r="A196"/>
      <c r="B196"/>
      <c r="C196"/>
      <c r="D196"/>
      <c r="E196"/>
      <c r="F196"/>
      <c r="G196"/>
      <c r="H196" s="92"/>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row>
    <row r="197" spans="1:42" hidden="1" x14ac:dyDescent="0.25">
      <c r="A197"/>
      <c r="B197"/>
      <c r="C197"/>
      <c r="D197"/>
      <c r="E197"/>
      <c r="F197"/>
      <c r="G197"/>
      <c r="H197" s="92"/>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row>
    <row r="198" spans="1:42" hidden="1" x14ac:dyDescent="0.25">
      <c r="A198"/>
      <c r="B198"/>
      <c r="C198"/>
      <c r="D198"/>
      <c r="E198"/>
      <c r="F198"/>
      <c r="G198"/>
      <c r="H198" s="92"/>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row>
    <row r="199" spans="1:42" hidden="1" x14ac:dyDescent="0.25">
      <c r="A199"/>
      <c r="B199"/>
      <c r="C199"/>
      <c r="D199"/>
      <c r="E199"/>
      <c r="F199"/>
      <c r="G199"/>
      <c r="H199" s="92"/>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row>
    <row r="200" spans="1:42" hidden="1" x14ac:dyDescent="0.25">
      <c r="A200"/>
      <c r="B200"/>
      <c r="C200"/>
      <c r="D200"/>
      <c r="E200"/>
      <c r="F200"/>
      <c r="G200"/>
      <c r="H200" s="92"/>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row>
    <row r="201" spans="1:42" hidden="1" x14ac:dyDescent="0.25">
      <c r="A201"/>
      <c r="B201"/>
      <c r="C201"/>
      <c r="D201"/>
      <c r="E201"/>
      <c r="F201"/>
      <c r="G201"/>
      <c r="H201" s="92"/>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row>
    <row r="202" spans="1:42" hidden="1" x14ac:dyDescent="0.25">
      <c r="A202"/>
      <c r="B202"/>
      <c r="C202"/>
      <c r="D202"/>
      <c r="E202"/>
      <c r="F202"/>
      <c r="G202"/>
      <c r="H202" s="9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row>
    <row r="203" spans="1:42" hidden="1" x14ac:dyDescent="0.25">
      <c r="A203"/>
      <c r="B203"/>
      <c r="C203"/>
      <c r="D203"/>
      <c r="E203"/>
      <c r="F203"/>
      <c r="G203"/>
      <c r="H203" s="92"/>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row>
    <row r="204" spans="1:42" hidden="1" x14ac:dyDescent="0.25">
      <c r="A204"/>
      <c r="B204"/>
      <c r="C204"/>
      <c r="D204"/>
      <c r="E204"/>
      <c r="F204"/>
      <c r="G204"/>
      <c r="H204" s="92"/>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row>
    <row r="205" spans="1:42" hidden="1" x14ac:dyDescent="0.25">
      <c r="A205"/>
      <c r="B205"/>
      <c r="C205"/>
      <c r="D205"/>
      <c r="E205"/>
      <c r="F205"/>
      <c r="G205"/>
      <c r="H205" s="92"/>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row>
    <row r="206" spans="1:42" hidden="1" x14ac:dyDescent="0.25">
      <c r="A206"/>
      <c r="B206"/>
      <c r="C206"/>
      <c r="D206"/>
      <c r="E206"/>
      <c r="F206"/>
      <c r="G206"/>
      <c r="H206" s="92"/>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row>
    <row r="207" spans="1:42" hidden="1" x14ac:dyDescent="0.25">
      <c r="A207"/>
      <c r="B207"/>
      <c r="C207"/>
      <c r="D207"/>
      <c r="E207"/>
      <c r="F207"/>
      <c r="G207"/>
      <c r="H207" s="92"/>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row>
    <row r="208" spans="1:42" hidden="1" x14ac:dyDescent="0.25">
      <c r="A208"/>
      <c r="B208"/>
      <c r="C208"/>
      <c r="D208"/>
      <c r="E208"/>
      <c r="F208"/>
      <c r="G208"/>
      <c r="H208" s="92"/>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row>
    <row r="209" spans="1:42" hidden="1" x14ac:dyDescent="0.25">
      <c r="A209"/>
      <c r="B209"/>
      <c r="C209"/>
      <c r="D209"/>
      <c r="E209"/>
      <c r="F209"/>
      <c r="G209"/>
      <c r="H209" s="92"/>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row>
    <row r="210" spans="1:42" hidden="1" x14ac:dyDescent="0.25">
      <c r="A210"/>
      <c r="B210"/>
      <c r="C210"/>
      <c r="D210"/>
      <c r="E210"/>
      <c r="F210"/>
      <c r="G210"/>
      <c r="H210" s="92"/>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row>
    <row r="211" spans="1:42" hidden="1" x14ac:dyDescent="0.25">
      <c r="A211"/>
      <c r="B211"/>
      <c r="C211"/>
      <c r="D211"/>
      <c r="E211"/>
      <c r="F211"/>
      <c r="G211"/>
      <c r="H211" s="92"/>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row>
    <row r="212" spans="1:42" hidden="1" x14ac:dyDescent="0.25">
      <c r="A212"/>
      <c r="B212"/>
      <c r="C212"/>
      <c r="D212"/>
      <c r="E212"/>
      <c r="F212"/>
      <c r="G212"/>
      <c r="H212" s="9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row>
    <row r="213" spans="1:42" hidden="1" x14ac:dyDescent="0.25">
      <c r="A213"/>
      <c r="B213"/>
      <c r="C213"/>
      <c r="D213"/>
      <c r="E213"/>
      <c r="F213"/>
      <c r="G213"/>
      <c r="H213" s="92"/>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row>
    <row r="214" spans="1:42" hidden="1" x14ac:dyDescent="0.25">
      <c r="A214"/>
      <c r="B214"/>
      <c r="C214"/>
      <c r="D214"/>
      <c r="E214"/>
      <c r="F214"/>
      <c r="G214"/>
      <c r="H214" s="92"/>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row>
    <row r="215" spans="1:42" hidden="1" x14ac:dyDescent="0.25">
      <c r="A215"/>
      <c r="B215"/>
      <c r="C215"/>
      <c r="D215"/>
      <c r="E215"/>
      <c r="F215"/>
      <c r="G215"/>
      <c r="H215" s="92"/>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row>
    <row r="216" spans="1:42" hidden="1" x14ac:dyDescent="0.25">
      <c r="A216"/>
      <c r="B216"/>
      <c r="C216"/>
      <c r="D216"/>
      <c r="E216"/>
      <c r="F216"/>
      <c r="G216"/>
      <c r="H216" s="92"/>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row>
    <row r="217" spans="1:42" hidden="1" x14ac:dyDescent="0.25">
      <c r="A217"/>
      <c r="B217"/>
      <c r="C217"/>
      <c r="D217"/>
      <c r="E217"/>
      <c r="F217"/>
      <c r="G217"/>
      <c r="H217" s="92"/>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row>
    <row r="218" spans="1:42" hidden="1" x14ac:dyDescent="0.25">
      <c r="A218"/>
      <c r="B218"/>
      <c r="C218"/>
      <c r="D218"/>
      <c r="E218"/>
      <c r="F218"/>
      <c r="G218"/>
      <c r="H218" s="92"/>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row>
    <row r="219" spans="1:42" hidden="1" x14ac:dyDescent="0.25">
      <c r="A219"/>
      <c r="B219"/>
      <c r="C219"/>
      <c r="D219"/>
      <c r="E219"/>
      <c r="F219"/>
      <c r="G219"/>
      <c r="H219" s="92"/>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row>
    <row r="220" spans="1:42" hidden="1" x14ac:dyDescent="0.25">
      <c r="A220"/>
      <c r="B220"/>
      <c r="C220"/>
      <c r="D220"/>
      <c r="E220"/>
      <c r="F220"/>
      <c r="G220"/>
      <c r="H220" s="92"/>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row>
    <row r="221" spans="1:42" hidden="1" x14ac:dyDescent="0.25">
      <c r="A221"/>
      <c r="B221"/>
      <c r="C221"/>
      <c r="D221"/>
      <c r="E221"/>
      <c r="F221"/>
      <c r="G221"/>
      <c r="H221" s="92"/>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row>
    <row r="222" spans="1:42" hidden="1" x14ac:dyDescent="0.25">
      <c r="A222"/>
      <c r="B222"/>
      <c r="C222"/>
      <c r="D222"/>
      <c r="E222"/>
      <c r="F222"/>
      <c r="G222"/>
      <c r="H222" s="9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row>
    <row r="223" spans="1:42" hidden="1" x14ac:dyDescent="0.25">
      <c r="A223"/>
      <c r="B223"/>
      <c r="C223"/>
      <c r="D223"/>
      <c r="E223"/>
      <c r="F223"/>
      <c r="G223"/>
      <c r="H223" s="92"/>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row>
    <row r="224" spans="1:42" hidden="1" x14ac:dyDescent="0.25">
      <c r="A224"/>
      <c r="B224"/>
      <c r="C224"/>
      <c r="D224"/>
      <c r="E224"/>
      <c r="F224"/>
      <c r="G224"/>
      <c r="H224" s="92"/>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row>
    <row r="225" spans="1:42" hidden="1" x14ac:dyDescent="0.25">
      <c r="A225"/>
      <c r="B225"/>
      <c r="C225"/>
      <c r="D225"/>
      <c r="E225"/>
      <c r="F225"/>
      <c r="G225"/>
      <c r="H225" s="92"/>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row>
    <row r="226" spans="1:42" hidden="1" x14ac:dyDescent="0.25">
      <c r="A226"/>
      <c r="B226"/>
      <c r="C226"/>
      <c r="D226"/>
      <c r="E226"/>
      <c r="F226"/>
      <c r="G226"/>
      <c r="H226" s="92"/>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row>
    <row r="227" spans="1:42" hidden="1" x14ac:dyDescent="0.25">
      <c r="A227"/>
      <c r="B227"/>
      <c r="C227"/>
      <c r="D227"/>
      <c r="E227"/>
      <c r="F227"/>
      <c r="G227"/>
      <c r="H227" s="92"/>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row>
    <row r="228" spans="1:42" hidden="1" x14ac:dyDescent="0.25">
      <c r="A228"/>
      <c r="B228"/>
      <c r="C228"/>
      <c r="D228"/>
      <c r="E228"/>
      <c r="F228"/>
      <c r="G228"/>
      <c r="H228" s="92"/>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row>
    <row r="229" spans="1:42" hidden="1" x14ac:dyDescent="0.25">
      <c r="A229"/>
      <c r="B229"/>
      <c r="C229"/>
      <c r="D229"/>
      <c r="E229"/>
      <c r="F229"/>
      <c r="G229"/>
      <c r="H229" s="92"/>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row>
    <row r="230" spans="1:42" hidden="1" x14ac:dyDescent="0.25">
      <c r="A230"/>
      <c r="B230"/>
      <c r="C230"/>
      <c r="D230"/>
      <c r="E230"/>
      <c r="F230"/>
      <c r="G230"/>
      <c r="H230" s="92"/>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row>
    <row r="231" spans="1:42" hidden="1" x14ac:dyDescent="0.25">
      <c r="A231"/>
      <c r="B231"/>
      <c r="C231"/>
      <c r="D231"/>
      <c r="E231"/>
      <c r="F231"/>
      <c r="G231"/>
      <c r="H231" s="92"/>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row>
    <row r="232" spans="1:42" hidden="1" x14ac:dyDescent="0.25">
      <c r="A232"/>
      <c r="B232"/>
      <c r="C232"/>
      <c r="D232"/>
      <c r="E232"/>
      <c r="F232"/>
      <c r="G232"/>
      <c r="H232" s="9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row>
    <row r="233" spans="1:42" hidden="1" x14ac:dyDescent="0.25">
      <c r="A233"/>
      <c r="B233"/>
      <c r="C233"/>
      <c r="D233"/>
      <c r="E233"/>
      <c r="F233"/>
      <c r="G233"/>
      <c r="H233" s="92"/>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row>
    <row r="234" spans="1:42" hidden="1" x14ac:dyDescent="0.25">
      <c r="A234"/>
      <c r="B234"/>
      <c r="C234"/>
      <c r="D234"/>
      <c r="E234"/>
      <c r="F234"/>
      <c r="G234"/>
      <c r="H234" s="92"/>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row>
    <row r="235" spans="1:42" hidden="1" x14ac:dyDescent="0.25">
      <c r="A235"/>
      <c r="B235"/>
      <c r="C235"/>
      <c r="D235"/>
      <c r="E235"/>
      <c r="F235"/>
      <c r="G235"/>
      <c r="H235" s="92"/>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row>
    <row r="236" spans="1:42" hidden="1" x14ac:dyDescent="0.25">
      <c r="A236"/>
      <c r="B236"/>
      <c r="C236"/>
      <c r="D236"/>
      <c r="E236"/>
      <c r="F236"/>
      <c r="G236"/>
      <c r="H236" s="92"/>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row>
    <row r="237" spans="1:42" hidden="1" x14ac:dyDescent="0.25">
      <c r="A237"/>
      <c r="B237"/>
      <c r="C237"/>
      <c r="D237"/>
      <c r="E237"/>
      <c r="F237"/>
      <c r="G237"/>
      <c r="H237" s="92"/>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row>
    <row r="238" spans="1:42" hidden="1" x14ac:dyDescent="0.25">
      <c r="A238"/>
      <c r="B238"/>
      <c r="C238"/>
      <c r="D238"/>
      <c r="E238"/>
      <c r="F238"/>
      <c r="G238"/>
      <c r="H238" s="92"/>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row>
    <row r="239" spans="1:42" hidden="1" x14ac:dyDescent="0.25">
      <c r="A239"/>
      <c r="B239"/>
      <c r="C239"/>
      <c r="D239"/>
      <c r="E239"/>
      <c r="F239"/>
      <c r="G239"/>
      <c r="H239" s="92"/>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row>
    <row r="240" spans="1:42" hidden="1" x14ac:dyDescent="0.25">
      <c r="A240"/>
      <c r="B240"/>
      <c r="C240"/>
      <c r="D240"/>
      <c r="E240"/>
      <c r="F240"/>
      <c r="G240"/>
      <c r="H240" s="92"/>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row>
    <row r="241" spans="1:42" hidden="1" x14ac:dyDescent="0.25">
      <c r="A241"/>
      <c r="B241"/>
      <c r="C241"/>
      <c r="D241"/>
      <c r="E241"/>
      <c r="F241"/>
      <c r="G241"/>
      <c r="H241" s="92"/>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row>
    <row r="242" spans="1:42" hidden="1" x14ac:dyDescent="0.25">
      <c r="A242"/>
      <c r="B242"/>
      <c r="C242"/>
      <c r="D242"/>
      <c r="E242"/>
      <c r="F242"/>
      <c r="G242"/>
      <c r="H242" s="9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row>
    <row r="243" spans="1:42" hidden="1" x14ac:dyDescent="0.25">
      <c r="A243"/>
      <c r="B243"/>
      <c r="C243"/>
      <c r="D243"/>
      <c r="E243"/>
      <c r="F243"/>
      <c r="G243"/>
      <c r="H243" s="92"/>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row>
    <row r="244" spans="1:42" hidden="1" x14ac:dyDescent="0.25">
      <c r="A244"/>
      <c r="B244"/>
      <c r="C244"/>
      <c r="D244"/>
      <c r="E244"/>
      <c r="F244"/>
      <c r="G244"/>
      <c r="H244" s="92"/>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row>
    <row r="245" spans="1:42" hidden="1" x14ac:dyDescent="0.25">
      <c r="A245"/>
      <c r="B245"/>
      <c r="C245"/>
      <c r="D245"/>
      <c r="E245"/>
      <c r="F245"/>
      <c r="G245"/>
      <c r="H245" s="92"/>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row>
    <row r="246" spans="1:42" hidden="1" x14ac:dyDescent="0.25">
      <c r="A246"/>
      <c r="B246"/>
      <c r="C246"/>
      <c r="D246"/>
      <c r="E246"/>
      <c r="F246"/>
      <c r="G246"/>
      <c r="H246" s="92"/>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row>
    <row r="247" spans="1:42" hidden="1" x14ac:dyDescent="0.25">
      <c r="A247"/>
      <c r="B247"/>
      <c r="C247"/>
      <c r="D247"/>
      <c r="E247"/>
      <c r="F247"/>
      <c r="G247"/>
      <c r="H247" s="92"/>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row>
    <row r="248" spans="1:42" hidden="1" x14ac:dyDescent="0.25">
      <c r="A248"/>
      <c r="B248"/>
      <c r="C248"/>
      <c r="D248"/>
      <c r="E248"/>
      <c r="F248"/>
      <c r="G248"/>
      <c r="H248" s="92"/>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row>
    <row r="249" spans="1:42" hidden="1" x14ac:dyDescent="0.25">
      <c r="A249"/>
      <c r="B249"/>
      <c r="C249"/>
      <c r="D249"/>
      <c r="E249"/>
      <c r="F249"/>
      <c r="G249"/>
      <c r="H249" s="92"/>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row>
    <row r="250" spans="1:42" hidden="1" x14ac:dyDescent="0.25">
      <c r="A250"/>
      <c r="B250"/>
      <c r="C250"/>
      <c r="D250"/>
      <c r="E250"/>
      <c r="F250"/>
      <c r="G250"/>
      <c r="H250" s="92"/>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row>
    <row r="251" spans="1:42" hidden="1" x14ac:dyDescent="0.25">
      <c r="A251"/>
      <c r="B251"/>
      <c r="C251"/>
      <c r="D251"/>
      <c r="E251"/>
      <c r="F251"/>
      <c r="G251"/>
      <c r="H251" s="92"/>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row>
    <row r="252" spans="1:42" hidden="1" x14ac:dyDescent="0.25">
      <c r="A252"/>
      <c r="B252"/>
      <c r="C252"/>
      <c r="D252"/>
      <c r="E252"/>
      <c r="F252"/>
      <c r="G252"/>
      <c r="H252" s="9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row>
    <row r="253" spans="1:42" hidden="1" x14ac:dyDescent="0.25">
      <c r="A253"/>
      <c r="B253"/>
      <c r="C253"/>
      <c r="D253"/>
      <c r="E253"/>
      <c r="F253"/>
      <c r="G253"/>
      <c r="H253" s="92"/>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row>
    <row r="254" spans="1:42" hidden="1" x14ac:dyDescent="0.25">
      <c r="A254"/>
      <c r="B254"/>
      <c r="C254"/>
      <c r="D254"/>
      <c r="E254"/>
      <c r="F254"/>
      <c r="G254"/>
      <c r="H254" s="92"/>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row>
    <row r="255" spans="1:42" hidden="1" x14ac:dyDescent="0.25">
      <c r="A255"/>
      <c r="B255"/>
      <c r="C255"/>
      <c r="D255"/>
      <c r="E255"/>
      <c r="F255"/>
      <c r="G255"/>
      <c r="H255" s="92"/>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row>
    <row r="256" spans="1:42" hidden="1" x14ac:dyDescent="0.25">
      <c r="A256"/>
      <c r="B256"/>
      <c r="C256"/>
      <c r="D256"/>
      <c r="E256"/>
      <c r="F256"/>
      <c r="G256"/>
      <c r="H256" s="92"/>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row>
    <row r="257" spans="1:42" hidden="1" x14ac:dyDescent="0.25">
      <c r="A257"/>
      <c r="B257"/>
      <c r="C257"/>
      <c r="D257"/>
      <c r="E257"/>
      <c r="F257"/>
      <c r="G257"/>
      <c r="H257" s="92"/>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row>
    <row r="258" spans="1:42" hidden="1" x14ac:dyDescent="0.25">
      <c r="A258"/>
      <c r="B258"/>
      <c r="C258"/>
      <c r="D258"/>
      <c r="E258"/>
      <c r="F258"/>
      <c r="G258"/>
      <c r="H258" s="92"/>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row>
    <row r="259" spans="1:42" hidden="1" x14ac:dyDescent="0.25">
      <c r="A259"/>
      <c r="B259"/>
      <c r="C259"/>
      <c r="D259"/>
      <c r="E259"/>
      <c r="F259"/>
      <c r="G259"/>
      <c r="H259" s="92"/>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row>
    <row r="260" spans="1:42" hidden="1" x14ac:dyDescent="0.25">
      <c r="A260"/>
      <c r="B260"/>
      <c r="C260"/>
      <c r="D260"/>
      <c r="E260"/>
      <c r="F260"/>
      <c r="G260"/>
      <c r="H260" s="92"/>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row>
    <row r="261" spans="1:42" hidden="1" x14ac:dyDescent="0.25">
      <c r="A261"/>
      <c r="B261"/>
      <c r="C261"/>
      <c r="D261"/>
      <c r="E261"/>
      <c r="F261"/>
      <c r="G261"/>
      <c r="H261" s="92"/>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row>
    <row r="262" spans="1:42" hidden="1" x14ac:dyDescent="0.25">
      <c r="A262"/>
      <c r="B262"/>
      <c r="C262"/>
      <c r="D262"/>
      <c r="E262"/>
      <c r="F262"/>
      <c r="G262"/>
      <c r="H262" s="9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row>
    <row r="263" spans="1:42" hidden="1" x14ac:dyDescent="0.25">
      <c r="A263"/>
      <c r="B263"/>
      <c r="C263"/>
      <c r="D263"/>
      <c r="E263"/>
      <c r="F263"/>
      <c r="G263"/>
      <c r="H263" s="92"/>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row>
    <row r="264" spans="1:42" hidden="1" x14ac:dyDescent="0.25">
      <c r="A264"/>
      <c r="B264"/>
      <c r="C264"/>
      <c r="D264"/>
      <c r="E264"/>
      <c r="F264"/>
      <c r="G264"/>
      <c r="H264" s="92"/>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row>
    <row r="265" spans="1:42" hidden="1" x14ac:dyDescent="0.25">
      <c r="A265"/>
      <c r="B265"/>
      <c r="C265"/>
      <c r="D265"/>
      <c r="E265"/>
      <c r="F265"/>
      <c r="G265"/>
      <c r="H265" s="92"/>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row>
    <row r="266" spans="1:42" hidden="1" x14ac:dyDescent="0.25">
      <c r="A266"/>
      <c r="B266"/>
      <c r="C266"/>
      <c r="D266"/>
      <c r="E266"/>
      <c r="F266"/>
      <c r="G266"/>
      <c r="H266" s="92"/>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row>
    <row r="267" spans="1:42" hidden="1" x14ac:dyDescent="0.25">
      <c r="A267"/>
      <c r="B267"/>
      <c r="C267"/>
      <c r="D267"/>
      <c r="E267"/>
      <c r="F267"/>
      <c r="G267"/>
      <c r="H267" s="92"/>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row>
    <row r="268" spans="1:42" hidden="1" x14ac:dyDescent="0.25">
      <c r="A268"/>
      <c r="B268"/>
      <c r="C268"/>
      <c r="D268"/>
      <c r="E268"/>
      <c r="F268"/>
      <c r="G268"/>
      <c r="H268" s="92"/>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row>
    <row r="269" spans="1:42" hidden="1" x14ac:dyDescent="0.25">
      <c r="A269"/>
      <c r="B269"/>
      <c r="C269"/>
      <c r="D269"/>
      <c r="E269"/>
      <c r="F269"/>
      <c r="G269"/>
      <c r="H269" s="92"/>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row>
    <row r="270" spans="1:42" hidden="1" x14ac:dyDescent="0.25">
      <c r="A270"/>
      <c r="B270"/>
      <c r="C270"/>
      <c r="D270"/>
      <c r="E270"/>
      <c r="F270"/>
      <c r="G270"/>
      <c r="H270" s="92"/>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row>
    <row r="271" spans="1:42" hidden="1" x14ac:dyDescent="0.25">
      <c r="A271"/>
      <c r="B271"/>
      <c r="C271"/>
      <c r="D271"/>
      <c r="E271"/>
      <c r="F271"/>
      <c r="G271"/>
      <c r="H271" s="92"/>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row>
    <row r="272" spans="1:42" hidden="1" x14ac:dyDescent="0.25">
      <c r="A272"/>
      <c r="B272"/>
      <c r="C272"/>
      <c r="D272"/>
      <c r="E272"/>
      <c r="F272"/>
      <c r="G272"/>
      <c r="H272" s="9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row>
    <row r="273" spans="1:42" hidden="1" x14ac:dyDescent="0.25">
      <c r="A273"/>
      <c r="B273"/>
      <c r="C273"/>
      <c r="D273"/>
      <c r="E273"/>
      <c r="F273"/>
      <c r="G273"/>
      <c r="H273" s="92"/>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row>
    <row r="274" spans="1:42" hidden="1" x14ac:dyDescent="0.25">
      <c r="A274"/>
      <c r="B274"/>
      <c r="C274"/>
      <c r="D274"/>
      <c r="E274"/>
      <c r="F274"/>
      <c r="G274"/>
      <c r="H274" s="92"/>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row>
    <row r="275" spans="1:42" hidden="1" x14ac:dyDescent="0.25">
      <c r="A275"/>
      <c r="B275"/>
      <c r="C275"/>
      <c r="D275"/>
      <c r="E275"/>
      <c r="F275"/>
      <c r="G275"/>
      <c r="H275" s="92"/>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row>
    <row r="276" spans="1:42" hidden="1" x14ac:dyDescent="0.25">
      <c r="A276"/>
      <c r="B276"/>
      <c r="C276"/>
      <c r="D276"/>
      <c r="E276"/>
      <c r="F276"/>
      <c r="G276"/>
      <c r="H276" s="92"/>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row>
    <row r="277" spans="1:42" hidden="1" x14ac:dyDescent="0.25">
      <c r="A277"/>
      <c r="B277"/>
      <c r="C277"/>
      <c r="D277"/>
      <c r="E277"/>
      <c r="F277"/>
      <c r="G277"/>
      <c r="H277" s="92"/>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row>
    <row r="278" spans="1:42" hidden="1" x14ac:dyDescent="0.25">
      <c r="A278"/>
      <c r="B278"/>
      <c r="C278"/>
      <c r="D278"/>
      <c r="E278"/>
      <c r="F278"/>
      <c r="G278"/>
      <c r="H278" s="92"/>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row>
    <row r="279" spans="1:42" hidden="1" x14ac:dyDescent="0.25">
      <c r="A279"/>
      <c r="B279"/>
      <c r="C279"/>
      <c r="D279"/>
      <c r="E279"/>
      <c r="F279"/>
      <c r="G279"/>
      <c r="H279" s="92"/>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row>
    <row r="280" spans="1:42" hidden="1" x14ac:dyDescent="0.25">
      <c r="A280"/>
      <c r="B280"/>
      <c r="C280"/>
      <c r="D280"/>
      <c r="E280"/>
      <c r="F280"/>
      <c r="G280"/>
      <c r="H280" s="92"/>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row>
    <row r="281" spans="1:42" hidden="1" x14ac:dyDescent="0.25">
      <c r="A281"/>
      <c r="B281"/>
      <c r="C281"/>
      <c r="D281"/>
      <c r="E281"/>
      <c r="F281"/>
      <c r="G281"/>
      <c r="H281" s="92"/>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row>
    <row r="282" spans="1:42" hidden="1" x14ac:dyDescent="0.25">
      <c r="A282"/>
      <c r="B282"/>
      <c r="C282"/>
      <c r="D282"/>
      <c r="E282"/>
      <c r="F282"/>
      <c r="G282"/>
      <c r="H282" s="9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row>
    <row r="283" spans="1:42" hidden="1" x14ac:dyDescent="0.25">
      <c r="A283"/>
      <c r="B283"/>
      <c r="C283"/>
      <c r="D283"/>
      <c r="E283"/>
      <c r="F283"/>
      <c r="G283"/>
      <c r="H283" s="92"/>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row>
    <row r="284" spans="1:42" hidden="1" x14ac:dyDescent="0.25">
      <c r="A284"/>
      <c r="B284"/>
      <c r="C284"/>
      <c r="D284"/>
      <c r="E284"/>
      <c r="F284"/>
      <c r="G284"/>
      <c r="H284" s="92"/>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row>
    <row r="285" spans="1:42" hidden="1" x14ac:dyDescent="0.25">
      <c r="A285"/>
      <c r="B285"/>
      <c r="C285"/>
      <c r="D285"/>
      <c r="E285"/>
      <c r="F285"/>
      <c r="G285"/>
      <c r="H285" s="92"/>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row>
    <row r="286" spans="1:42" hidden="1" x14ac:dyDescent="0.25">
      <c r="A286"/>
      <c r="B286"/>
      <c r="C286"/>
      <c r="D286"/>
      <c r="E286"/>
      <c r="F286"/>
      <c r="G286"/>
      <c r="H286" s="92"/>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row>
    <row r="287" spans="1:42" hidden="1" x14ac:dyDescent="0.25">
      <c r="A287"/>
      <c r="B287"/>
      <c r="C287"/>
      <c r="D287"/>
      <c r="E287"/>
      <c r="F287"/>
      <c r="G287"/>
      <c r="H287" s="92"/>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row>
    <row r="288" spans="1:42" hidden="1" x14ac:dyDescent="0.25">
      <c r="A288"/>
      <c r="B288"/>
      <c r="C288"/>
      <c r="D288"/>
      <c r="E288"/>
      <c r="F288"/>
      <c r="G288"/>
      <c r="H288" s="92"/>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row>
    <row r="289" spans="1:42" hidden="1" x14ac:dyDescent="0.25">
      <c r="A289"/>
      <c r="B289"/>
      <c r="C289"/>
      <c r="D289"/>
      <c r="E289"/>
      <c r="F289"/>
      <c r="G289"/>
      <c r="H289" s="92"/>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row>
    <row r="290" spans="1:42" hidden="1" x14ac:dyDescent="0.25">
      <c r="A290"/>
      <c r="B290"/>
      <c r="C290"/>
      <c r="D290"/>
      <c r="E290"/>
      <c r="F290"/>
      <c r="G290"/>
      <c r="H290" s="92"/>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row>
    <row r="291" spans="1:42" hidden="1" x14ac:dyDescent="0.25">
      <c r="A291"/>
      <c r="B291"/>
      <c r="C291"/>
      <c r="D291"/>
      <c r="E291"/>
      <c r="F291"/>
      <c r="G291"/>
      <c r="H291" s="92"/>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row>
    <row r="292" spans="1:42" hidden="1" x14ac:dyDescent="0.25">
      <c r="A292"/>
      <c r="B292"/>
      <c r="C292"/>
      <c r="D292"/>
      <c r="E292"/>
      <c r="F292"/>
      <c r="G292"/>
      <c r="H292" s="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row>
    <row r="293" spans="1:42" hidden="1" x14ac:dyDescent="0.25">
      <c r="A293"/>
      <c r="B293"/>
      <c r="C293"/>
      <c r="D293"/>
      <c r="E293"/>
      <c r="F293"/>
      <c r="G293"/>
      <c r="H293" s="92"/>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row>
    <row r="294" spans="1:42" hidden="1" x14ac:dyDescent="0.25">
      <c r="A294"/>
      <c r="B294"/>
      <c r="C294"/>
      <c r="D294"/>
      <c r="E294"/>
      <c r="F294"/>
      <c r="G294"/>
      <c r="H294" s="92"/>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row>
    <row r="295" spans="1:42" hidden="1" x14ac:dyDescent="0.25">
      <c r="A295"/>
      <c r="B295"/>
      <c r="C295"/>
      <c r="D295"/>
      <c r="E295"/>
      <c r="F295"/>
      <c r="G295"/>
      <c r="H295" s="92"/>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row>
    <row r="296" spans="1:42" hidden="1" x14ac:dyDescent="0.25">
      <c r="A296"/>
      <c r="B296"/>
      <c r="C296"/>
      <c r="D296"/>
      <c r="E296"/>
      <c r="F296"/>
      <c r="G296"/>
      <c r="H296" s="92"/>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row>
    <row r="297" spans="1:42" hidden="1" x14ac:dyDescent="0.25">
      <c r="A297"/>
      <c r="B297"/>
      <c r="C297"/>
      <c r="D297"/>
      <c r="E297"/>
      <c r="F297"/>
      <c r="G297"/>
      <c r="H297" s="92"/>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row>
    <row r="298" spans="1:42" hidden="1" x14ac:dyDescent="0.25">
      <c r="A298"/>
      <c r="B298"/>
      <c r="C298"/>
      <c r="D298"/>
      <c r="E298"/>
      <c r="F298"/>
      <c r="G298"/>
      <c r="H298" s="92"/>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row>
    <row r="299" spans="1:42" hidden="1" x14ac:dyDescent="0.25">
      <c r="A299"/>
      <c r="B299"/>
      <c r="C299"/>
      <c r="D299"/>
      <c r="E299"/>
      <c r="F299"/>
      <c r="G299"/>
      <c r="H299" s="92"/>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row>
    <row r="300" spans="1:42" hidden="1" x14ac:dyDescent="0.25">
      <c r="A300"/>
      <c r="B300"/>
      <c r="C300"/>
      <c r="D300"/>
      <c r="E300"/>
      <c r="F300"/>
      <c r="G300"/>
      <c r="H300" s="92"/>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row>
    <row r="301" spans="1:42" hidden="1" x14ac:dyDescent="0.25">
      <c r="A301"/>
      <c r="B301"/>
      <c r="C301"/>
      <c r="D301"/>
      <c r="E301"/>
      <c r="F301"/>
      <c r="G301"/>
      <c r="H301" s="92"/>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row>
    <row r="302" spans="1:42" hidden="1" x14ac:dyDescent="0.25">
      <c r="A302"/>
      <c r="B302"/>
      <c r="C302"/>
      <c r="D302"/>
      <c r="E302"/>
      <c r="F302"/>
      <c r="G302"/>
      <c r="H302" s="9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row>
    <row r="303" spans="1:42" hidden="1" x14ac:dyDescent="0.25">
      <c r="A303"/>
      <c r="B303"/>
      <c r="C303"/>
      <c r="D303"/>
      <c r="E303"/>
      <c r="F303"/>
      <c r="G303"/>
      <c r="H303" s="92"/>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row>
    <row r="304" spans="1:42" hidden="1" x14ac:dyDescent="0.25">
      <c r="A304"/>
      <c r="B304"/>
      <c r="C304"/>
      <c r="D304"/>
      <c r="E304"/>
      <c r="F304"/>
      <c r="G304"/>
      <c r="H304" s="92"/>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row>
    <row r="305" spans="1:42" hidden="1" x14ac:dyDescent="0.25">
      <c r="A305"/>
      <c r="B305"/>
      <c r="C305"/>
      <c r="D305"/>
      <c r="E305"/>
      <c r="F305"/>
      <c r="G305"/>
      <c r="H305" s="92"/>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row>
    <row r="306" spans="1:42" hidden="1" x14ac:dyDescent="0.25">
      <c r="A306"/>
      <c r="B306"/>
      <c r="C306"/>
      <c r="D306"/>
      <c r="E306"/>
      <c r="F306"/>
      <c r="G306"/>
      <c r="H306" s="92"/>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row>
    <row r="307" spans="1:42" hidden="1" x14ac:dyDescent="0.25">
      <c r="A307"/>
      <c r="B307"/>
      <c r="C307"/>
      <c r="D307"/>
      <c r="E307"/>
      <c r="F307"/>
      <c r="G307"/>
      <c r="H307" s="92"/>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row>
    <row r="308" spans="1:42" hidden="1" x14ac:dyDescent="0.25">
      <c r="A308"/>
      <c r="B308"/>
      <c r="C308"/>
      <c r="D308"/>
      <c r="E308"/>
      <c r="F308"/>
      <c r="G308"/>
      <c r="H308" s="92"/>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row>
    <row r="309" spans="1:42" hidden="1" x14ac:dyDescent="0.25">
      <c r="A309"/>
      <c r="B309"/>
      <c r="C309"/>
      <c r="D309"/>
      <c r="E309"/>
      <c r="F309"/>
      <c r="G309"/>
      <c r="H309" s="92"/>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row>
    <row r="310" spans="1:42" hidden="1" x14ac:dyDescent="0.25">
      <c r="A310"/>
      <c r="B310"/>
      <c r="C310"/>
      <c r="D310"/>
      <c r="E310"/>
      <c r="F310"/>
      <c r="G310"/>
      <c r="H310" s="92"/>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row>
    <row r="311" spans="1:42" hidden="1" x14ac:dyDescent="0.25">
      <c r="A311"/>
      <c r="B311"/>
      <c r="C311"/>
      <c r="D311"/>
      <c r="E311"/>
      <c r="F311"/>
      <c r="G311"/>
      <c r="H311" s="92"/>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row>
    <row r="312" spans="1:42" hidden="1" x14ac:dyDescent="0.25">
      <c r="A312"/>
      <c r="B312"/>
      <c r="C312"/>
      <c r="D312"/>
      <c r="E312"/>
      <c r="F312"/>
      <c r="G312"/>
      <c r="H312" s="9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row>
    <row r="313" spans="1:42" hidden="1" x14ac:dyDescent="0.25">
      <c r="A313"/>
      <c r="B313"/>
      <c r="C313"/>
      <c r="D313"/>
      <c r="E313"/>
      <c r="F313"/>
      <c r="G313"/>
      <c r="H313" s="92"/>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row>
    <row r="314" spans="1:42" hidden="1" x14ac:dyDescent="0.25">
      <c r="A314"/>
      <c r="B314"/>
      <c r="C314"/>
      <c r="D314"/>
      <c r="E314"/>
      <c r="F314"/>
      <c r="G314"/>
      <c r="H314" s="92"/>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row>
    <row r="315" spans="1:42" hidden="1" x14ac:dyDescent="0.25">
      <c r="A315"/>
      <c r="B315"/>
      <c r="C315"/>
      <c r="D315"/>
      <c r="E315"/>
      <c r="F315"/>
      <c r="G315"/>
      <c r="H315" s="92"/>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row>
    <row r="316" spans="1:42" hidden="1" x14ac:dyDescent="0.25">
      <c r="A316"/>
      <c r="B316"/>
      <c r="C316"/>
      <c r="D316"/>
      <c r="E316"/>
      <c r="F316"/>
      <c r="G316"/>
      <c r="H316" s="92"/>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row>
    <row r="317" spans="1:42" hidden="1" x14ac:dyDescent="0.25">
      <c r="A317"/>
      <c r="B317"/>
      <c r="C317"/>
      <c r="D317"/>
      <c r="E317"/>
      <c r="F317"/>
      <c r="G317"/>
      <c r="H317" s="92"/>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row>
    <row r="318" spans="1:42" hidden="1" x14ac:dyDescent="0.25">
      <c r="A318"/>
      <c r="B318"/>
      <c r="C318"/>
      <c r="D318"/>
      <c r="E318"/>
      <c r="F318"/>
      <c r="G318"/>
      <c r="H318" s="92"/>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row>
    <row r="319" spans="1:42" hidden="1" x14ac:dyDescent="0.25">
      <c r="A319"/>
      <c r="B319"/>
      <c r="C319"/>
      <c r="D319"/>
      <c r="E319"/>
      <c r="F319"/>
      <c r="G319"/>
      <c r="H319" s="92"/>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row>
    <row r="320" spans="1:42" hidden="1" x14ac:dyDescent="0.25">
      <c r="A320"/>
      <c r="B320"/>
      <c r="C320"/>
      <c r="D320"/>
      <c r="E320"/>
      <c r="F320"/>
      <c r="G320"/>
      <c r="H320" s="92"/>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row>
    <row r="321" spans="1:42" hidden="1" x14ac:dyDescent="0.25">
      <c r="A321"/>
      <c r="B321"/>
      <c r="C321"/>
      <c r="D321"/>
      <c r="E321"/>
      <c r="F321"/>
      <c r="G321"/>
      <c r="H321" s="92"/>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row>
    <row r="322" spans="1:42" hidden="1" x14ac:dyDescent="0.25">
      <c r="A322"/>
      <c r="B322"/>
      <c r="C322"/>
      <c r="D322"/>
      <c r="E322"/>
      <c r="F322"/>
      <c r="G322"/>
      <c r="H322" s="9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row>
    <row r="323" spans="1:42" hidden="1" x14ac:dyDescent="0.25">
      <c r="A323"/>
      <c r="B323"/>
      <c r="C323"/>
      <c r="D323"/>
      <c r="E323"/>
      <c r="F323"/>
      <c r="G323"/>
      <c r="H323" s="92"/>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row>
    <row r="324" spans="1:42" hidden="1" x14ac:dyDescent="0.25">
      <c r="A324"/>
      <c r="B324"/>
      <c r="C324"/>
      <c r="D324"/>
      <c r="E324"/>
      <c r="F324"/>
      <c r="G324"/>
      <c r="H324" s="92"/>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row>
    <row r="325" spans="1:42" hidden="1" x14ac:dyDescent="0.25">
      <c r="A325"/>
      <c r="B325"/>
      <c r="C325"/>
      <c r="D325"/>
      <c r="E325"/>
      <c r="F325"/>
      <c r="G325"/>
      <c r="H325" s="92"/>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row>
    <row r="326" spans="1:42" hidden="1" x14ac:dyDescent="0.25">
      <c r="A326"/>
      <c r="B326"/>
      <c r="C326"/>
      <c r="D326"/>
      <c r="E326"/>
      <c r="F326"/>
      <c r="G326"/>
      <c r="H326" s="92"/>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row>
    <row r="327" spans="1:42" hidden="1" x14ac:dyDescent="0.25">
      <c r="A327"/>
      <c r="B327"/>
      <c r="C327"/>
      <c r="D327"/>
      <c r="E327"/>
      <c r="F327"/>
      <c r="G327"/>
      <c r="H327" s="92"/>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row>
    <row r="328" spans="1:42" hidden="1" x14ac:dyDescent="0.25">
      <c r="A328"/>
      <c r="B328"/>
      <c r="C328"/>
      <c r="D328"/>
      <c r="E328"/>
      <c r="F328"/>
      <c r="G328"/>
      <c r="H328" s="92"/>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row>
    <row r="329" spans="1:42" hidden="1" x14ac:dyDescent="0.25">
      <c r="A329"/>
      <c r="B329"/>
      <c r="C329"/>
      <c r="D329"/>
      <c r="E329"/>
      <c r="F329"/>
      <c r="G329"/>
      <c r="H329" s="92"/>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row>
    <row r="330" spans="1:42" hidden="1" x14ac:dyDescent="0.25">
      <c r="A330"/>
      <c r="B330"/>
      <c r="C330"/>
      <c r="D330"/>
      <c r="E330"/>
      <c r="F330"/>
      <c r="G330"/>
      <c r="H330" s="92"/>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row>
    <row r="331" spans="1:42" hidden="1" x14ac:dyDescent="0.25">
      <c r="A331"/>
      <c r="B331"/>
      <c r="C331"/>
      <c r="D331"/>
      <c r="E331"/>
      <c r="F331"/>
      <c r="G331"/>
      <c r="H331" s="92"/>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row>
    <row r="332" spans="1:42" hidden="1" x14ac:dyDescent="0.25">
      <c r="A332"/>
      <c r="B332"/>
      <c r="C332"/>
      <c r="D332"/>
      <c r="E332"/>
      <c r="F332"/>
      <c r="G332"/>
      <c r="H332" s="9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row>
    <row r="333" spans="1:42" hidden="1" x14ac:dyDescent="0.25">
      <c r="A333"/>
      <c r="B333"/>
      <c r="C333"/>
      <c r="D333"/>
      <c r="E333"/>
      <c r="F333"/>
      <c r="G333"/>
      <c r="H333" s="92"/>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row>
    <row r="334" spans="1:42" hidden="1" x14ac:dyDescent="0.25">
      <c r="A334"/>
      <c r="B334"/>
      <c r="C334"/>
      <c r="D334"/>
      <c r="E334"/>
      <c r="F334"/>
      <c r="G334"/>
      <c r="H334" s="92"/>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row>
    <row r="335" spans="1:42" hidden="1" x14ac:dyDescent="0.25">
      <c r="A335"/>
      <c r="B335"/>
      <c r="C335"/>
      <c r="D335"/>
      <c r="E335"/>
      <c r="F335"/>
      <c r="G335"/>
      <c r="H335" s="92"/>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row>
    <row r="336" spans="1:42" hidden="1" x14ac:dyDescent="0.25">
      <c r="A336"/>
      <c r="B336"/>
      <c r="C336"/>
      <c r="D336"/>
      <c r="E336"/>
      <c r="F336"/>
      <c r="G336"/>
      <c r="H336" s="92"/>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row>
    <row r="337" spans="1:42" hidden="1" x14ac:dyDescent="0.25">
      <c r="A337"/>
      <c r="B337"/>
      <c r="C337"/>
      <c r="D337"/>
      <c r="E337"/>
      <c r="F337"/>
      <c r="G337"/>
      <c r="H337" s="92"/>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row>
    <row r="338" spans="1:42" hidden="1" x14ac:dyDescent="0.25">
      <c r="A338"/>
      <c r="B338"/>
      <c r="C338"/>
      <c r="D338"/>
      <c r="E338"/>
      <c r="F338"/>
      <c r="G338"/>
      <c r="H338" s="92"/>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row>
    <row r="339" spans="1:42" hidden="1" x14ac:dyDescent="0.25">
      <c r="A339"/>
      <c r="B339"/>
      <c r="C339"/>
      <c r="D339"/>
      <c r="E339"/>
      <c r="F339"/>
      <c r="G339"/>
      <c r="H339" s="92"/>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row>
    <row r="340" spans="1:42" hidden="1" x14ac:dyDescent="0.25">
      <c r="A340"/>
      <c r="B340"/>
      <c r="C340"/>
      <c r="D340"/>
      <c r="E340"/>
      <c r="F340"/>
      <c r="G340"/>
      <c r="H340" s="92"/>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row>
    <row r="341" spans="1:42" hidden="1" x14ac:dyDescent="0.25">
      <c r="A341"/>
      <c r="B341"/>
      <c r="C341"/>
      <c r="D341"/>
      <c r="E341"/>
      <c r="F341"/>
      <c r="G341"/>
      <c r="H341" s="92"/>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row>
    <row r="342" spans="1:42" hidden="1" x14ac:dyDescent="0.25">
      <c r="A342"/>
      <c r="B342"/>
      <c r="C342"/>
      <c r="D342"/>
      <c r="E342"/>
      <c r="F342"/>
      <c r="G342"/>
      <c r="H342" s="9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row>
    <row r="343" spans="1:42" hidden="1" x14ac:dyDescent="0.25">
      <c r="A343"/>
      <c r="B343"/>
      <c r="C343"/>
      <c r="D343"/>
      <c r="E343"/>
      <c r="F343"/>
      <c r="G343"/>
      <c r="H343" s="92"/>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row>
    <row r="344" spans="1:42" hidden="1" x14ac:dyDescent="0.25">
      <c r="A344"/>
      <c r="B344"/>
      <c r="C344"/>
      <c r="D344"/>
      <c r="E344"/>
      <c r="F344"/>
      <c r="G344"/>
      <c r="H344" s="92"/>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row>
    <row r="345" spans="1:42" hidden="1" x14ac:dyDescent="0.25">
      <c r="A345"/>
      <c r="B345"/>
      <c r="C345"/>
      <c r="D345"/>
      <c r="E345"/>
      <c r="F345"/>
      <c r="G345"/>
      <c r="H345" s="92"/>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row>
    <row r="346" spans="1:42" hidden="1" x14ac:dyDescent="0.25">
      <c r="A346"/>
      <c r="B346"/>
      <c r="C346"/>
      <c r="D346"/>
      <c r="E346"/>
      <c r="F346"/>
      <c r="G346"/>
      <c r="H346" s="92"/>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row>
    <row r="347" spans="1:42" hidden="1" x14ac:dyDescent="0.25">
      <c r="A347"/>
      <c r="B347"/>
      <c r="C347"/>
      <c r="D347"/>
      <c r="E347"/>
      <c r="F347"/>
      <c r="G347"/>
      <c r="H347" s="92"/>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row>
    <row r="348" spans="1:42" hidden="1" x14ac:dyDescent="0.25">
      <c r="A348"/>
      <c r="B348"/>
      <c r="C348"/>
      <c r="D348"/>
      <c r="E348"/>
      <c r="F348"/>
      <c r="G348"/>
      <c r="H348" s="92"/>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row>
    <row r="349" spans="1:42" hidden="1" x14ac:dyDescent="0.25">
      <c r="A349"/>
      <c r="B349"/>
      <c r="C349"/>
      <c r="D349"/>
      <c r="E349"/>
      <c r="F349"/>
      <c r="G349"/>
      <c r="H349" s="92"/>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row>
    <row r="350" spans="1:42" hidden="1" x14ac:dyDescent="0.25">
      <c r="A350"/>
      <c r="B350"/>
      <c r="C350"/>
      <c r="D350"/>
      <c r="E350"/>
      <c r="F350"/>
      <c r="G350"/>
      <c r="H350" s="92"/>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row>
    <row r="351" spans="1:42" hidden="1" x14ac:dyDescent="0.25">
      <c r="A351"/>
      <c r="B351"/>
      <c r="C351"/>
      <c r="D351"/>
      <c r="E351"/>
      <c r="F351"/>
      <c r="G351"/>
      <c r="H351" s="92"/>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row>
    <row r="352" spans="1:42" hidden="1" x14ac:dyDescent="0.25">
      <c r="A352"/>
      <c r="B352"/>
      <c r="C352"/>
      <c r="D352"/>
      <c r="E352"/>
      <c r="F352"/>
      <c r="G352"/>
      <c r="H352" s="9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row>
    <row r="353" spans="1:42" hidden="1" x14ac:dyDescent="0.25">
      <c r="A353"/>
      <c r="B353"/>
      <c r="C353"/>
      <c r="D353"/>
      <c r="E353"/>
      <c r="F353"/>
      <c r="G353"/>
      <c r="H353" s="92"/>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row>
    <row r="354" spans="1:42" hidden="1" x14ac:dyDescent="0.25">
      <c r="A354"/>
      <c r="B354"/>
      <c r="C354"/>
      <c r="D354"/>
      <c r="E354"/>
      <c r="F354"/>
      <c r="G354"/>
      <c r="H354" s="92"/>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row>
    <row r="355" spans="1:42" hidden="1" x14ac:dyDescent="0.25">
      <c r="A355"/>
      <c r="B355"/>
      <c r="C355"/>
      <c r="D355"/>
      <c r="E355"/>
      <c r="F355"/>
      <c r="G355"/>
      <c r="H355" s="92"/>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row>
    <row r="356" spans="1:42" hidden="1" x14ac:dyDescent="0.25">
      <c r="A356"/>
      <c r="B356"/>
      <c r="C356"/>
      <c r="D356"/>
      <c r="E356"/>
      <c r="F356"/>
      <c r="G356"/>
      <c r="H356" s="92"/>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row>
    <row r="357" spans="1:42" hidden="1" x14ac:dyDescent="0.25">
      <c r="A357"/>
      <c r="B357"/>
      <c r="C357"/>
      <c r="D357"/>
      <c r="E357"/>
      <c r="F357"/>
      <c r="G357"/>
      <c r="H357" s="92"/>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row>
    <row r="358" spans="1:42" hidden="1" x14ac:dyDescent="0.25">
      <c r="A358"/>
      <c r="B358"/>
      <c r="C358"/>
      <c r="D358"/>
      <c r="E358"/>
      <c r="F358"/>
      <c r="G358"/>
      <c r="H358" s="92"/>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row>
    <row r="359" spans="1:42" hidden="1" x14ac:dyDescent="0.25">
      <c r="A359"/>
      <c r="B359"/>
      <c r="C359"/>
      <c r="D359"/>
      <c r="E359"/>
      <c r="F359"/>
      <c r="G359"/>
      <c r="H359" s="92"/>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row>
    <row r="360" spans="1:42" hidden="1" x14ac:dyDescent="0.25">
      <c r="A360"/>
      <c r="B360"/>
      <c r="C360"/>
      <c r="D360"/>
      <c r="E360"/>
      <c r="F360"/>
      <c r="G360"/>
      <c r="H360" s="92"/>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row>
    <row r="361" spans="1:42" hidden="1" x14ac:dyDescent="0.25">
      <c r="A361"/>
      <c r="B361"/>
      <c r="C361"/>
      <c r="D361"/>
      <c r="E361"/>
      <c r="F361"/>
      <c r="G361"/>
      <c r="H361" s="92"/>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row>
    <row r="362" spans="1:42" hidden="1" x14ac:dyDescent="0.25">
      <c r="A362"/>
      <c r="B362"/>
      <c r="C362"/>
      <c r="D362"/>
      <c r="E362"/>
      <c r="F362"/>
      <c r="G362"/>
      <c r="H362" s="9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42" hidden="1" x14ac:dyDescent="0.25">
      <c r="A363"/>
      <c r="B363"/>
      <c r="C363"/>
      <c r="D363"/>
      <c r="E363"/>
      <c r="F363"/>
      <c r="G363"/>
      <c r="H363" s="92"/>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42" hidden="1" x14ac:dyDescent="0.25">
      <c r="A364"/>
      <c r="B364"/>
      <c r="C364"/>
      <c r="D364"/>
      <c r="E364"/>
      <c r="F364"/>
      <c r="G364"/>
      <c r="H364" s="92"/>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42" hidden="1" x14ac:dyDescent="0.25">
      <c r="A365"/>
      <c r="B365"/>
      <c r="C365"/>
      <c r="D365"/>
      <c r="E365"/>
      <c r="F365"/>
      <c r="G365"/>
      <c r="H365" s="92"/>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42" hidden="1" x14ac:dyDescent="0.25">
      <c r="A366"/>
      <c r="B366"/>
      <c r="C366"/>
      <c r="D366"/>
      <c r="E366"/>
      <c r="F366"/>
      <c r="G366"/>
      <c r="H366" s="92"/>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42" hidden="1" x14ac:dyDescent="0.25">
      <c r="A367"/>
      <c r="B367"/>
      <c r="C367"/>
      <c r="D367"/>
      <c r="E367"/>
      <c r="F367"/>
      <c r="G367"/>
      <c r="H367" s="92"/>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42" hidden="1" x14ac:dyDescent="0.25">
      <c r="A368"/>
      <c r="B368"/>
      <c r="C368"/>
      <c r="D368"/>
      <c r="E368"/>
      <c r="F368"/>
      <c r="G368"/>
      <c r="H368" s="92"/>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42" hidden="1" x14ac:dyDescent="0.25">
      <c r="A369"/>
      <c r="B369"/>
      <c r="C369"/>
      <c r="D369"/>
      <c r="E369"/>
      <c r="F369"/>
      <c r="G369"/>
      <c r="H369" s="92"/>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42" hidden="1" x14ac:dyDescent="0.25">
      <c r="A370"/>
      <c r="B370"/>
      <c r="C370"/>
      <c r="D370"/>
      <c r="E370"/>
      <c r="F370"/>
      <c r="G370"/>
      <c r="H370" s="92"/>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42" hidden="1" x14ac:dyDescent="0.25">
      <c r="A371"/>
      <c r="B371"/>
      <c r="C371"/>
      <c r="D371"/>
      <c r="E371"/>
      <c r="F371"/>
      <c r="G371"/>
      <c r="H371" s="92"/>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42" hidden="1" x14ac:dyDescent="0.25">
      <c r="A372"/>
      <c r="B372"/>
      <c r="C372"/>
      <c r="D372"/>
      <c r="E372"/>
      <c r="F372"/>
      <c r="G372"/>
      <c r="H372" s="9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42" ht="15" customHeight="1" x14ac:dyDescent="0.25"/>
    <row r="374" spans="1:42" ht="15" customHeight="1" x14ac:dyDescent="0.25"/>
  </sheetData>
  <sheetProtection sheet="1" objects="1" scenarios="1" autoFilter="0"/>
  <autoFilter ref="A10:AP10"/>
  <mergeCells count="2">
    <mergeCell ref="AP1:AP8"/>
    <mergeCell ref="D2:D3"/>
  </mergeCells>
  <conditionalFormatting sqref="H11:AP101">
    <cfRule type="containsText" dxfId="10"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40"/>
  <sheetViews>
    <sheetView workbookViewId="0">
      <pane xSplit="6" ySplit="10" topLeftCell="G11" activePane="bottomRight" state="frozen"/>
      <selection activeCell="A6" sqref="A6:K9"/>
      <selection pane="topRight" activeCell="A6" sqref="A6:K9"/>
      <selection pane="bottomLeft" activeCell="A6" sqref="A6:K9"/>
      <selection pane="bottomRight" activeCell="A4" sqref="A4"/>
    </sheetView>
  </sheetViews>
  <sheetFormatPr defaultColWidth="0" defaultRowHeight="0" customHeight="1" zeroHeight="1" x14ac:dyDescent="0.2"/>
  <cols>
    <col min="1" max="1" width="20.85546875" style="49" customWidth="1"/>
    <col min="2" max="2" width="22.42578125" style="49" customWidth="1"/>
    <col min="3" max="3" width="13.7109375" style="49" customWidth="1"/>
    <col min="4" max="4" width="30" style="49" customWidth="1"/>
    <col min="5" max="5" width="17.42578125" style="49" customWidth="1"/>
    <col min="6" max="6" width="13.28515625" style="50" customWidth="1"/>
    <col min="7" max="7" width="21.42578125" style="57" customWidth="1"/>
    <col min="8" max="13" width="24.28515625" style="58" customWidth="1"/>
    <col min="14" max="14" width="28.28515625" style="58" customWidth="1"/>
    <col min="15" max="15" width="33.140625" style="58" customWidth="1"/>
    <col min="16" max="19" width="24.28515625" style="58" customWidth="1"/>
    <col min="20" max="20" width="24.28515625" style="59" customWidth="1"/>
    <col min="21" max="21" width="24.28515625" style="61" customWidth="1"/>
    <col min="22" max="36" width="24.28515625" style="58" customWidth="1"/>
    <col min="37" max="37" width="24.28515625" style="60" customWidth="1"/>
    <col min="38" max="42" width="24.85546875" style="60" customWidth="1"/>
    <col min="43" max="43" width="24.85546875" style="55" customWidth="1"/>
    <col min="44" max="16384" width="24.85546875" style="41" hidden="1"/>
  </cols>
  <sheetData>
    <row r="1" spans="1:43" s="9" customFormat="1" ht="14.45" customHeight="1" thickBot="1" x14ac:dyDescent="0.3">
      <c r="A1" s="5"/>
      <c r="B1" s="5"/>
      <c r="C1" s="5"/>
      <c r="D1" s="5"/>
      <c r="E1" s="5"/>
      <c r="F1" s="6"/>
      <c r="G1" s="7"/>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163" t="s">
        <v>12</v>
      </c>
    </row>
    <row r="2" spans="1:43" s="9" customFormat="1" ht="14.45" customHeight="1" thickTop="1" x14ac:dyDescent="0.25">
      <c r="A2" s="5"/>
      <c r="B2" s="5"/>
      <c r="C2" s="5"/>
      <c r="D2" s="165" t="s">
        <v>2121</v>
      </c>
      <c r="E2" s="5"/>
      <c r="F2" s="6"/>
      <c r="G2" s="7"/>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163"/>
    </row>
    <row r="3" spans="1:43" s="9" customFormat="1" ht="15.75" thickBot="1" x14ac:dyDescent="0.3">
      <c r="A3" s="5"/>
      <c r="B3" s="5"/>
      <c r="C3" s="5"/>
      <c r="D3" s="166"/>
      <c r="E3" s="5"/>
      <c r="F3" s="6"/>
      <c r="G3" s="7"/>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163"/>
    </row>
    <row r="4" spans="1:43" s="9" customFormat="1" ht="15.75" thickTop="1" x14ac:dyDescent="0.25">
      <c r="A4" s="10" t="s">
        <v>13</v>
      </c>
      <c r="B4" s="11"/>
      <c r="D4" s="12"/>
      <c r="E4" s="13" t="s">
        <v>14</v>
      </c>
      <c r="F4" s="14"/>
      <c r="G4" s="7"/>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163"/>
    </row>
    <row r="5" spans="1:43" s="9" customFormat="1" ht="23.25" customHeight="1" x14ac:dyDescent="0.25">
      <c r="A5" s="10" t="s">
        <v>16</v>
      </c>
      <c r="B5" s="11"/>
      <c r="D5" s="15" t="s">
        <v>17</v>
      </c>
      <c r="E5" s="16">
        <f>COUNTA(D11:D1295)</f>
        <v>18</v>
      </c>
      <c r="F5" s="17"/>
      <c r="G5" s="7"/>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18"/>
      <c r="AL5" s="18"/>
      <c r="AM5" s="18"/>
      <c r="AN5" s="18"/>
      <c r="AO5" s="18"/>
      <c r="AP5" s="18"/>
      <c r="AQ5" s="163"/>
    </row>
    <row r="6" spans="1:43" s="9" customFormat="1" ht="15" x14ac:dyDescent="0.25">
      <c r="A6" s="10" t="s">
        <v>2126</v>
      </c>
      <c r="B6" s="11"/>
      <c r="D6" s="15" t="s">
        <v>18</v>
      </c>
      <c r="E6" s="19">
        <f>COUNTIF(F11:F295,"&gt;0")</f>
        <v>14</v>
      </c>
      <c r="F6" s="20"/>
      <c r="G6" s="7"/>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18"/>
      <c r="AL6" s="18"/>
      <c r="AM6" s="18"/>
      <c r="AN6" s="18"/>
      <c r="AO6" s="18"/>
      <c r="AP6" s="18"/>
      <c r="AQ6" s="163"/>
    </row>
    <row r="7" spans="1:43" s="22" customFormat="1" ht="15" x14ac:dyDescent="0.25">
      <c r="A7" s="21" t="s">
        <v>19</v>
      </c>
      <c r="B7" s="21"/>
      <c r="D7" s="15" t="s">
        <v>20</v>
      </c>
      <c r="E7" s="19">
        <f>COUNTIF(F11:F295,0)</f>
        <v>4</v>
      </c>
      <c r="F7" s="20"/>
      <c r="G7" s="23"/>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18"/>
      <c r="AL7" s="18"/>
      <c r="AM7" s="18"/>
      <c r="AN7" s="18"/>
      <c r="AO7" s="18"/>
      <c r="AP7" s="18"/>
      <c r="AQ7" s="163"/>
    </row>
    <row r="8" spans="1:43" s="22" customFormat="1" ht="15" x14ac:dyDescent="0.25">
      <c r="A8" s="21"/>
      <c r="B8" s="21"/>
      <c r="C8" s="24"/>
      <c r="D8" s="25"/>
      <c r="E8" s="24"/>
      <c r="F8" s="26"/>
      <c r="G8" s="27" t="s">
        <v>21</v>
      </c>
      <c r="H8" s="27"/>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9"/>
      <c r="AL8" s="29"/>
      <c r="AM8" s="29"/>
      <c r="AN8" s="29"/>
      <c r="AO8" s="29"/>
      <c r="AP8" s="29"/>
      <c r="AQ8" s="164"/>
    </row>
    <row r="9" spans="1:43" s="36" customFormat="1" ht="12.75" x14ac:dyDescent="0.2">
      <c r="A9" s="31"/>
      <c r="B9" s="31"/>
      <c r="C9" s="32"/>
      <c r="D9" s="32"/>
      <c r="E9" s="32"/>
      <c r="F9" s="33"/>
      <c r="G9" s="34" t="s">
        <v>22</v>
      </c>
      <c r="H9" s="35" t="s">
        <v>23</v>
      </c>
      <c r="I9" s="35" t="s">
        <v>23</v>
      </c>
      <c r="J9" s="35" t="s">
        <v>23</v>
      </c>
      <c r="K9" s="35" t="s">
        <v>23</v>
      </c>
      <c r="L9" s="35" t="s">
        <v>23</v>
      </c>
      <c r="M9" s="35" t="s">
        <v>23</v>
      </c>
      <c r="N9" s="35" t="s">
        <v>23</v>
      </c>
      <c r="O9" s="35" t="s">
        <v>24</v>
      </c>
      <c r="P9" s="35" t="s">
        <v>23</v>
      </c>
      <c r="Q9" s="35" t="s">
        <v>23</v>
      </c>
      <c r="R9" s="35" t="s">
        <v>23</v>
      </c>
      <c r="S9" s="35" t="s">
        <v>23</v>
      </c>
      <c r="T9" s="35" t="s">
        <v>25</v>
      </c>
      <c r="U9" s="35" t="s">
        <v>23</v>
      </c>
      <c r="V9" s="35" t="s">
        <v>23</v>
      </c>
      <c r="W9" s="35" t="s">
        <v>23</v>
      </c>
      <c r="X9" s="35" t="s">
        <v>23</v>
      </c>
      <c r="Y9" s="35" t="s">
        <v>26</v>
      </c>
      <c r="Z9" s="35" t="s">
        <v>23</v>
      </c>
      <c r="AA9" s="35" t="s">
        <v>23</v>
      </c>
      <c r="AB9" s="35" t="s">
        <v>23</v>
      </c>
      <c r="AC9" s="35" t="s">
        <v>27</v>
      </c>
      <c r="AD9" s="35" t="s">
        <v>23</v>
      </c>
      <c r="AE9" s="35" t="s">
        <v>23</v>
      </c>
      <c r="AF9" s="35" t="s">
        <v>23</v>
      </c>
      <c r="AG9" s="35" t="s">
        <v>23</v>
      </c>
      <c r="AH9" s="35" t="s">
        <v>23</v>
      </c>
      <c r="AI9" s="35" t="s">
        <v>23</v>
      </c>
      <c r="AJ9" s="35" t="s">
        <v>23</v>
      </c>
      <c r="AK9" s="35" t="s">
        <v>23</v>
      </c>
      <c r="AL9" s="35" t="s">
        <v>28</v>
      </c>
      <c r="AM9" s="35" t="s">
        <v>23</v>
      </c>
      <c r="AN9" s="35" t="s">
        <v>23</v>
      </c>
      <c r="AO9" s="35" t="s">
        <v>23</v>
      </c>
      <c r="AP9" s="35" t="s">
        <v>23</v>
      </c>
      <c r="AQ9" s="36" t="s">
        <v>29</v>
      </c>
    </row>
    <row r="10" spans="1:43" s="40" customFormat="1" ht="122.45" customHeight="1" x14ac:dyDescent="0.2">
      <c r="A10" s="37" t="s">
        <v>30</v>
      </c>
      <c r="B10" s="37" t="s">
        <v>31</v>
      </c>
      <c r="C10" s="38" t="s">
        <v>2129</v>
      </c>
      <c r="D10" s="38" t="s">
        <v>32</v>
      </c>
      <c r="E10" s="38" t="s">
        <v>33</v>
      </c>
      <c r="F10" s="37" t="s">
        <v>34</v>
      </c>
      <c r="G10" s="39" t="s">
        <v>35</v>
      </c>
      <c r="H10" s="37" t="s">
        <v>36</v>
      </c>
      <c r="I10" s="37" t="s">
        <v>37</v>
      </c>
      <c r="J10" s="37" t="s">
        <v>38</v>
      </c>
      <c r="K10" s="37" t="s">
        <v>39</v>
      </c>
      <c r="L10" s="37" t="s">
        <v>40</v>
      </c>
      <c r="M10" s="37" t="s">
        <v>41</v>
      </c>
      <c r="N10" s="37" t="s">
        <v>42</v>
      </c>
      <c r="O10" s="37" t="s">
        <v>43</v>
      </c>
      <c r="P10" s="37" t="s">
        <v>44</v>
      </c>
      <c r="Q10" s="37" t="s">
        <v>45</v>
      </c>
      <c r="R10" s="37" t="s">
        <v>46</v>
      </c>
      <c r="S10" s="37" t="s">
        <v>47</v>
      </c>
      <c r="T10" s="37" t="s">
        <v>48</v>
      </c>
      <c r="U10" s="37" t="s">
        <v>49</v>
      </c>
      <c r="V10" s="37" t="s">
        <v>50</v>
      </c>
      <c r="W10" s="37" t="s">
        <v>51</v>
      </c>
      <c r="X10" s="37" t="s">
        <v>52</v>
      </c>
      <c r="Y10" s="37" t="s">
        <v>53</v>
      </c>
      <c r="Z10" s="37" t="s">
        <v>54</v>
      </c>
      <c r="AA10" s="37" t="s">
        <v>55</v>
      </c>
      <c r="AB10" s="37" t="s">
        <v>56</v>
      </c>
      <c r="AC10" s="37" t="s">
        <v>57</v>
      </c>
      <c r="AD10" s="37" t="s">
        <v>58</v>
      </c>
      <c r="AE10" s="37" t="s">
        <v>59</v>
      </c>
      <c r="AF10" s="37" t="s">
        <v>60</v>
      </c>
      <c r="AG10" s="37" t="s">
        <v>61</v>
      </c>
      <c r="AH10" s="37" t="s">
        <v>62</v>
      </c>
      <c r="AI10" s="37" t="s">
        <v>63</v>
      </c>
      <c r="AJ10" s="37" t="s">
        <v>64</v>
      </c>
      <c r="AK10" s="37" t="s">
        <v>65</v>
      </c>
      <c r="AL10" s="37" t="s">
        <v>66</v>
      </c>
      <c r="AM10" s="37" t="s">
        <v>67</v>
      </c>
      <c r="AN10" s="37" t="s">
        <v>68</v>
      </c>
      <c r="AO10" s="37" t="s">
        <v>69</v>
      </c>
      <c r="AP10" s="37" t="s">
        <v>70</v>
      </c>
      <c r="AQ10" s="40" t="s">
        <v>71</v>
      </c>
    </row>
    <row r="11" spans="1:43" ht="15" x14ac:dyDescent="0.25">
      <c r="A11" t="s">
        <v>72</v>
      </c>
      <c r="B11" t="s">
        <v>73</v>
      </c>
      <c r="C11" t="s">
        <v>74</v>
      </c>
      <c r="D11" t="s">
        <v>75</v>
      </c>
      <c r="E11" t="s">
        <v>76</v>
      </c>
      <c r="F11">
        <f>SUM(COUNTIFS(G11:AQ11,{"Föreläggande";"Föreläggande vid vite";"Anmärkning";"Avstående från ingripande"},$G$9:$AQ$9,"&lt;&gt;*KF*"))</f>
        <v>2</v>
      </c>
      <c r="G11" s="3" t="s">
        <v>77</v>
      </c>
      <c r="H11" s="3" t="s">
        <v>77</v>
      </c>
      <c r="I11" s="3" t="s">
        <v>77</v>
      </c>
      <c r="J11" s="3" t="s">
        <v>77</v>
      </c>
      <c r="K11" s="3" t="s">
        <v>77</v>
      </c>
      <c r="L11" s="3" t="s">
        <v>77</v>
      </c>
      <c r="M11" s="3"/>
      <c r="N11" s="3" t="s">
        <v>77</v>
      </c>
      <c r="O11" s="3" t="s">
        <v>77</v>
      </c>
      <c r="P11" s="3" t="s">
        <v>77</v>
      </c>
      <c r="Q11" s="3" t="s">
        <v>77</v>
      </c>
      <c r="R11" s="3" t="s">
        <v>77</v>
      </c>
      <c r="S11" s="3" t="s">
        <v>77</v>
      </c>
      <c r="T11" s="3" t="s">
        <v>78</v>
      </c>
      <c r="U11" s="3" t="s">
        <v>77</v>
      </c>
      <c r="V11" s="3" t="s">
        <v>77</v>
      </c>
      <c r="W11" s="3" t="s">
        <v>78</v>
      </c>
      <c r="X11" s="3" t="s">
        <v>77</v>
      </c>
      <c r="Y11" s="3" t="s">
        <v>79</v>
      </c>
      <c r="Z11" s="3" t="s">
        <v>79</v>
      </c>
      <c r="AA11" s="3" t="s">
        <v>79</v>
      </c>
      <c r="AB11" s="3" t="s">
        <v>79</v>
      </c>
      <c r="AC11" s="3" t="s">
        <v>77</v>
      </c>
      <c r="AD11" s="3" t="s">
        <v>77</v>
      </c>
      <c r="AE11" s="3" t="s">
        <v>77</v>
      </c>
      <c r="AF11" s="3" t="s">
        <v>77</v>
      </c>
      <c r="AG11" s="3" t="s">
        <v>77</v>
      </c>
      <c r="AH11" s="3" t="s">
        <v>77</v>
      </c>
      <c r="AI11" s="3" t="s">
        <v>77</v>
      </c>
      <c r="AJ11" s="3" t="s">
        <v>77</v>
      </c>
      <c r="AK11" s="3" t="s">
        <v>77</v>
      </c>
      <c r="AL11" s="3" t="s">
        <v>77</v>
      </c>
      <c r="AM11" s="3" t="s">
        <v>77</v>
      </c>
      <c r="AN11" s="3" t="s">
        <v>77</v>
      </c>
      <c r="AO11" s="3" t="s">
        <v>77</v>
      </c>
      <c r="AP11" s="3" t="s">
        <v>77</v>
      </c>
      <c r="AQ11" s="3" t="s">
        <v>77</v>
      </c>
    </row>
    <row r="12" spans="1:43" ht="15" x14ac:dyDescent="0.25">
      <c r="A12" t="s">
        <v>80</v>
      </c>
      <c r="B12" t="s">
        <v>81</v>
      </c>
      <c r="C12" t="s">
        <v>82</v>
      </c>
      <c r="D12" t="s">
        <v>83</v>
      </c>
      <c r="E12" t="s">
        <v>76</v>
      </c>
      <c r="F12">
        <f>SUM(COUNTIFS(G12:AQ12,{"Föreläggande";"Föreläggande vid vite";"Anmärkning";"Avstående från ingripande"},$G$9:$AQ$9,"&lt;&gt;*KF*"))</f>
        <v>0</v>
      </c>
      <c r="G12" s="3" t="s">
        <v>77</v>
      </c>
      <c r="H12" s="3" t="s">
        <v>77</v>
      </c>
      <c r="I12" s="3" t="s">
        <v>77</v>
      </c>
      <c r="J12" s="3" t="s">
        <v>77</v>
      </c>
      <c r="K12" s="3" t="s">
        <v>77</v>
      </c>
      <c r="L12" s="3" t="s">
        <v>77</v>
      </c>
      <c r="M12" s="3"/>
      <c r="N12" s="3" t="s">
        <v>77</v>
      </c>
      <c r="O12" s="3" t="s">
        <v>77</v>
      </c>
      <c r="P12" s="3" t="s">
        <v>77</v>
      </c>
      <c r="Q12" s="3" t="s">
        <v>77</v>
      </c>
      <c r="R12" s="3" t="s">
        <v>77</v>
      </c>
      <c r="S12" s="3" t="s">
        <v>77</v>
      </c>
      <c r="T12" s="3" t="s">
        <v>77</v>
      </c>
      <c r="U12" s="3" t="s">
        <v>77</v>
      </c>
      <c r="V12" s="3" t="s">
        <v>77</v>
      </c>
      <c r="W12" s="3" t="s">
        <v>77</v>
      </c>
      <c r="X12" s="3" t="s">
        <v>77</v>
      </c>
      <c r="Y12" s="3" t="s">
        <v>77</v>
      </c>
      <c r="Z12" s="3" t="s">
        <v>77</v>
      </c>
      <c r="AA12" s="3" t="s">
        <v>77</v>
      </c>
      <c r="AB12" s="3" t="s">
        <v>77</v>
      </c>
      <c r="AC12" s="3" t="s">
        <v>77</v>
      </c>
      <c r="AD12" s="3" t="s">
        <v>77</v>
      </c>
      <c r="AE12" s="3" t="s">
        <v>77</v>
      </c>
      <c r="AF12" s="3" t="s">
        <v>77</v>
      </c>
      <c r="AG12" s="3" t="s">
        <v>77</v>
      </c>
      <c r="AH12" s="3" t="s">
        <v>77</v>
      </c>
      <c r="AI12" s="3" t="s">
        <v>77</v>
      </c>
      <c r="AJ12" s="3" t="s">
        <v>77</v>
      </c>
      <c r="AK12" s="3" t="s">
        <v>77</v>
      </c>
      <c r="AL12" s="3" t="s">
        <v>77</v>
      </c>
      <c r="AM12" s="3" t="s">
        <v>77</v>
      </c>
      <c r="AN12" s="3" t="s">
        <v>77</v>
      </c>
      <c r="AO12" s="3" t="s">
        <v>77</v>
      </c>
      <c r="AP12" s="3" t="s">
        <v>77</v>
      </c>
      <c r="AQ12" s="3" t="s">
        <v>77</v>
      </c>
    </row>
    <row r="13" spans="1:43" ht="15" x14ac:dyDescent="0.25">
      <c r="A13" t="s">
        <v>84</v>
      </c>
      <c r="B13" t="s">
        <v>85</v>
      </c>
      <c r="C13" t="s">
        <v>86</v>
      </c>
      <c r="D13" t="s">
        <v>87</v>
      </c>
      <c r="E13" t="s">
        <v>88</v>
      </c>
      <c r="F13">
        <f>SUM(COUNTIFS(G13:AQ13,{"Föreläggande";"Föreläggande vid vite";"Anmärkning";"Avstående från ingripande"},$G$9:$AQ$9,"&lt;&gt;*KF*"))</f>
        <v>0</v>
      </c>
      <c r="G13" s="3" t="s">
        <v>77</v>
      </c>
      <c r="H13" s="3" t="s">
        <v>77</v>
      </c>
      <c r="I13" s="3" t="s">
        <v>77</v>
      </c>
      <c r="J13" s="3" t="s">
        <v>77</v>
      </c>
      <c r="K13" s="3" t="s">
        <v>77</v>
      </c>
      <c r="L13" s="3"/>
      <c r="M13" s="3" t="s">
        <v>77</v>
      </c>
      <c r="N13" s="3" t="s">
        <v>77</v>
      </c>
      <c r="O13" s="3" t="s">
        <v>77</v>
      </c>
      <c r="P13" s="3" t="s">
        <v>77</v>
      </c>
      <c r="Q13" s="3" t="s">
        <v>77</v>
      </c>
      <c r="R13" s="3" t="s">
        <v>77</v>
      </c>
      <c r="S13" s="3" t="s">
        <v>77</v>
      </c>
      <c r="T13" s="3" t="s">
        <v>77</v>
      </c>
      <c r="U13" s="3" t="s">
        <v>77</v>
      </c>
      <c r="V13" s="3" t="s">
        <v>77</v>
      </c>
      <c r="W13" s="3" t="s">
        <v>77</v>
      </c>
      <c r="X13" s="3" t="s">
        <v>77</v>
      </c>
      <c r="Y13" s="3" t="s">
        <v>77</v>
      </c>
      <c r="Z13" s="3" t="s">
        <v>77</v>
      </c>
      <c r="AA13" s="3" t="s">
        <v>77</v>
      </c>
      <c r="AB13" s="3" t="s">
        <v>77</v>
      </c>
      <c r="AC13" s="3" t="s">
        <v>77</v>
      </c>
      <c r="AD13" s="3" t="s">
        <v>77</v>
      </c>
      <c r="AE13" s="3" t="s">
        <v>77</v>
      </c>
      <c r="AF13" s="3" t="s">
        <v>77</v>
      </c>
      <c r="AG13" s="3" t="s">
        <v>77</v>
      </c>
      <c r="AH13" s="3" t="s">
        <v>77</v>
      </c>
      <c r="AI13" s="3" t="s">
        <v>77</v>
      </c>
      <c r="AJ13" s="3" t="s">
        <v>77</v>
      </c>
      <c r="AK13" s="3" t="s">
        <v>77</v>
      </c>
      <c r="AL13" s="3" t="s">
        <v>77</v>
      </c>
      <c r="AM13" s="3" t="s">
        <v>77</v>
      </c>
      <c r="AN13" s="3" t="s">
        <v>77</v>
      </c>
      <c r="AO13" s="3" t="s">
        <v>77</v>
      </c>
      <c r="AP13" s="3" t="s">
        <v>77</v>
      </c>
      <c r="AQ13" s="3" t="s">
        <v>77</v>
      </c>
    </row>
    <row r="14" spans="1:43" ht="15" x14ac:dyDescent="0.25">
      <c r="A14" t="s">
        <v>89</v>
      </c>
      <c r="B14" t="s">
        <v>90</v>
      </c>
      <c r="C14" t="s">
        <v>91</v>
      </c>
      <c r="D14" t="s">
        <v>92</v>
      </c>
      <c r="E14" t="s">
        <v>76</v>
      </c>
      <c r="F14">
        <f>SUM(COUNTIFS(G14:AQ14,{"Föreläggande";"Föreläggande vid vite";"Anmärkning";"Avstående från ingripande"},$G$9:$AQ$9,"&lt;&gt;*KF*"))</f>
        <v>3</v>
      </c>
      <c r="G14" s="3" t="s">
        <v>77</v>
      </c>
      <c r="H14" s="3" t="s">
        <v>77</v>
      </c>
      <c r="I14" s="3" t="s">
        <v>77</v>
      </c>
      <c r="J14" s="3" t="s">
        <v>77</v>
      </c>
      <c r="K14" s="3" t="s">
        <v>77</v>
      </c>
      <c r="L14" s="3" t="s">
        <v>77</v>
      </c>
      <c r="M14" s="3"/>
      <c r="N14" s="3" t="s">
        <v>77</v>
      </c>
      <c r="O14" s="3" t="s">
        <v>78</v>
      </c>
      <c r="P14" s="3" t="s">
        <v>77</v>
      </c>
      <c r="Q14" s="3" t="s">
        <v>78</v>
      </c>
      <c r="R14" s="3" t="s">
        <v>78</v>
      </c>
      <c r="S14" s="3" t="s">
        <v>77</v>
      </c>
      <c r="T14" s="3" t="s">
        <v>77</v>
      </c>
      <c r="U14" s="3" t="s">
        <v>77</v>
      </c>
      <c r="V14" s="3" t="s">
        <v>77</v>
      </c>
      <c r="W14" s="3" t="s">
        <v>77</v>
      </c>
      <c r="X14" s="3" t="s">
        <v>77</v>
      </c>
      <c r="Y14" s="3" t="s">
        <v>78</v>
      </c>
      <c r="Z14" s="3" t="s">
        <v>78</v>
      </c>
      <c r="AA14" s="3" t="s">
        <v>77</v>
      </c>
      <c r="AB14" s="3" t="s">
        <v>77</v>
      </c>
      <c r="AC14" s="3" t="s">
        <v>78</v>
      </c>
      <c r="AD14" s="3" t="s">
        <v>77</v>
      </c>
      <c r="AE14" s="3" t="s">
        <v>77</v>
      </c>
      <c r="AF14" s="3" t="s">
        <v>77</v>
      </c>
      <c r="AG14" s="3" t="s">
        <v>78</v>
      </c>
      <c r="AH14" s="3" t="s">
        <v>77</v>
      </c>
      <c r="AI14" s="3" t="s">
        <v>77</v>
      </c>
      <c r="AJ14" s="3" t="s">
        <v>77</v>
      </c>
      <c r="AK14" s="3" t="s">
        <v>77</v>
      </c>
      <c r="AL14" s="3" t="s">
        <v>77</v>
      </c>
      <c r="AM14" s="3" t="s">
        <v>77</v>
      </c>
      <c r="AN14" s="3" t="s">
        <v>77</v>
      </c>
      <c r="AO14" s="3" t="s">
        <v>77</v>
      </c>
      <c r="AP14" s="3" t="s">
        <v>77</v>
      </c>
      <c r="AQ14" s="3" t="s">
        <v>77</v>
      </c>
    </row>
    <row r="15" spans="1:43" ht="15" x14ac:dyDescent="0.25">
      <c r="A15" t="s">
        <v>89</v>
      </c>
      <c r="B15" t="s">
        <v>90</v>
      </c>
      <c r="C15" t="s">
        <v>93</v>
      </c>
      <c r="D15" t="s">
        <v>94</v>
      </c>
      <c r="E15" t="s">
        <v>76</v>
      </c>
      <c r="F15">
        <f>SUM(COUNTIFS(G15:AQ15,{"Föreläggande";"Föreläggande vid vite";"Anmärkning";"Avstående från ingripande"},$G$9:$AQ$9,"&lt;&gt;*KF*"))</f>
        <v>2</v>
      </c>
      <c r="G15" s="3" t="s">
        <v>77</v>
      </c>
      <c r="H15" s="3" t="s">
        <v>77</v>
      </c>
      <c r="I15" s="3" t="s">
        <v>77</v>
      </c>
      <c r="J15" s="3" t="s">
        <v>77</v>
      </c>
      <c r="K15" s="3" t="s">
        <v>77</v>
      </c>
      <c r="L15" s="3" t="s">
        <v>77</v>
      </c>
      <c r="M15" s="3"/>
      <c r="N15" s="3" t="s">
        <v>77</v>
      </c>
      <c r="O15" s="3" t="s">
        <v>78</v>
      </c>
      <c r="P15" s="3" t="s">
        <v>77</v>
      </c>
      <c r="Q15" s="3" t="s">
        <v>78</v>
      </c>
      <c r="R15" s="3" t="s">
        <v>78</v>
      </c>
      <c r="S15" s="3" t="s">
        <v>78</v>
      </c>
      <c r="T15" s="3" t="s">
        <v>77</v>
      </c>
      <c r="U15" s="3" t="s">
        <v>77</v>
      </c>
      <c r="V15" s="3" t="s">
        <v>77</v>
      </c>
      <c r="W15" s="3" t="s">
        <v>77</v>
      </c>
      <c r="X15" s="3" t="s">
        <v>77</v>
      </c>
      <c r="Y15" s="3" t="s">
        <v>77</v>
      </c>
      <c r="Z15" s="3" t="s">
        <v>77</v>
      </c>
      <c r="AA15" s="3" t="s">
        <v>77</v>
      </c>
      <c r="AB15" s="3" t="s">
        <v>77</v>
      </c>
      <c r="AC15" s="3" t="s">
        <v>78</v>
      </c>
      <c r="AD15" s="3" t="s">
        <v>77</v>
      </c>
      <c r="AE15" s="3" t="s">
        <v>77</v>
      </c>
      <c r="AF15" s="3" t="s">
        <v>77</v>
      </c>
      <c r="AG15" s="3" t="s">
        <v>78</v>
      </c>
      <c r="AH15" s="3" t="s">
        <v>77</v>
      </c>
      <c r="AI15" s="3" t="s">
        <v>77</v>
      </c>
      <c r="AJ15" s="3" t="s">
        <v>77</v>
      </c>
      <c r="AK15" s="3" t="s">
        <v>77</v>
      </c>
      <c r="AL15" s="3" t="s">
        <v>77</v>
      </c>
      <c r="AM15" s="3" t="s">
        <v>77</v>
      </c>
      <c r="AN15" s="3" t="s">
        <v>77</v>
      </c>
      <c r="AO15" s="3" t="s">
        <v>77</v>
      </c>
      <c r="AP15" s="3" t="s">
        <v>77</v>
      </c>
      <c r="AQ15" s="3" t="s">
        <v>77</v>
      </c>
    </row>
    <row r="16" spans="1:43" ht="15" x14ac:dyDescent="0.25">
      <c r="A16" t="s">
        <v>89</v>
      </c>
      <c r="B16" t="s">
        <v>90</v>
      </c>
      <c r="C16" t="s">
        <v>95</v>
      </c>
      <c r="D16" t="s">
        <v>96</v>
      </c>
      <c r="E16" t="s">
        <v>76</v>
      </c>
      <c r="F16">
        <f>SUM(COUNTIFS(G16:AQ16,{"Föreläggande";"Föreläggande vid vite";"Anmärkning";"Avstående från ingripande"},$G$9:$AQ$9,"&lt;&gt;*KF*"))</f>
        <v>2</v>
      </c>
      <c r="G16" s="3" t="s">
        <v>77</v>
      </c>
      <c r="H16" s="3" t="s">
        <v>77</v>
      </c>
      <c r="I16" s="3" t="s">
        <v>77</v>
      </c>
      <c r="J16" s="3" t="s">
        <v>77</v>
      </c>
      <c r="K16" s="3" t="s">
        <v>77</v>
      </c>
      <c r="L16" s="3" t="s">
        <v>77</v>
      </c>
      <c r="M16" s="3"/>
      <c r="N16" s="3" t="s">
        <v>77</v>
      </c>
      <c r="O16" s="3" t="s">
        <v>77</v>
      </c>
      <c r="P16" s="3" t="s">
        <v>77</v>
      </c>
      <c r="Q16" s="3" t="s">
        <v>77</v>
      </c>
      <c r="R16" s="3" t="s">
        <v>77</v>
      </c>
      <c r="S16" s="3" t="s">
        <v>77</v>
      </c>
      <c r="T16" s="3" t="s">
        <v>77</v>
      </c>
      <c r="U16" s="3" t="s">
        <v>77</v>
      </c>
      <c r="V16" s="3" t="s">
        <v>77</v>
      </c>
      <c r="W16" s="3" t="s">
        <v>77</v>
      </c>
      <c r="X16" s="3" t="s">
        <v>77</v>
      </c>
      <c r="Y16" s="3" t="s">
        <v>77</v>
      </c>
      <c r="Z16" s="3" t="s">
        <v>77</v>
      </c>
      <c r="AA16" s="3" t="s">
        <v>77</v>
      </c>
      <c r="AB16" s="3" t="s">
        <v>77</v>
      </c>
      <c r="AC16" s="3" t="s">
        <v>78</v>
      </c>
      <c r="AD16" s="3" t="s">
        <v>77</v>
      </c>
      <c r="AE16" s="3" t="s">
        <v>77</v>
      </c>
      <c r="AF16" s="3" t="s">
        <v>77</v>
      </c>
      <c r="AG16" s="3" t="s">
        <v>78</v>
      </c>
      <c r="AH16" s="3" t="s">
        <v>77</v>
      </c>
      <c r="AI16" s="3" t="s">
        <v>77</v>
      </c>
      <c r="AJ16" s="3" t="s">
        <v>77</v>
      </c>
      <c r="AK16" s="3" t="s">
        <v>77</v>
      </c>
      <c r="AL16" s="3" t="s">
        <v>78</v>
      </c>
      <c r="AM16" s="3" t="s">
        <v>77</v>
      </c>
      <c r="AN16" s="3" t="s">
        <v>78</v>
      </c>
      <c r="AO16" s="3" t="s">
        <v>78</v>
      </c>
      <c r="AP16" s="3" t="s">
        <v>77</v>
      </c>
      <c r="AQ16" s="3" t="s">
        <v>77</v>
      </c>
    </row>
    <row r="17" spans="1:43" ht="15" x14ac:dyDescent="0.25">
      <c r="A17" t="s">
        <v>97</v>
      </c>
      <c r="B17" t="s">
        <v>98</v>
      </c>
      <c r="C17" t="s">
        <v>99</v>
      </c>
      <c r="D17" t="s">
        <v>100</v>
      </c>
      <c r="E17" t="s">
        <v>88</v>
      </c>
      <c r="F17">
        <f>SUM(COUNTIFS(G17:AQ17,{"Föreläggande";"Föreläggande vid vite";"Anmärkning";"Avstående från ingripande"},$G$9:$AQ$9,"&lt;&gt;*KF*"))</f>
        <v>2</v>
      </c>
      <c r="G17" s="3" t="s">
        <v>77</v>
      </c>
      <c r="H17" s="3" t="s">
        <v>77</v>
      </c>
      <c r="I17" s="3" t="s">
        <v>77</v>
      </c>
      <c r="J17" s="3" t="s">
        <v>77</v>
      </c>
      <c r="K17" s="3" t="s">
        <v>77</v>
      </c>
      <c r="L17" s="3"/>
      <c r="M17" s="3" t="s">
        <v>77</v>
      </c>
      <c r="N17" s="3" t="s">
        <v>77</v>
      </c>
      <c r="O17" s="3" t="s">
        <v>77</v>
      </c>
      <c r="P17" s="3" t="s">
        <v>77</v>
      </c>
      <c r="Q17" s="3" t="s">
        <v>77</v>
      </c>
      <c r="R17" s="3" t="s">
        <v>77</v>
      </c>
      <c r="S17" s="3" t="s">
        <v>77</v>
      </c>
      <c r="T17" s="3" t="s">
        <v>77</v>
      </c>
      <c r="U17" s="3" t="s">
        <v>77</v>
      </c>
      <c r="V17" s="3" t="s">
        <v>77</v>
      </c>
      <c r="W17" s="3" t="s">
        <v>77</v>
      </c>
      <c r="X17" s="3" t="s">
        <v>77</v>
      </c>
      <c r="Y17" s="3" t="s">
        <v>77</v>
      </c>
      <c r="Z17" s="3" t="s">
        <v>77</v>
      </c>
      <c r="AA17" s="3" t="s">
        <v>77</v>
      </c>
      <c r="AB17" s="3" t="s">
        <v>77</v>
      </c>
      <c r="AC17" s="3" t="s">
        <v>78</v>
      </c>
      <c r="AD17" s="3" t="s">
        <v>77</v>
      </c>
      <c r="AE17" s="3" t="s">
        <v>77</v>
      </c>
      <c r="AF17" s="3" t="s">
        <v>77</v>
      </c>
      <c r="AG17" s="3" t="s">
        <v>78</v>
      </c>
      <c r="AH17" s="3" t="s">
        <v>77</v>
      </c>
      <c r="AI17" s="3" t="s">
        <v>77</v>
      </c>
      <c r="AJ17" s="3" t="s">
        <v>77</v>
      </c>
      <c r="AK17" s="3" t="s">
        <v>77</v>
      </c>
      <c r="AL17" s="3" t="s">
        <v>78</v>
      </c>
      <c r="AM17" s="3" t="s">
        <v>78</v>
      </c>
      <c r="AN17" s="3" t="s">
        <v>78</v>
      </c>
      <c r="AO17" s="3" t="s">
        <v>78</v>
      </c>
      <c r="AP17" s="3" t="s">
        <v>77</v>
      </c>
      <c r="AQ17" s="3" t="s">
        <v>77</v>
      </c>
    </row>
    <row r="18" spans="1:43" ht="15" x14ac:dyDescent="0.25">
      <c r="A18" t="s">
        <v>72</v>
      </c>
      <c r="B18" t="s">
        <v>101</v>
      </c>
      <c r="C18" t="s">
        <v>102</v>
      </c>
      <c r="D18" t="s">
        <v>103</v>
      </c>
      <c r="E18" t="s">
        <v>76</v>
      </c>
      <c r="F18">
        <f>SUM(COUNTIFS(G18:AQ18,{"Föreläggande";"Föreläggande vid vite";"Anmärkning";"Avstående från ingripande"},$G$9:$AQ$9,"&lt;&gt;*KF*"))</f>
        <v>0</v>
      </c>
      <c r="G18" s="3" t="s">
        <v>77</v>
      </c>
      <c r="H18" s="3" t="s">
        <v>77</v>
      </c>
      <c r="I18" s="3" t="s">
        <v>77</v>
      </c>
      <c r="J18" s="3" t="s">
        <v>77</v>
      </c>
      <c r="K18" s="3" t="s">
        <v>77</v>
      </c>
      <c r="L18" s="3" t="s">
        <v>77</v>
      </c>
      <c r="M18" s="3"/>
      <c r="N18" s="3" t="s">
        <v>77</v>
      </c>
      <c r="O18" s="3" t="s">
        <v>77</v>
      </c>
      <c r="P18" s="3" t="s">
        <v>77</v>
      </c>
      <c r="Q18" s="3" t="s">
        <v>77</v>
      </c>
      <c r="R18" s="3" t="s">
        <v>77</v>
      </c>
      <c r="S18" s="3" t="s">
        <v>77</v>
      </c>
      <c r="T18" s="3" t="s">
        <v>77</v>
      </c>
      <c r="U18" s="3" t="s">
        <v>77</v>
      </c>
      <c r="V18" s="3" t="s">
        <v>77</v>
      </c>
      <c r="W18" s="3" t="s">
        <v>77</v>
      </c>
      <c r="X18" s="3" t="s">
        <v>77</v>
      </c>
      <c r="Y18" s="3" t="s">
        <v>77</v>
      </c>
      <c r="Z18" s="3" t="s">
        <v>77</v>
      </c>
      <c r="AA18" s="3" t="s">
        <v>77</v>
      </c>
      <c r="AB18" s="3" t="s">
        <v>77</v>
      </c>
      <c r="AC18" s="3" t="s">
        <v>77</v>
      </c>
      <c r="AD18" s="3" t="s">
        <v>77</v>
      </c>
      <c r="AE18" s="3" t="s">
        <v>77</v>
      </c>
      <c r="AF18" s="3" t="s">
        <v>77</v>
      </c>
      <c r="AG18" s="3" t="s">
        <v>77</v>
      </c>
      <c r="AH18" s="3" t="s">
        <v>77</v>
      </c>
      <c r="AI18" s="3" t="s">
        <v>77</v>
      </c>
      <c r="AJ18" s="3" t="s">
        <v>77</v>
      </c>
      <c r="AK18" s="3" t="s">
        <v>77</v>
      </c>
      <c r="AL18" s="3" t="s">
        <v>77</v>
      </c>
      <c r="AM18" s="3" t="s">
        <v>77</v>
      </c>
      <c r="AN18" s="3" t="s">
        <v>77</v>
      </c>
      <c r="AO18" s="3" t="s">
        <v>77</v>
      </c>
      <c r="AP18" s="3" t="s">
        <v>77</v>
      </c>
      <c r="AQ18" s="3" t="s">
        <v>77</v>
      </c>
    </row>
    <row r="19" spans="1:43" ht="15" x14ac:dyDescent="0.25">
      <c r="A19" t="s">
        <v>97</v>
      </c>
      <c r="B19" t="s">
        <v>104</v>
      </c>
      <c r="C19" t="s">
        <v>105</v>
      </c>
      <c r="D19" t="s">
        <v>106</v>
      </c>
      <c r="E19" t="s">
        <v>107</v>
      </c>
      <c r="F19">
        <f>SUM(COUNTIFS(G19:AQ19,{"Föreläggande";"Föreläggande vid vite";"Anmärkning";"Avstående från ingripande"},$G$9:$AQ$9,"&lt;&gt;*KF*"))</f>
        <v>4</v>
      </c>
      <c r="G19" s="3" t="s">
        <v>77</v>
      </c>
      <c r="H19" s="3" t="s">
        <v>77</v>
      </c>
      <c r="I19" s="3" t="s">
        <v>77</v>
      </c>
      <c r="J19" s="3" t="s">
        <v>77</v>
      </c>
      <c r="K19" s="3" t="s">
        <v>77</v>
      </c>
      <c r="L19" s="3"/>
      <c r="M19" s="3" t="s">
        <v>77</v>
      </c>
      <c r="N19" s="3" t="s">
        <v>77</v>
      </c>
      <c r="O19" s="3" t="s">
        <v>78</v>
      </c>
      <c r="P19" s="3" t="s">
        <v>77</v>
      </c>
      <c r="Q19" s="3" t="s">
        <v>77</v>
      </c>
      <c r="R19" s="3" t="s">
        <v>78</v>
      </c>
      <c r="S19" s="3" t="s">
        <v>77</v>
      </c>
      <c r="T19" s="3" t="s">
        <v>77</v>
      </c>
      <c r="U19" s="3" t="s">
        <v>77</v>
      </c>
      <c r="V19" s="3" t="s">
        <v>77</v>
      </c>
      <c r="W19" s="3" t="s">
        <v>77</v>
      </c>
      <c r="X19" s="3" t="s">
        <v>77</v>
      </c>
      <c r="Y19" s="3" t="s">
        <v>78</v>
      </c>
      <c r="Z19" s="3" t="s">
        <v>78</v>
      </c>
      <c r="AA19" s="3" t="s">
        <v>77</v>
      </c>
      <c r="AB19" s="3" t="s">
        <v>77</v>
      </c>
      <c r="AC19" s="3" t="s">
        <v>78</v>
      </c>
      <c r="AD19" s="3" t="s">
        <v>77</v>
      </c>
      <c r="AE19" s="3" t="s">
        <v>77</v>
      </c>
      <c r="AF19" s="3" t="s">
        <v>77</v>
      </c>
      <c r="AG19" s="3" t="s">
        <v>78</v>
      </c>
      <c r="AH19" s="3" t="s">
        <v>77</v>
      </c>
      <c r="AI19" s="3" t="s">
        <v>77</v>
      </c>
      <c r="AJ19" s="3" t="s">
        <v>77</v>
      </c>
      <c r="AK19" s="3" t="s">
        <v>77</v>
      </c>
      <c r="AL19" s="3" t="s">
        <v>78</v>
      </c>
      <c r="AM19" s="3" t="s">
        <v>78</v>
      </c>
      <c r="AN19" s="3" t="s">
        <v>78</v>
      </c>
      <c r="AO19" s="3" t="s">
        <v>78</v>
      </c>
      <c r="AP19" s="3" t="s">
        <v>77</v>
      </c>
      <c r="AQ19" s="3" t="s">
        <v>77</v>
      </c>
    </row>
    <row r="20" spans="1:43" ht="15" x14ac:dyDescent="0.25">
      <c r="A20" t="s">
        <v>97</v>
      </c>
      <c r="B20" t="s">
        <v>98</v>
      </c>
      <c r="C20" t="s">
        <v>108</v>
      </c>
      <c r="D20" t="s">
        <v>109</v>
      </c>
      <c r="E20" t="s">
        <v>76</v>
      </c>
      <c r="F20">
        <f>SUM(COUNTIFS(G20:AQ20,{"Föreläggande";"Föreläggande vid vite";"Anmärkning";"Avstående från ingripande"},$G$9:$AQ$9,"&lt;&gt;*KF*"))</f>
        <v>1</v>
      </c>
      <c r="G20" s="3" t="s">
        <v>77</v>
      </c>
      <c r="H20" s="3" t="s">
        <v>77</v>
      </c>
      <c r="I20" s="3" t="s">
        <v>77</v>
      </c>
      <c r="J20" s="3" t="s">
        <v>77</v>
      </c>
      <c r="K20" s="3" t="s">
        <v>77</v>
      </c>
      <c r="L20" s="3" t="s">
        <v>77</v>
      </c>
      <c r="M20" s="3"/>
      <c r="N20" s="3" t="s">
        <v>77</v>
      </c>
      <c r="O20" s="3" t="s">
        <v>79</v>
      </c>
      <c r="P20" s="3" t="s">
        <v>79</v>
      </c>
      <c r="Q20" s="3" t="s">
        <v>79</v>
      </c>
      <c r="R20" s="3" t="s">
        <v>79</v>
      </c>
      <c r="S20" s="3" t="s">
        <v>77</v>
      </c>
      <c r="T20" s="3" t="s">
        <v>77</v>
      </c>
      <c r="U20" s="3" t="s">
        <v>77</v>
      </c>
      <c r="V20" s="3" t="s">
        <v>77</v>
      </c>
      <c r="W20" s="3" t="s">
        <v>77</v>
      </c>
      <c r="X20" s="3" t="s">
        <v>77</v>
      </c>
      <c r="Y20" s="3" t="s">
        <v>77</v>
      </c>
      <c r="Z20" s="3" t="s">
        <v>77</v>
      </c>
      <c r="AA20" s="3" t="s">
        <v>77</v>
      </c>
      <c r="AB20" s="3" t="s">
        <v>77</v>
      </c>
      <c r="AC20" s="3" t="s">
        <v>77</v>
      </c>
      <c r="AD20" s="3" t="s">
        <v>77</v>
      </c>
      <c r="AE20" s="3" t="s">
        <v>77</v>
      </c>
      <c r="AF20" s="3" t="s">
        <v>77</v>
      </c>
      <c r="AG20" s="3" t="s">
        <v>77</v>
      </c>
      <c r="AH20" s="3" t="s">
        <v>77</v>
      </c>
      <c r="AI20" s="3" t="s">
        <v>77</v>
      </c>
      <c r="AJ20" s="3" t="s">
        <v>77</v>
      </c>
      <c r="AK20" s="3" t="s">
        <v>77</v>
      </c>
      <c r="AL20" s="3" t="s">
        <v>77</v>
      </c>
      <c r="AM20" s="3" t="s">
        <v>77</v>
      </c>
      <c r="AN20" s="3" t="s">
        <v>77</v>
      </c>
      <c r="AO20" s="3" t="s">
        <v>77</v>
      </c>
      <c r="AP20" s="3" t="s">
        <v>77</v>
      </c>
      <c r="AQ20" s="3" t="s">
        <v>77</v>
      </c>
    </row>
    <row r="21" spans="1:43" ht="15" x14ac:dyDescent="0.25">
      <c r="A21" t="s">
        <v>97</v>
      </c>
      <c r="B21" t="s">
        <v>98</v>
      </c>
      <c r="C21" t="s">
        <v>110</v>
      </c>
      <c r="D21" t="s">
        <v>111</v>
      </c>
      <c r="E21" t="s">
        <v>76</v>
      </c>
      <c r="F21">
        <f>SUM(COUNTIFS(G21:AQ21,{"Föreläggande";"Föreläggande vid vite";"Anmärkning";"Avstående från ingripande"},$G$9:$AQ$9,"&lt;&gt;*KF*"))</f>
        <v>3</v>
      </c>
      <c r="G21" s="3" t="s">
        <v>77</v>
      </c>
      <c r="H21" s="3" t="s">
        <v>77</v>
      </c>
      <c r="I21" s="3" t="s">
        <v>77</v>
      </c>
      <c r="J21" s="3" t="s">
        <v>77</v>
      </c>
      <c r="K21" s="3" t="s">
        <v>77</v>
      </c>
      <c r="L21" s="3" t="s">
        <v>77</v>
      </c>
      <c r="M21" s="3"/>
      <c r="N21" s="3" t="s">
        <v>77</v>
      </c>
      <c r="O21" s="3" t="s">
        <v>78</v>
      </c>
      <c r="P21" s="3" t="s">
        <v>78</v>
      </c>
      <c r="Q21" s="3" t="s">
        <v>77</v>
      </c>
      <c r="R21" s="3" t="s">
        <v>78</v>
      </c>
      <c r="S21" s="3" t="s">
        <v>77</v>
      </c>
      <c r="T21" s="3" t="s">
        <v>77</v>
      </c>
      <c r="U21" s="3" t="s">
        <v>77</v>
      </c>
      <c r="V21" s="3" t="s">
        <v>77</v>
      </c>
      <c r="W21" s="3" t="s">
        <v>77</v>
      </c>
      <c r="X21" s="3" t="s">
        <v>77</v>
      </c>
      <c r="Y21" s="3" t="s">
        <v>78</v>
      </c>
      <c r="Z21" s="3" t="s">
        <v>78</v>
      </c>
      <c r="AA21" s="3" t="s">
        <v>77</v>
      </c>
      <c r="AB21" s="3" t="s">
        <v>77</v>
      </c>
      <c r="AC21" s="3" t="s">
        <v>78</v>
      </c>
      <c r="AD21" s="3" t="s">
        <v>77</v>
      </c>
      <c r="AE21" s="3" t="s">
        <v>77</v>
      </c>
      <c r="AF21" s="3" t="s">
        <v>77</v>
      </c>
      <c r="AG21" s="3" t="s">
        <v>78</v>
      </c>
      <c r="AH21" s="3" t="s">
        <v>78</v>
      </c>
      <c r="AI21" s="3" t="s">
        <v>77</v>
      </c>
      <c r="AJ21" s="3" t="s">
        <v>77</v>
      </c>
      <c r="AK21" s="3" t="s">
        <v>77</v>
      </c>
      <c r="AL21" s="3" t="s">
        <v>77</v>
      </c>
      <c r="AM21" s="3" t="s">
        <v>77</v>
      </c>
      <c r="AN21" s="3" t="s">
        <v>77</v>
      </c>
      <c r="AO21" s="3" t="s">
        <v>77</v>
      </c>
      <c r="AP21" s="3" t="s">
        <v>77</v>
      </c>
      <c r="AQ21" s="3" t="s">
        <v>77</v>
      </c>
    </row>
    <row r="22" spans="1:43" ht="15" x14ac:dyDescent="0.25">
      <c r="A22" t="s">
        <v>97</v>
      </c>
      <c r="B22" t="s">
        <v>98</v>
      </c>
      <c r="C22" t="s">
        <v>112</v>
      </c>
      <c r="D22" t="s">
        <v>113</v>
      </c>
      <c r="E22" t="s">
        <v>76</v>
      </c>
      <c r="F22">
        <f>SUM(COUNTIFS(G22:AQ22,{"Föreläggande";"Föreläggande vid vite";"Anmärkning";"Avstående från ingripande"},$G$9:$AQ$9,"&lt;&gt;*KF*"))</f>
        <v>2</v>
      </c>
      <c r="G22" s="3" t="s">
        <v>77</v>
      </c>
      <c r="H22" s="3" t="s">
        <v>77</v>
      </c>
      <c r="I22" s="3" t="s">
        <v>77</v>
      </c>
      <c r="J22" s="3" t="s">
        <v>77</v>
      </c>
      <c r="K22" s="3" t="s">
        <v>77</v>
      </c>
      <c r="L22" s="3" t="s">
        <v>77</v>
      </c>
      <c r="M22" s="3"/>
      <c r="N22" s="3"/>
      <c r="O22" s="3" t="s">
        <v>77</v>
      </c>
      <c r="P22" s="3" t="s">
        <v>77</v>
      </c>
      <c r="Q22" s="3" t="s">
        <v>77</v>
      </c>
      <c r="R22" s="3" t="s">
        <v>77</v>
      </c>
      <c r="S22" s="3" t="s">
        <v>77</v>
      </c>
      <c r="T22" s="3" t="s">
        <v>77</v>
      </c>
      <c r="U22" s="3" t="s">
        <v>77</v>
      </c>
      <c r="V22" s="3" t="s">
        <v>77</v>
      </c>
      <c r="W22" s="3" t="s">
        <v>77</v>
      </c>
      <c r="X22" s="3" t="s">
        <v>77</v>
      </c>
      <c r="Y22" s="3" t="s">
        <v>78</v>
      </c>
      <c r="Z22" s="3" t="s">
        <v>78</v>
      </c>
      <c r="AA22" s="3" t="s">
        <v>78</v>
      </c>
      <c r="AB22" s="3" t="s">
        <v>77</v>
      </c>
      <c r="AC22" s="3" t="s">
        <v>78</v>
      </c>
      <c r="AD22" s="3" t="s">
        <v>77</v>
      </c>
      <c r="AE22" s="3" t="s">
        <v>77</v>
      </c>
      <c r="AF22" s="3" t="s">
        <v>77</v>
      </c>
      <c r="AG22" s="3" t="s">
        <v>78</v>
      </c>
      <c r="AH22" s="3" t="s">
        <v>78</v>
      </c>
      <c r="AI22" s="3" t="s">
        <v>77</v>
      </c>
      <c r="AJ22" s="3" t="s">
        <v>77</v>
      </c>
      <c r="AK22" s="3" t="s">
        <v>77</v>
      </c>
      <c r="AL22" s="3" t="s">
        <v>77</v>
      </c>
      <c r="AM22" s="3" t="s">
        <v>77</v>
      </c>
      <c r="AN22" s="3" t="s">
        <v>77</v>
      </c>
      <c r="AO22" s="3" t="s">
        <v>77</v>
      </c>
      <c r="AP22" s="3" t="s">
        <v>77</v>
      </c>
      <c r="AQ22" s="3" t="s">
        <v>77</v>
      </c>
    </row>
    <row r="23" spans="1:43" ht="15" x14ac:dyDescent="0.25">
      <c r="A23" t="s">
        <v>72</v>
      </c>
      <c r="B23" t="s">
        <v>114</v>
      </c>
      <c r="C23" t="s">
        <v>115</v>
      </c>
      <c r="D23" t="s">
        <v>116</v>
      </c>
      <c r="E23" t="s">
        <v>76</v>
      </c>
      <c r="F23">
        <f>SUM(COUNTIFS(G23:AQ23,{"Föreläggande";"Föreläggande vid vite";"Anmärkning";"Avstående från ingripande"},$G$9:$AQ$9,"&lt;&gt;*KF*"))</f>
        <v>5</v>
      </c>
      <c r="G23" s="3" t="s">
        <v>78</v>
      </c>
      <c r="H23" s="3" t="s">
        <v>78</v>
      </c>
      <c r="I23" s="3" t="s">
        <v>77</v>
      </c>
      <c r="J23" s="3" t="s">
        <v>77</v>
      </c>
      <c r="K23" s="3" t="s">
        <v>77</v>
      </c>
      <c r="L23" s="3" t="s">
        <v>77</v>
      </c>
      <c r="M23" s="3"/>
      <c r="N23" s="3" t="s">
        <v>77</v>
      </c>
      <c r="O23" s="3" t="s">
        <v>79</v>
      </c>
      <c r="P23" s="3" t="s">
        <v>79</v>
      </c>
      <c r="Q23" s="3" t="s">
        <v>77</v>
      </c>
      <c r="R23" s="3" t="s">
        <v>79</v>
      </c>
      <c r="S23" s="3" t="s">
        <v>77</v>
      </c>
      <c r="T23" s="3" t="s">
        <v>78</v>
      </c>
      <c r="U23" s="3" t="s">
        <v>78</v>
      </c>
      <c r="V23" s="3" t="s">
        <v>77</v>
      </c>
      <c r="W23" s="3" t="s">
        <v>77</v>
      </c>
      <c r="X23" s="3" t="s">
        <v>77</v>
      </c>
      <c r="Y23" s="3" t="s">
        <v>79</v>
      </c>
      <c r="Z23" s="3" t="s">
        <v>79</v>
      </c>
      <c r="AA23" s="3" t="s">
        <v>79</v>
      </c>
      <c r="AB23" s="3" t="s">
        <v>79</v>
      </c>
      <c r="AC23" s="3" t="s">
        <v>78</v>
      </c>
      <c r="AD23" s="3" t="s">
        <v>77</v>
      </c>
      <c r="AE23" s="3" t="s">
        <v>77</v>
      </c>
      <c r="AF23" s="3" t="s">
        <v>77</v>
      </c>
      <c r="AG23" s="3" t="s">
        <v>78</v>
      </c>
      <c r="AH23" s="3" t="s">
        <v>77</v>
      </c>
      <c r="AI23" s="3" t="s">
        <v>77</v>
      </c>
      <c r="AJ23" s="3" t="s">
        <v>77</v>
      </c>
      <c r="AK23" s="3" t="s">
        <v>77</v>
      </c>
      <c r="AL23" s="3" t="s">
        <v>77</v>
      </c>
      <c r="AM23" s="3" t="s">
        <v>77</v>
      </c>
      <c r="AN23" s="3" t="s">
        <v>77</v>
      </c>
      <c r="AO23" s="3" t="s">
        <v>77</v>
      </c>
      <c r="AP23" s="3" t="s">
        <v>77</v>
      </c>
      <c r="AQ23" s="3" t="s">
        <v>77</v>
      </c>
    </row>
    <row r="24" spans="1:43" ht="15" x14ac:dyDescent="0.25">
      <c r="A24" t="s">
        <v>117</v>
      </c>
      <c r="B24" t="s">
        <v>118</v>
      </c>
      <c r="C24" t="s">
        <v>119</v>
      </c>
      <c r="D24" t="s">
        <v>120</v>
      </c>
      <c r="E24" t="s">
        <v>76</v>
      </c>
      <c r="F24">
        <f>SUM(COUNTIFS(G24:AQ24,{"Föreläggande";"Föreläggande vid vite";"Anmärkning";"Avstående från ingripande"},$G$9:$AQ$9,"&lt;&gt;*KF*"))</f>
        <v>2</v>
      </c>
      <c r="G24" s="3" t="s">
        <v>77</v>
      </c>
      <c r="H24" s="3" t="s">
        <v>77</v>
      </c>
      <c r="I24" s="3" t="s">
        <v>77</v>
      </c>
      <c r="J24" s="3" t="s">
        <v>77</v>
      </c>
      <c r="K24" s="3" t="s">
        <v>77</v>
      </c>
      <c r="L24" s="3" t="s">
        <v>77</v>
      </c>
      <c r="M24" s="3"/>
      <c r="N24" s="3" t="s">
        <v>77</v>
      </c>
      <c r="O24" s="3" t="s">
        <v>77</v>
      </c>
      <c r="P24" s="3" t="s">
        <v>77</v>
      </c>
      <c r="Q24" s="3" t="s">
        <v>77</v>
      </c>
      <c r="R24" s="3" t="s">
        <v>77</v>
      </c>
      <c r="S24" s="3" t="s">
        <v>77</v>
      </c>
      <c r="T24" s="3" t="s">
        <v>77</v>
      </c>
      <c r="U24" s="3" t="s">
        <v>77</v>
      </c>
      <c r="V24" s="3" t="s">
        <v>77</v>
      </c>
      <c r="W24" s="3" t="s">
        <v>77</v>
      </c>
      <c r="X24" s="3" t="s">
        <v>77</v>
      </c>
      <c r="Y24" s="3" t="s">
        <v>77</v>
      </c>
      <c r="Z24" s="3" t="s">
        <v>77</v>
      </c>
      <c r="AA24" s="3" t="s">
        <v>77</v>
      </c>
      <c r="AB24" s="3" t="s">
        <v>77</v>
      </c>
      <c r="AC24" s="3" t="s">
        <v>78</v>
      </c>
      <c r="AD24" s="3" t="s">
        <v>77</v>
      </c>
      <c r="AE24" s="3" t="s">
        <v>77</v>
      </c>
      <c r="AF24" s="3" t="s">
        <v>77</v>
      </c>
      <c r="AG24" s="3" t="s">
        <v>78</v>
      </c>
      <c r="AH24" s="3" t="s">
        <v>77</v>
      </c>
      <c r="AI24" s="3" t="s">
        <v>77</v>
      </c>
      <c r="AJ24" s="3" t="s">
        <v>77</v>
      </c>
      <c r="AK24" s="3" t="s">
        <v>77</v>
      </c>
      <c r="AL24" s="3" t="s">
        <v>78</v>
      </c>
      <c r="AM24" s="3" t="s">
        <v>78</v>
      </c>
      <c r="AN24" s="3" t="s">
        <v>78</v>
      </c>
      <c r="AO24" s="3" t="s">
        <v>78</v>
      </c>
      <c r="AP24" s="3" t="s">
        <v>77</v>
      </c>
      <c r="AQ24" s="3" t="s">
        <v>77</v>
      </c>
    </row>
    <row r="25" spans="1:43" ht="15" x14ac:dyDescent="0.25">
      <c r="A25" t="s">
        <v>80</v>
      </c>
      <c r="B25" t="s">
        <v>121</v>
      </c>
      <c r="C25" t="s">
        <v>122</v>
      </c>
      <c r="D25" t="s">
        <v>123</v>
      </c>
      <c r="E25" t="s">
        <v>76</v>
      </c>
      <c r="F25">
        <f>SUM(COUNTIFS(G25:AQ25,{"Föreläggande";"Föreläggande vid vite";"Anmärkning";"Avstående från ingripande"},$G$9:$AQ$9,"&lt;&gt;*KF*"))</f>
        <v>1</v>
      </c>
      <c r="G25" s="3" t="s">
        <v>77</v>
      </c>
      <c r="H25" s="3" t="s">
        <v>77</v>
      </c>
      <c r="I25" s="3" t="s">
        <v>77</v>
      </c>
      <c r="J25" s="3" t="s">
        <v>77</v>
      </c>
      <c r="K25" s="3" t="s">
        <v>77</v>
      </c>
      <c r="L25" s="3" t="s">
        <v>77</v>
      </c>
      <c r="M25" s="3"/>
      <c r="N25" s="3" t="s">
        <v>77</v>
      </c>
      <c r="O25" s="3" t="s">
        <v>77</v>
      </c>
      <c r="P25" s="3" t="s">
        <v>77</v>
      </c>
      <c r="Q25" s="3" t="s">
        <v>77</v>
      </c>
      <c r="R25" s="3" t="s">
        <v>77</v>
      </c>
      <c r="S25" s="3" t="s">
        <v>77</v>
      </c>
      <c r="T25" s="3" t="s">
        <v>77</v>
      </c>
      <c r="U25" s="3" t="s">
        <v>77</v>
      </c>
      <c r="V25" s="3" t="s">
        <v>77</v>
      </c>
      <c r="W25" s="3" t="s">
        <v>77</v>
      </c>
      <c r="X25" s="3" t="s">
        <v>77</v>
      </c>
      <c r="Y25" s="3" t="s">
        <v>79</v>
      </c>
      <c r="Z25" s="3" t="s">
        <v>79</v>
      </c>
      <c r="AA25" s="3" t="s">
        <v>79</v>
      </c>
      <c r="AB25" s="3" t="s">
        <v>77</v>
      </c>
      <c r="AC25" s="3" t="s">
        <v>77</v>
      </c>
      <c r="AD25" s="3" t="s">
        <v>77</v>
      </c>
      <c r="AE25" s="3" t="s">
        <v>77</v>
      </c>
      <c r="AF25" s="3" t="s">
        <v>77</v>
      </c>
      <c r="AG25" s="3" t="s">
        <v>77</v>
      </c>
      <c r="AH25" s="3" t="s">
        <v>77</v>
      </c>
      <c r="AI25" s="3" t="s">
        <v>77</v>
      </c>
      <c r="AJ25" s="3" t="s">
        <v>77</v>
      </c>
      <c r="AK25" s="3" t="s">
        <v>77</v>
      </c>
      <c r="AL25" s="3" t="s">
        <v>77</v>
      </c>
      <c r="AM25" s="3" t="s">
        <v>77</v>
      </c>
      <c r="AN25" s="3" t="s">
        <v>77</v>
      </c>
      <c r="AO25" s="3" t="s">
        <v>77</v>
      </c>
      <c r="AP25" s="3" t="s">
        <v>77</v>
      </c>
      <c r="AQ25" s="3" t="s">
        <v>77</v>
      </c>
    </row>
    <row r="26" spans="1:43" ht="15" x14ac:dyDescent="0.25">
      <c r="A26" t="s">
        <v>97</v>
      </c>
      <c r="B26" t="s">
        <v>98</v>
      </c>
      <c r="C26" t="s">
        <v>124</v>
      </c>
      <c r="D26" t="s">
        <v>125</v>
      </c>
      <c r="E26" t="s">
        <v>88</v>
      </c>
      <c r="F26">
        <f>SUM(COUNTIFS(G26:AQ26,{"Föreläggande";"Föreläggande vid vite";"Anmärkning";"Avstående från ingripande"},$G$9:$AQ$9,"&lt;&gt;*KF*"))</f>
        <v>1</v>
      </c>
      <c r="G26" s="3" t="s">
        <v>78</v>
      </c>
      <c r="H26" s="3" t="s">
        <v>78</v>
      </c>
      <c r="I26" s="3" t="s">
        <v>77</v>
      </c>
      <c r="J26" s="3" t="s">
        <v>77</v>
      </c>
      <c r="K26" s="3" t="s">
        <v>77</v>
      </c>
      <c r="L26" s="3"/>
      <c r="M26" s="3" t="s">
        <v>77</v>
      </c>
      <c r="N26" s="3" t="s">
        <v>77</v>
      </c>
      <c r="O26" s="3" t="s">
        <v>77</v>
      </c>
      <c r="P26" s="3" t="s">
        <v>77</v>
      </c>
      <c r="Q26" s="3" t="s">
        <v>77</v>
      </c>
      <c r="R26" s="3" t="s">
        <v>77</v>
      </c>
      <c r="S26" s="3" t="s">
        <v>77</v>
      </c>
      <c r="T26" s="3" t="s">
        <v>77</v>
      </c>
      <c r="U26" s="3" t="s">
        <v>77</v>
      </c>
      <c r="V26" s="3" t="s">
        <v>77</v>
      </c>
      <c r="W26" s="3" t="s">
        <v>77</v>
      </c>
      <c r="X26" s="3" t="s">
        <v>77</v>
      </c>
      <c r="Y26" s="3" t="s">
        <v>77</v>
      </c>
      <c r="Z26" s="3" t="s">
        <v>77</v>
      </c>
      <c r="AA26" s="3" t="s">
        <v>77</v>
      </c>
      <c r="AB26" s="3" t="s">
        <v>77</v>
      </c>
      <c r="AC26" s="3" t="s">
        <v>77</v>
      </c>
      <c r="AD26" s="3" t="s">
        <v>77</v>
      </c>
      <c r="AE26" s="3" t="s">
        <v>77</v>
      </c>
      <c r="AF26" s="3" t="s">
        <v>77</v>
      </c>
      <c r="AG26" s="3" t="s">
        <v>77</v>
      </c>
      <c r="AH26" s="3" t="s">
        <v>77</v>
      </c>
      <c r="AI26" s="3" t="s">
        <v>77</v>
      </c>
      <c r="AJ26" s="3" t="s">
        <v>77</v>
      </c>
      <c r="AK26" s="3" t="s">
        <v>77</v>
      </c>
      <c r="AL26" s="3" t="s">
        <v>77</v>
      </c>
      <c r="AM26" s="3" t="s">
        <v>77</v>
      </c>
      <c r="AN26" s="3" t="s">
        <v>77</v>
      </c>
      <c r="AO26" s="3" t="s">
        <v>77</v>
      </c>
      <c r="AP26" s="3" t="s">
        <v>77</v>
      </c>
      <c r="AQ26" s="3" t="s">
        <v>77</v>
      </c>
    </row>
    <row r="27" spans="1:43" ht="15" x14ac:dyDescent="0.25">
      <c r="A27" t="s">
        <v>97</v>
      </c>
      <c r="B27" t="s">
        <v>98</v>
      </c>
      <c r="C27" t="s">
        <v>126</v>
      </c>
      <c r="D27" t="s">
        <v>127</v>
      </c>
      <c r="E27" t="s">
        <v>88</v>
      </c>
      <c r="F27">
        <f>SUM(COUNTIFS(G27:AQ27,{"Föreläggande";"Föreläggande vid vite";"Anmärkning";"Avstående från ingripande"},$G$9:$AQ$9,"&lt;&gt;*KF*"))</f>
        <v>0</v>
      </c>
      <c r="G27" s="3" t="s">
        <v>77</v>
      </c>
      <c r="H27" s="3" t="s">
        <v>77</v>
      </c>
      <c r="I27" s="3" t="s">
        <v>77</v>
      </c>
      <c r="J27" s="3" t="s">
        <v>77</v>
      </c>
      <c r="K27" s="3" t="s">
        <v>77</v>
      </c>
      <c r="L27" s="3"/>
      <c r="M27" s="3" t="s">
        <v>77</v>
      </c>
      <c r="N27" s="3" t="s">
        <v>77</v>
      </c>
      <c r="O27" s="3" t="s">
        <v>77</v>
      </c>
      <c r="P27" s="3" t="s">
        <v>77</v>
      </c>
      <c r="Q27" s="3" t="s">
        <v>77</v>
      </c>
      <c r="R27" s="3" t="s">
        <v>77</v>
      </c>
      <c r="S27" s="3" t="s">
        <v>77</v>
      </c>
      <c r="T27" s="3" t="s">
        <v>77</v>
      </c>
      <c r="U27" s="3" t="s">
        <v>77</v>
      </c>
      <c r="V27" s="3" t="s">
        <v>77</v>
      </c>
      <c r="W27" s="3" t="s">
        <v>77</v>
      </c>
      <c r="X27" s="3" t="s">
        <v>77</v>
      </c>
      <c r="Y27" s="3" t="s">
        <v>77</v>
      </c>
      <c r="Z27" s="3" t="s">
        <v>77</v>
      </c>
      <c r="AA27" s="3" t="s">
        <v>77</v>
      </c>
      <c r="AB27" s="3" t="s">
        <v>77</v>
      </c>
      <c r="AC27" s="3" t="s">
        <v>77</v>
      </c>
      <c r="AD27" s="3" t="s">
        <v>77</v>
      </c>
      <c r="AE27" s="3" t="s">
        <v>77</v>
      </c>
      <c r="AF27" s="3" t="s">
        <v>77</v>
      </c>
      <c r="AG27" s="3" t="s">
        <v>77</v>
      </c>
      <c r="AH27" s="3" t="s">
        <v>77</v>
      </c>
      <c r="AI27" s="3" t="s">
        <v>77</v>
      </c>
      <c r="AJ27" s="3" t="s">
        <v>77</v>
      </c>
      <c r="AK27" s="3" t="s">
        <v>77</v>
      </c>
      <c r="AL27" s="3" t="s">
        <v>77</v>
      </c>
      <c r="AM27" s="3" t="s">
        <v>77</v>
      </c>
      <c r="AN27" s="3" t="s">
        <v>77</v>
      </c>
      <c r="AO27" s="3" t="s">
        <v>77</v>
      </c>
      <c r="AP27" s="3" t="s">
        <v>77</v>
      </c>
      <c r="AQ27" s="3" t="s">
        <v>77</v>
      </c>
    </row>
    <row r="28" spans="1:43" ht="15" x14ac:dyDescent="0.25">
      <c r="A28" t="s">
        <v>89</v>
      </c>
      <c r="B28" t="s">
        <v>90</v>
      </c>
      <c r="C28" t="s">
        <v>128</v>
      </c>
      <c r="D28" t="s">
        <v>129</v>
      </c>
      <c r="E28" t="s">
        <v>107</v>
      </c>
      <c r="F28">
        <f>SUM(COUNTIFS(G28:AQ28,{"Föreläggande";"Föreläggande vid vite";"Anmärkning";"Avstående från ingripande"},$G$9:$AQ$9,"&lt;&gt;*KF*"))</f>
        <v>3</v>
      </c>
      <c r="G28" s="3" t="s">
        <v>77</v>
      </c>
      <c r="H28" s="3" t="s">
        <v>77</v>
      </c>
      <c r="I28" s="3" t="s">
        <v>77</v>
      </c>
      <c r="J28" s="3" t="s">
        <v>77</v>
      </c>
      <c r="K28" s="3" t="s">
        <v>77</v>
      </c>
      <c r="L28" s="3"/>
      <c r="M28" s="3" t="s">
        <v>77</v>
      </c>
      <c r="N28" s="3" t="s">
        <v>77</v>
      </c>
      <c r="O28" s="3" t="s">
        <v>77</v>
      </c>
      <c r="P28" s="3" t="s">
        <v>77</v>
      </c>
      <c r="Q28" s="3" t="s">
        <v>77</v>
      </c>
      <c r="R28" s="3" t="s">
        <v>77</v>
      </c>
      <c r="S28" s="3" t="s">
        <v>77</v>
      </c>
      <c r="T28" s="3" t="s">
        <v>78</v>
      </c>
      <c r="U28" s="3" t="s">
        <v>77</v>
      </c>
      <c r="V28" s="3" t="s">
        <v>77</v>
      </c>
      <c r="W28" s="3" t="s">
        <v>78</v>
      </c>
      <c r="X28" s="3" t="s">
        <v>77</v>
      </c>
      <c r="Y28" s="3" t="s">
        <v>77</v>
      </c>
      <c r="Z28" s="3" t="s">
        <v>77</v>
      </c>
      <c r="AA28" s="3" t="s">
        <v>77</v>
      </c>
      <c r="AB28" s="3" t="s">
        <v>77</v>
      </c>
      <c r="AC28" s="3" t="s">
        <v>78</v>
      </c>
      <c r="AD28" s="3" t="s">
        <v>77</v>
      </c>
      <c r="AE28" s="3" t="s">
        <v>78</v>
      </c>
      <c r="AF28" s="3" t="s">
        <v>77</v>
      </c>
      <c r="AG28" s="3" t="s">
        <v>77</v>
      </c>
      <c r="AH28" s="3" t="s">
        <v>77</v>
      </c>
      <c r="AI28" s="3" t="s">
        <v>77</v>
      </c>
      <c r="AJ28" s="3" t="s">
        <v>77</v>
      </c>
      <c r="AK28" s="3" t="s">
        <v>78</v>
      </c>
      <c r="AL28" s="3" t="s">
        <v>78</v>
      </c>
      <c r="AM28" s="3" t="s">
        <v>78</v>
      </c>
      <c r="AN28" s="3" t="s">
        <v>78</v>
      </c>
      <c r="AO28" s="3" t="s">
        <v>78</v>
      </c>
      <c r="AP28" s="3" t="s">
        <v>77</v>
      </c>
      <c r="AQ28" s="3" t="s">
        <v>77</v>
      </c>
    </row>
    <row r="29" spans="1:43" ht="15" x14ac:dyDescent="0.25">
      <c r="A29"/>
      <c r="B29"/>
      <c r="C29"/>
      <c r="D29"/>
      <c r="E29"/>
      <c r="F29"/>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row>
    <row r="30" spans="1:43" ht="15" x14ac:dyDescent="0.25">
      <c r="A30"/>
      <c r="B30"/>
      <c r="C30"/>
      <c r="D30"/>
      <c r="E30"/>
      <c r="F30"/>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row>
    <row r="31" spans="1:43" ht="15" x14ac:dyDescent="0.25">
      <c r="A31"/>
      <c r="B31"/>
      <c r="C31"/>
      <c r="D31"/>
      <c r="E31"/>
      <c r="F31"/>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row>
    <row r="32" spans="1:43" ht="15" x14ac:dyDescent="0.25">
      <c r="A32"/>
      <c r="B32"/>
      <c r="C32"/>
      <c r="D32"/>
      <c r="E32"/>
      <c r="F32"/>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row>
    <row r="33" spans="1:43" ht="15" x14ac:dyDescent="0.25">
      <c r="A33"/>
      <c r="B33"/>
      <c r="C33"/>
      <c r="D33"/>
      <c r="E33"/>
      <c r="F3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row>
    <row r="34" spans="1:43" ht="15" x14ac:dyDescent="0.25">
      <c r="A34"/>
      <c r="B34"/>
      <c r="C34"/>
      <c r="D34"/>
      <c r="E34"/>
      <c r="F34"/>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row>
    <row r="35" spans="1:43" ht="15" x14ac:dyDescent="0.25">
      <c r="A35"/>
      <c r="B35"/>
      <c r="C35"/>
      <c r="D35"/>
      <c r="E35"/>
      <c r="F35"/>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row>
    <row r="36" spans="1:43" ht="15" x14ac:dyDescent="0.25">
      <c r="A36"/>
      <c r="B36"/>
      <c r="C36"/>
      <c r="D36"/>
      <c r="E36"/>
      <c r="F36"/>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3" ht="15" x14ac:dyDescent="0.25">
      <c r="A37"/>
      <c r="B37"/>
      <c r="C37"/>
      <c r="D37"/>
      <c r="E37"/>
      <c r="F37"/>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row>
    <row r="38" spans="1:43" ht="15" x14ac:dyDescent="0.25">
      <c r="A38"/>
      <c r="B38"/>
      <c r="C38"/>
      <c r="D38"/>
      <c r="E38"/>
      <c r="F38"/>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row>
    <row r="39" spans="1:43" ht="15" x14ac:dyDescent="0.25">
      <c r="A39"/>
      <c r="B39"/>
      <c r="C39"/>
      <c r="D39"/>
      <c r="E39"/>
      <c r="F39"/>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row>
    <row r="40" spans="1:43" ht="15" x14ac:dyDescent="0.25">
      <c r="A40"/>
      <c r="B40"/>
      <c r="C40"/>
      <c r="D40"/>
      <c r="E40"/>
      <c r="F40"/>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row>
    <row r="41" spans="1:43" ht="15" x14ac:dyDescent="0.25">
      <c r="A41"/>
      <c r="B41"/>
      <c r="C41"/>
      <c r="D41"/>
      <c r="E41"/>
      <c r="F41"/>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row>
    <row r="42" spans="1:43" ht="15" x14ac:dyDescent="0.25">
      <c r="A42"/>
      <c r="B42"/>
      <c r="C42"/>
      <c r="D42"/>
      <c r="E42"/>
      <c r="F4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row>
    <row r="43" spans="1:43" ht="15" x14ac:dyDescent="0.25">
      <c r="A43"/>
      <c r="B43"/>
      <c r="C43"/>
      <c r="D43"/>
      <c r="E43"/>
      <c r="F4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row>
    <row r="44" spans="1:43" ht="15" x14ac:dyDescent="0.25">
      <c r="A44"/>
      <c r="B44"/>
      <c r="C44"/>
      <c r="D44"/>
      <c r="E44"/>
      <c r="F44"/>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row>
    <row r="45" spans="1:43" ht="15" x14ac:dyDescent="0.25">
      <c r="A45"/>
      <c r="B45"/>
      <c r="C45"/>
      <c r="D45"/>
      <c r="E45"/>
      <c r="F45"/>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row>
    <row r="46" spans="1:43" ht="15" x14ac:dyDescent="0.25">
      <c r="A46"/>
      <c r="B46"/>
      <c r="C46"/>
      <c r="D46"/>
      <c r="E46"/>
      <c r="F46"/>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row>
    <row r="47" spans="1:43" ht="15" x14ac:dyDescent="0.25">
      <c r="A47"/>
      <c r="B47"/>
      <c r="C47"/>
      <c r="D47"/>
      <c r="E47"/>
      <c r="F47"/>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row>
    <row r="48" spans="1:43" ht="15" x14ac:dyDescent="0.25">
      <c r="A48"/>
      <c r="B48"/>
      <c r="C48"/>
      <c r="D48"/>
      <c r="E48"/>
      <c r="F48"/>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row>
    <row r="49" spans="1:43" ht="15" x14ac:dyDescent="0.25">
      <c r="A49"/>
      <c r="B49"/>
      <c r="C49"/>
      <c r="D49"/>
      <c r="E49"/>
      <c r="F49"/>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row>
    <row r="50" spans="1:43" ht="15" x14ac:dyDescent="0.25">
      <c r="A50"/>
      <c r="B50"/>
      <c r="C50"/>
      <c r="D50"/>
      <c r="E50"/>
      <c r="F50"/>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row>
    <row r="51" spans="1:43" ht="15" x14ac:dyDescent="0.25">
      <c r="A51"/>
      <c r="B51"/>
      <c r="C51"/>
      <c r="D51"/>
      <c r="E51"/>
      <c r="F51"/>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row>
    <row r="52" spans="1:43" ht="15" x14ac:dyDescent="0.25">
      <c r="A52"/>
      <c r="B52"/>
      <c r="C52"/>
      <c r="D52"/>
      <c r="E52"/>
      <c r="F52"/>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row>
    <row r="53" spans="1:43" ht="15" x14ac:dyDescent="0.25">
      <c r="A53"/>
      <c r="B53"/>
      <c r="C53"/>
      <c r="D53"/>
      <c r="E53"/>
      <c r="F5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row>
    <row r="54" spans="1:43" ht="15" x14ac:dyDescent="0.25">
      <c r="A54"/>
      <c r="B54"/>
      <c r="C54"/>
      <c r="D54"/>
      <c r="E54"/>
      <c r="F5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row>
    <row r="55" spans="1:43" ht="15" x14ac:dyDescent="0.25">
      <c r="A55"/>
      <c r="B55"/>
      <c r="C55"/>
      <c r="D55"/>
      <c r="E55"/>
      <c r="F55"/>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row>
    <row r="56" spans="1:43" ht="15" x14ac:dyDescent="0.25">
      <c r="A56"/>
      <c r="B56"/>
      <c r="C56"/>
      <c r="D56"/>
      <c r="E56"/>
      <c r="F56"/>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row>
    <row r="57" spans="1:43" ht="15" x14ac:dyDescent="0.25">
      <c r="A57"/>
      <c r="B57"/>
      <c r="C57"/>
      <c r="D57"/>
      <c r="E57"/>
      <c r="F57"/>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row>
    <row r="58" spans="1:43" ht="15" x14ac:dyDescent="0.25">
      <c r="A58"/>
      <c r="B58"/>
      <c r="C58"/>
      <c r="D58"/>
      <c r="E58"/>
      <c r="F58"/>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row>
    <row r="59" spans="1:43" ht="15" x14ac:dyDescent="0.25">
      <c r="A59"/>
      <c r="B59"/>
      <c r="C59"/>
      <c r="D59"/>
      <c r="E59"/>
      <c r="F59"/>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row>
    <row r="60" spans="1:43" ht="15" x14ac:dyDescent="0.25">
      <c r="A60"/>
      <c r="B60"/>
      <c r="C60"/>
      <c r="D60"/>
      <c r="E60"/>
      <c r="F60"/>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row>
    <row r="61" spans="1:43" ht="15" x14ac:dyDescent="0.25">
      <c r="A61"/>
      <c r="B61"/>
      <c r="C61"/>
      <c r="D61"/>
      <c r="E61"/>
      <c r="F61"/>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1:43" ht="15" x14ac:dyDescent="0.25">
      <c r="A62"/>
      <c r="B62"/>
      <c r="C62"/>
      <c r="D62"/>
      <c r="E62"/>
      <c r="F62"/>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1:43" ht="15" x14ac:dyDescent="0.25">
      <c r="A63"/>
      <c r="B63"/>
      <c r="C63"/>
      <c r="D63"/>
      <c r="E63"/>
      <c r="F6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row>
    <row r="64" spans="1:43" ht="15" x14ac:dyDescent="0.25">
      <c r="A64"/>
      <c r="B64"/>
      <c r="C64"/>
      <c r="D64"/>
      <c r="E64"/>
      <c r="F6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row>
    <row r="65" spans="1:43" ht="15" x14ac:dyDescent="0.25">
      <c r="A65"/>
      <c r="B65"/>
      <c r="C65"/>
      <c r="D65"/>
      <c r="E65"/>
      <c r="F65"/>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row>
    <row r="66" spans="1:43" ht="15" x14ac:dyDescent="0.25">
      <c r="A66"/>
      <c r="B66"/>
      <c r="C66"/>
      <c r="D66"/>
      <c r="E66"/>
      <c r="F66"/>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row>
    <row r="67" spans="1:43" ht="15" x14ac:dyDescent="0.25">
      <c r="A67"/>
      <c r="B67"/>
      <c r="C67"/>
      <c r="D67"/>
      <c r="E67"/>
      <c r="F67"/>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row>
    <row r="68" spans="1:43" ht="15" x14ac:dyDescent="0.25">
      <c r="A68"/>
      <c r="B68"/>
      <c r="C68"/>
      <c r="D68"/>
      <c r="E68"/>
      <c r="F68"/>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row>
    <row r="69" spans="1:43" ht="15" x14ac:dyDescent="0.25">
      <c r="A69"/>
      <c r="B69"/>
      <c r="C69"/>
      <c r="D69"/>
      <c r="E69"/>
      <c r="F69"/>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row>
    <row r="70" spans="1:43" ht="15" x14ac:dyDescent="0.25">
      <c r="A70"/>
      <c r="B70"/>
      <c r="C70"/>
      <c r="D70"/>
      <c r="E70"/>
      <c r="F70"/>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row>
    <row r="71" spans="1:43" ht="15" x14ac:dyDescent="0.25">
      <c r="A71"/>
      <c r="B71"/>
      <c r="C71"/>
      <c r="D71"/>
      <c r="E71"/>
      <c r="F71"/>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row>
    <row r="72" spans="1:43" ht="15" x14ac:dyDescent="0.25">
      <c r="A72"/>
      <c r="B72"/>
      <c r="C72"/>
      <c r="D72"/>
      <c r="E72"/>
      <c r="F72"/>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row>
    <row r="73" spans="1:43" ht="15" x14ac:dyDescent="0.25">
      <c r="A73"/>
      <c r="B73"/>
      <c r="C73"/>
      <c r="D73"/>
      <c r="E73"/>
      <c r="F7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row>
    <row r="74" spans="1:43" ht="15" x14ac:dyDescent="0.25">
      <c r="A74"/>
      <c r="B74"/>
      <c r="C74"/>
      <c r="D74"/>
      <c r="E74"/>
      <c r="F7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row>
    <row r="75" spans="1:43" ht="15" x14ac:dyDescent="0.25">
      <c r="A75"/>
      <c r="B75"/>
      <c r="C75"/>
      <c r="D75"/>
      <c r="E75"/>
      <c r="F7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row>
    <row r="76" spans="1:43" ht="15" x14ac:dyDescent="0.25">
      <c r="A76"/>
      <c r="B76"/>
      <c r="C76"/>
      <c r="D76"/>
      <c r="E76"/>
      <c r="F76"/>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row>
    <row r="77" spans="1:43" ht="15" x14ac:dyDescent="0.25">
      <c r="A77"/>
      <c r="B77"/>
      <c r="C77"/>
      <c r="D77"/>
      <c r="E77"/>
      <c r="F77"/>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row>
    <row r="78" spans="1:43" ht="15" x14ac:dyDescent="0.25">
      <c r="A78"/>
      <c r="B78"/>
      <c r="C78"/>
      <c r="D78"/>
      <c r="E78"/>
      <c r="F78"/>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row>
    <row r="79" spans="1:43" ht="15" x14ac:dyDescent="0.25">
      <c r="A79"/>
      <c r="B79"/>
      <c r="C79"/>
      <c r="D79"/>
      <c r="E79"/>
      <c r="F79"/>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row>
    <row r="80" spans="1:43" ht="15" x14ac:dyDescent="0.25">
      <c r="A80"/>
      <c r="B80"/>
      <c r="C80"/>
      <c r="D80"/>
      <c r="E80"/>
      <c r="F80"/>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row>
    <row r="81" spans="1:43" ht="15" x14ac:dyDescent="0.25">
      <c r="A81"/>
      <c r="B81"/>
      <c r="C81"/>
      <c r="D81"/>
      <c r="E81"/>
      <c r="F81"/>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row>
    <row r="82" spans="1:43" ht="15" x14ac:dyDescent="0.25">
      <c r="A82"/>
      <c r="B82"/>
      <c r="C82"/>
      <c r="D82"/>
      <c r="E82"/>
      <c r="F82"/>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row>
    <row r="83" spans="1:43" ht="15" x14ac:dyDescent="0.25">
      <c r="A83"/>
      <c r="B83"/>
      <c r="C83"/>
      <c r="D83"/>
      <c r="E83"/>
      <c r="F8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row>
    <row r="84" spans="1:43" ht="15" x14ac:dyDescent="0.25">
      <c r="A84"/>
      <c r="B84"/>
      <c r="C84"/>
      <c r="D84"/>
      <c r="E84"/>
      <c r="F8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row>
    <row r="85" spans="1:43" ht="15" x14ac:dyDescent="0.25">
      <c r="A85"/>
      <c r="B85"/>
      <c r="C85"/>
      <c r="D85"/>
      <c r="E85"/>
      <c r="F85"/>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row>
    <row r="86" spans="1:43" ht="15" x14ac:dyDescent="0.25">
      <c r="A86"/>
      <c r="B86"/>
      <c r="C86"/>
      <c r="D86"/>
      <c r="E86"/>
      <c r="F86"/>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row>
    <row r="87" spans="1:43" ht="15" x14ac:dyDescent="0.25">
      <c r="A87"/>
      <c r="B87"/>
      <c r="C87"/>
      <c r="D87"/>
      <c r="E87"/>
      <c r="F87"/>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row>
    <row r="88" spans="1:43" ht="15" x14ac:dyDescent="0.25">
      <c r="A88"/>
      <c r="B88"/>
      <c r="C88"/>
      <c r="D88"/>
      <c r="E88"/>
      <c r="F88"/>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row>
    <row r="89" spans="1:43" ht="15" x14ac:dyDescent="0.25">
      <c r="A89"/>
      <c r="B89"/>
      <c r="C89"/>
      <c r="D89"/>
      <c r="E89"/>
      <c r="F89"/>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row>
    <row r="90" spans="1:43" ht="15" x14ac:dyDescent="0.25">
      <c r="A90"/>
      <c r="B90"/>
      <c r="C90"/>
      <c r="D90"/>
      <c r="E90"/>
      <c r="F90"/>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row>
    <row r="91" spans="1:43" ht="15" x14ac:dyDescent="0.25">
      <c r="A91"/>
      <c r="B91"/>
      <c r="C91"/>
      <c r="D91"/>
      <c r="E91"/>
      <c r="F91"/>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row>
    <row r="92" spans="1:43" ht="15" x14ac:dyDescent="0.25">
      <c r="A92"/>
      <c r="B92"/>
      <c r="C92"/>
      <c r="D92"/>
      <c r="E92"/>
      <c r="F92"/>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row>
    <row r="93" spans="1:43" ht="15" x14ac:dyDescent="0.25">
      <c r="A93"/>
      <c r="B93"/>
      <c r="C93"/>
      <c r="D93"/>
      <c r="E93"/>
      <c r="F9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row>
    <row r="94" spans="1:43" ht="15" x14ac:dyDescent="0.25">
      <c r="A94"/>
      <c r="B94"/>
      <c r="C94"/>
      <c r="D94"/>
      <c r="E94"/>
      <c r="F9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row>
    <row r="95" spans="1:43" ht="15" x14ac:dyDescent="0.25">
      <c r="A95"/>
      <c r="B95"/>
      <c r="C95"/>
      <c r="D95"/>
      <c r="E95"/>
      <c r="F95"/>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row>
    <row r="96" spans="1:43" ht="15" x14ac:dyDescent="0.25">
      <c r="A96"/>
      <c r="B96"/>
      <c r="C96"/>
      <c r="D96"/>
      <c r="E96"/>
      <c r="F96"/>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row>
    <row r="97" spans="1:43" ht="15" x14ac:dyDescent="0.25">
      <c r="A97"/>
      <c r="B97"/>
      <c r="C97"/>
      <c r="D97"/>
      <c r="E97"/>
      <c r="F97"/>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row>
    <row r="98" spans="1:43" ht="15" x14ac:dyDescent="0.25">
      <c r="A98"/>
      <c r="B98"/>
      <c r="C98"/>
      <c r="D98"/>
      <c r="E98"/>
      <c r="F98"/>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row>
    <row r="99" spans="1:43" ht="15" x14ac:dyDescent="0.25">
      <c r="A99"/>
      <c r="B99"/>
      <c r="C99"/>
      <c r="D99"/>
      <c r="E99"/>
      <c r="F99"/>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row>
    <row r="100" spans="1:43" ht="15" x14ac:dyDescent="0.25">
      <c r="A100"/>
      <c r="B100"/>
      <c r="C100"/>
      <c r="D100"/>
      <c r="E100"/>
      <c r="F100"/>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row>
    <row r="101" spans="1:43" ht="15" x14ac:dyDescent="0.25">
      <c r="A101"/>
      <c r="B101"/>
      <c r="C101"/>
      <c r="D101"/>
      <c r="E101"/>
      <c r="F101"/>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row>
    <row r="102" spans="1:43" ht="15" x14ac:dyDescent="0.25">
      <c r="A102"/>
      <c r="B102"/>
      <c r="C102"/>
      <c r="D102"/>
      <c r="E102"/>
      <c r="F102"/>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row>
    <row r="103" spans="1:43" ht="15" x14ac:dyDescent="0.25">
      <c r="A103"/>
      <c r="B103"/>
      <c r="C103"/>
      <c r="D103"/>
      <c r="E103"/>
      <c r="F10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row>
    <row r="104" spans="1:43" ht="15" x14ac:dyDescent="0.25">
      <c r="A104"/>
      <c r="B104"/>
      <c r="C104"/>
      <c r="D104"/>
      <c r="E104"/>
      <c r="F10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row>
    <row r="105" spans="1:43" ht="15" x14ac:dyDescent="0.25">
      <c r="A105"/>
      <c r="B105"/>
      <c r="C105"/>
      <c r="D105"/>
      <c r="E105"/>
      <c r="F105"/>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row>
    <row r="106" spans="1:43" ht="15" x14ac:dyDescent="0.25">
      <c r="A106"/>
      <c r="B106"/>
      <c r="C106"/>
      <c r="D106"/>
      <c r="E106"/>
      <c r="F106"/>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row>
    <row r="107" spans="1:43" ht="15" x14ac:dyDescent="0.25">
      <c r="A107"/>
      <c r="B107"/>
      <c r="C107"/>
      <c r="D107"/>
      <c r="E107"/>
      <c r="F107"/>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row>
    <row r="108" spans="1:43" ht="15" x14ac:dyDescent="0.25">
      <c r="A108"/>
      <c r="B108"/>
      <c r="C108"/>
      <c r="D108"/>
      <c r="E108"/>
      <c r="F108"/>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row>
    <row r="109" spans="1:43" ht="15" x14ac:dyDescent="0.25">
      <c r="A109"/>
      <c r="B109"/>
      <c r="C109"/>
      <c r="D109"/>
      <c r="E109"/>
      <c r="F109"/>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row>
    <row r="110" spans="1:43" ht="15" x14ac:dyDescent="0.25">
      <c r="A110"/>
      <c r="B110"/>
      <c r="C110"/>
      <c r="D110"/>
      <c r="E110"/>
      <c r="F110"/>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row>
    <row r="111" spans="1:43" ht="15" x14ac:dyDescent="0.25">
      <c r="A111"/>
      <c r="B111"/>
      <c r="C111"/>
      <c r="D111"/>
      <c r="E111"/>
      <c r="F111"/>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row>
    <row r="112" spans="1:43" ht="15" x14ac:dyDescent="0.25">
      <c r="A112"/>
      <c r="B112"/>
      <c r="C112"/>
      <c r="D112"/>
      <c r="E112"/>
      <c r="F112"/>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row>
    <row r="113" spans="1:43" ht="15" x14ac:dyDescent="0.25">
      <c r="A113"/>
      <c r="B113"/>
      <c r="C113"/>
      <c r="D113"/>
      <c r="E113"/>
      <c r="F11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row>
    <row r="114" spans="1:43" ht="15" x14ac:dyDescent="0.25">
      <c r="A114"/>
      <c r="B114"/>
      <c r="C114"/>
      <c r="D114"/>
      <c r="E114"/>
      <c r="F11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row>
    <row r="115" spans="1:43" ht="15" x14ac:dyDescent="0.25">
      <c r="A115"/>
      <c r="B115"/>
      <c r="C115"/>
      <c r="D115"/>
      <c r="E115"/>
      <c r="F115"/>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row>
    <row r="116" spans="1:43" ht="15" x14ac:dyDescent="0.25">
      <c r="A116"/>
      <c r="B116"/>
      <c r="C116"/>
      <c r="D116"/>
      <c r="E116"/>
      <c r="F116"/>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row>
    <row r="117" spans="1:43" ht="15" x14ac:dyDescent="0.25">
      <c r="A117"/>
      <c r="B117"/>
      <c r="C117"/>
      <c r="D117"/>
      <c r="E117"/>
      <c r="F117"/>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row>
    <row r="118" spans="1:43" ht="15" x14ac:dyDescent="0.25">
      <c r="A118"/>
      <c r="B118"/>
      <c r="C118"/>
      <c r="D118"/>
      <c r="E118"/>
      <c r="F118"/>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row>
    <row r="119" spans="1:43" ht="15" x14ac:dyDescent="0.25">
      <c r="A119"/>
      <c r="B119"/>
      <c r="C119"/>
      <c r="D119"/>
      <c r="E119"/>
      <c r="F119"/>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row>
    <row r="120" spans="1:43" ht="15" x14ac:dyDescent="0.25">
      <c r="A120"/>
      <c r="B120"/>
      <c r="C120"/>
      <c r="D120"/>
      <c r="E120"/>
      <c r="F120"/>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row>
    <row r="121" spans="1:43" ht="15" x14ac:dyDescent="0.25">
      <c r="A121"/>
      <c r="B121"/>
      <c r="C121"/>
      <c r="D121"/>
      <c r="E121"/>
      <c r="F121"/>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row>
    <row r="122" spans="1:43" ht="15" x14ac:dyDescent="0.25">
      <c r="A122"/>
      <c r="B122"/>
      <c r="C122"/>
      <c r="D122"/>
      <c r="E122"/>
      <c r="F122"/>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row>
    <row r="123" spans="1:43" ht="15" x14ac:dyDescent="0.25">
      <c r="A123"/>
      <c r="B123"/>
      <c r="C123"/>
      <c r="D123"/>
      <c r="E123"/>
      <c r="F12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row>
    <row r="124" spans="1:43" ht="15" x14ac:dyDescent="0.25">
      <c r="A124"/>
      <c r="B124"/>
      <c r="C124"/>
      <c r="D124"/>
      <c r="E124"/>
      <c r="F12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row>
    <row r="125" spans="1:43" ht="15" x14ac:dyDescent="0.25">
      <c r="A125"/>
      <c r="B125"/>
      <c r="C125"/>
      <c r="D125"/>
      <c r="E125"/>
      <c r="F125"/>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row>
    <row r="126" spans="1:43" ht="15" x14ac:dyDescent="0.25">
      <c r="A126"/>
      <c r="B126"/>
      <c r="C126"/>
      <c r="D126"/>
      <c r="E126"/>
      <c r="F126"/>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row>
    <row r="127" spans="1:43" ht="15" x14ac:dyDescent="0.25">
      <c r="A127"/>
      <c r="B127"/>
      <c r="C127"/>
      <c r="D127"/>
      <c r="E127"/>
      <c r="F127"/>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row>
    <row r="128" spans="1:43" ht="15" x14ac:dyDescent="0.25">
      <c r="A128"/>
      <c r="B128"/>
      <c r="C128"/>
      <c r="D128"/>
      <c r="E128"/>
      <c r="F128"/>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row>
    <row r="129" spans="1:43" ht="15" x14ac:dyDescent="0.25">
      <c r="A129"/>
      <c r="B129"/>
      <c r="C129"/>
      <c r="D129"/>
      <c r="E129"/>
      <c r="F129"/>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row>
    <row r="130" spans="1:43" ht="15" x14ac:dyDescent="0.25">
      <c r="A130"/>
      <c r="B130"/>
      <c r="C130"/>
      <c r="D130"/>
      <c r="E130"/>
      <c r="F130"/>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row>
    <row r="131" spans="1:43" ht="15" x14ac:dyDescent="0.25">
      <c r="A131"/>
      <c r="B131"/>
      <c r="C131"/>
      <c r="D131"/>
      <c r="E131"/>
      <c r="F131"/>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row>
    <row r="132" spans="1:43" ht="15" x14ac:dyDescent="0.25">
      <c r="A132"/>
      <c r="B132"/>
      <c r="C132"/>
      <c r="D132"/>
      <c r="E132"/>
      <c r="F132"/>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row>
    <row r="133" spans="1:43" ht="15" x14ac:dyDescent="0.25">
      <c r="A133"/>
      <c r="B133"/>
      <c r="C133"/>
      <c r="D133"/>
      <c r="E133"/>
      <c r="F13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row>
    <row r="134" spans="1:43" ht="15" x14ac:dyDescent="0.25">
      <c r="A134"/>
      <c r="B134"/>
      <c r="C134"/>
      <c r="D134"/>
      <c r="E134"/>
      <c r="F13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row>
    <row r="135" spans="1:43" ht="15" x14ac:dyDescent="0.25">
      <c r="A135"/>
      <c r="B135"/>
      <c r="C135"/>
      <c r="D135"/>
      <c r="E135"/>
      <c r="F135"/>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row>
    <row r="136" spans="1:43" ht="15" x14ac:dyDescent="0.25">
      <c r="A136"/>
      <c r="B136"/>
      <c r="C136"/>
      <c r="D136"/>
      <c r="E136"/>
      <c r="F136"/>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row>
    <row r="137" spans="1:43" ht="15" x14ac:dyDescent="0.25">
      <c r="A137"/>
      <c r="B137"/>
      <c r="C137"/>
      <c r="D137"/>
      <c r="E137"/>
      <c r="F137"/>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row>
    <row r="138" spans="1:43" ht="15" x14ac:dyDescent="0.25">
      <c r="A138"/>
      <c r="B138"/>
      <c r="C138"/>
      <c r="D138"/>
      <c r="E138"/>
      <c r="F138"/>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row>
    <row r="139" spans="1:43" ht="15" x14ac:dyDescent="0.25">
      <c r="A139"/>
      <c r="B139"/>
      <c r="C139"/>
      <c r="D139"/>
      <c r="E139"/>
      <c r="F139"/>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row>
    <row r="140" spans="1:43" ht="15" x14ac:dyDescent="0.25">
      <c r="A140"/>
      <c r="B140"/>
      <c r="C140"/>
      <c r="D140"/>
      <c r="E140"/>
      <c r="F140"/>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row>
    <row r="141" spans="1:43" ht="15" x14ac:dyDescent="0.25">
      <c r="A141"/>
      <c r="B141"/>
      <c r="C141"/>
      <c r="D141"/>
      <c r="E141"/>
      <c r="F141"/>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row>
    <row r="142" spans="1:43" ht="15" x14ac:dyDescent="0.25">
      <c r="A142"/>
      <c r="B142"/>
      <c r="C142"/>
      <c r="D142"/>
      <c r="E142"/>
      <c r="F142"/>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row>
    <row r="143" spans="1:43" ht="15" x14ac:dyDescent="0.25">
      <c r="A143"/>
      <c r="B143"/>
      <c r="C143"/>
      <c r="D143"/>
      <c r="E143"/>
      <c r="F14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row>
    <row r="144" spans="1:43" ht="15" x14ac:dyDescent="0.25">
      <c r="A144"/>
      <c r="B144"/>
      <c r="C144"/>
      <c r="D144"/>
      <c r="E144"/>
      <c r="F14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row>
    <row r="145" spans="1:43" ht="15" x14ac:dyDescent="0.25">
      <c r="A145"/>
      <c r="B145"/>
      <c r="C145"/>
      <c r="D145"/>
      <c r="E145"/>
      <c r="F145"/>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row>
    <row r="146" spans="1:43" ht="15" x14ac:dyDescent="0.25">
      <c r="A146"/>
      <c r="B146"/>
      <c r="C146"/>
      <c r="D146"/>
      <c r="E146"/>
      <c r="F146"/>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row>
    <row r="147" spans="1:43" ht="15" x14ac:dyDescent="0.25">
      <c r="A147"/>
      <c r="B147"/>
      <c r="C147"/>
      <c r="D147"/>
      <c r="E147"/>
      <c r="F147"/>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row>
    <row r="148" spans="1:43" ht="15" x14ac:dyDescent="0.25">
      <c r="A148"/>
      <c r="B148"/>
      <c r="C148"/>
      <c r="D148"/>
      <c r="E148"/>
      <c r="F148"/>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row>
    <row r="149" spans="1:43" ht="15" x14ac:dyDescent="0.25">
      <c r="A149"/>
      <c r="B149"/>
      <c r="C149"/>
      <c r="D149"/>
      <c r="E149"/>
      <c r="F149"/>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row>
    <row r="150" spans="1:43" ht="15" x14ac:dyDescent="0.25">
      <c r="A150"/>
      <c r="B150"/>
      <c r="C150"/>
      <c r="D150"/>
      <c r="E150"/>
      <c r="F150"/>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row>
    <row r="151" spans="1:43" ht="15" x14ac:dyDescent="0.25">
      <c r="A151"/>
      <c r="B151"/>
      <c r="C151"/>
      <c r="D151"/>
      <c r="E151"/>
      <c r="F151"/>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row>
    <row r="152" spans="1:43" ht="15" x14ac:dyDescent="0.25">
      <c r="A152"/>
      <c r="B152"/>
      <c r="C152"/>
      <c r="D152"/>
      <c r="E152"/>
      <c r="F152"/>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row>
    <row r="153" spans="1:43" ht="15" x14ac:dyDescent="0.25">
      <c r="A153"/>
      <c r="B153"/>
      <c r="C153"/>
      <c r="D153"/>
      <c r="E153"/>
      <c r="F15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row>
    <row r="154" spans="1:43" ht="15" x14ac:dyDescent="0.25">
      <c r="A154"/>
      <c r="B154"/>
      <c r="C154"/>
      <c r="D154"/>
      <c r="E154"/>
      <c r="F15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row>
    <row r="155" spans="1:43" ht="15" x14ac:dyDescent="0.25">
      <c r="A155"/>
      <c r="B155"/>
      <c r="C155"/>
      <c r="D155"/>
      <c r="E155"/>
      <c r="F155"/>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row>
    <row r="156" spans="1:43" ht="15" x14ac:dyDescent="0.25">
      <c r="A156"/>
      <c r="B156"/>
      <c r="C156"/>
      <c r="D156"/>
      <c r="E156"/>
      <c r="F156"/>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row>
    <row r="157" spans="1:43" ht="15" x14ac:dyDescent="0.25">
      <c r="A157"/>
      <c r="B157"/>
      <c r="C157"/>
      <c r="D157"/>
      <c r="E157"/>
      <c r="F157"/>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row>
    <row r="158" spans="1:43" ht="15" x14ac:dyDescent="0.25">
      <c r="A158"/>
      <c r="B158"/>
      <c r="C158"/>
      <c r="D158"/>
      <c r="E158"/>
      <c r="F158"/>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row>
    <row r="159" spans="1:43" ht="15" x14ac:dyDescent="0.25">
      <c r="A159"/>
      <c r="B159"/>
      <c r="C159"/>
      <c r="D159"/>
      <c r="E159"/>
      <c r="F159"/>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row>
    <row r="160" spans="1:43" ht="15" x14ac:dyDescent="0.25">
      <c r="A160"/>
      <c r="B160"/>
      <c r="C160"/>
      <c r="D160"/>
      <c r="E160"/>
      <c r="F160"/>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row>
    <row r="161" spans="1:43" ht="15" x14ac:dyDescent="0.25">
      <c r="A161"/>
      <c r="B161"/>
      <c r="C161"/>
      <c r="D161"/>
      <c r="E161"/>
      <c r="F161"/>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row>
    <row r="162" spans="1:43" ht="15" x14ac:dyDescent="0.25">
      <c r="A162"/>
      <c r="B162"/>
      <c r="C162"/>
      <c r="D162"/>
      <c r="E162"/>
      <c r="F162"/>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row>
    <row r="163" spans="1:43" ht="15" x14ac:dyDescent="0.25">
      <c r="A163"/>
      <c r="B163"/>
      <c r="C163"/>
      <c r="D163"/>
      <c r="E163"/>
      <c r="F16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row>
    <row r="164" spans="1:43" ht="15" x14ac:dyDescent="0.25">
      <c r="A164"/>
      <c r="B164"/>
      <c r="C164"/>
      <c r="D164"/>
      <c r="E164"/>
      <c r="F16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row>
    <row r="165" spans="1:43" ht="15" x14ac:dyDescent="0.25">
      <c r="A165"/>
      <c r="B165"/>
      <c r="C165"/>
      <c r="D165"/>
      <c r="E165"/>
      <c r="F165"/>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row>
    <row r="166" spans="1:43" ht="15" x14ac:dyDescent="0.25">
      <c r="A166"/>
      <c r="B166"/>
      <c r="C166"/>
      <c r="D166"/>
      <c r="E166"/>
      <c r="F166"/>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row>
    <row r="167" spans="1:43" ht="15" x14ac:dyDescent="0.25">
      <c r="A167"/>
      <c r="B167"/>
      <c r="C167"/>
      <c r="D167"/>
      <c r="E167"/>
      <c r="F16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row>
    <row r="168" spans="1:43" ht="15" x14ac:dyDescent="0.25">
      <c r="A168"/>
      <c r="B168"/>
      <c r="C168"/>
      <c r="D168"/>
      <c r="E168"/>
      <c r="F168"/>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row>
    <row r="169" spans="1:43" ht="15" x14ac:dyDescent="0.25">
      <c r="A169"/>
      <c r="B169"/>
      <c r="C169"/>
      <c r="D169"/>
      <c r="E169"/>
      <c r="F169"/>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row>
    <row r="170" spans="1:43" ht="15" x14ac:dyDescent="0.25">
      <c r="A170"/>
      <c r="B170"/>
      <c r="C170"/>
      <c r="D170"/>
      <c r="E170"/>
      <c r="F170"/>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row>
    <row r="171" spans="1:43" ht="15" x14ac:dyDescent="0.25">
      <c r="A171"/>
      <c r="B171"/>
      <c r="C171"/>
      <c r="D171"/>
      <c r="E171"/>
      <c r="F171"/>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row>
    <row r="172" spans="1:43" ht="15" x14ac:dyDescent="0.25">
      <c r="A172"/>
      <c r="B172"/>
      <c r="C172"/>
      <c r="D172"/>
      <c r="E172"/>
      <c r="F172"/>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row>
    <row r="173" spans="1:43" ht="15" x14ac:dyDescent="0.25">
      <c r="A173"/>
      <c r="B173"/>
      <c r="C173"/>
      <c r="D173"/>
      <c r="E173"/>
      <c r="F17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row>
    <row r="174" spans="1:43" ht="15" x14ac:dyDescent="0.25">
      <c r="A174"/>
      <c r="B174"/>
      <c r="C174"/>
      <c r="D174"/>
      <c r="E174"/>
      <c r="F17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row>
    <row r="175" spans="1:43" ht="15" x14ac:dyDescent="0.25">
      <c r="A175"/>
      <c r="B175"/>
      <c r="C175"/>
      <c r="D175"/>
      <c r="E175"/>
      <c r="F175"/>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row>
    <row r="176" spans="1:43" ht="15" x14ac:dyDescent="0.25">
      <c r="A176"/>
      <c r="B176"/>
      <c r="C176"/>
      <c r="D176"/>
      <c r="E176"/>
      <c r="F176"/>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row>
    <row r="177" spans="1:43" ht="15" x14ac:dyDescent="0.25">
      <c r="A177"/>
      <c r="B177"/>
      <c r="C177"/>
      <c r="D177"/>
      <c r="E177"/>
      <c r="F177"/>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row>
    <row r="178" spans="1:43" ht="15" x14ac:dyDescent="0.25">
      <c r="A178"/>
      <c r="B178"/>
      <c r="C178"/>
      <c r="D178"/>
      <c r="E178"/>
      <c r="F178"/>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row>
    <row r="179" spans="1:43" ht="15" x14ac:dyDescent="0.25">
      <c r="A179"/>
      <c r="B179"/>
      <c r="C179"/>
      <c r="D179"/>
      <c r="E179"/>
      <c r="F179"/>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row>
    <row r="180" spans="1:43" ht="15" x14ac:dyDescent="0.25">
      <c r="A180"/>
      <c r="B180"/>
      <c r="C180"/>
      <c r="D180"/>
      <c r="E180"/>
      <c r="F180"/>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row>
    <row r="181" spans="1:43" ht="15" x14ac:dyDescent="0.25">
      <c r="A181"/>
      <c r="B181"/>
      <c r="C181"/>
      <c r="D181"/>
      <c r="E181"/>
      <c r="F181"/>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row>
    <row r="182" spans="1:43" ht="15" x14ac:dyDescent="0.25">
      <c r="A182"/>
      <c r="B182"/>
      <c r="C182"/>
      <c r="D182"/>
      <c r="E182"/>
      <c r="F182"/>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row>
    <row r="183" spans="1:43" ht="15" x14ac:dyDescent="0.25">
      <c r="A183"/>
      <c r="B183"/>
      <c r="C183"/>
      <c r="D183"/>
      <c r="E183"/>
      <c r="F18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row>
    <row r="184" spans="1:43" ht="15" x14ac:dyDescent="0.25">
      <c r="A184"/>
      <c r="B184"/>
      <c r="C184"/>
      <c r="D184"/>
      <c r="E184"/>
      <c r="F18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row>
    <row r="185" spans="1:43" ht="15" x14ac:dyDescent="0.25">
      <c r="A185"/>
      <c r="B185"/>
      <c r="C185"/>
      <c r="D185"/>
      <c r="E185"/>
      <c r="F185"/>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row>
    <row r="186" spans="1:43" ht="15" x14ac:dyDescent="0.25">
      <c r="A186"/>
      <c r="B186"/>
      <c r="C186"/>
      <c r="D186"/>
      <c r="E186"/>
      <c r="F186"/>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row>
    <row r="187" spans="1:43" ht="15" x14ac:dyDescent="0.25">
      <c r="A187"/>
      <c r="B187"/>
      <c r="C187"/>
      <c r="D187"/>
      <c r="E187"/>
      <c r="F187"/>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row>
    <row r="188" spans="1:43" ht="15" x14ac:dyDescent="0.25">
      <c r="A188"/>
      <c r="B188"/>
      <c r="C188"/>
      <c r="D188"/>
      <c r="E188"/>
      <c r="F188"/>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row>
    <row r="189" spans="1:43" ht="15" x14ac:dyDescent="0.25">
      <c r="A189"/>
      <c r="B189"/>
      <c r="C189"/>
      <c r="D189"/>
      <c r="E189"/>
      <c r="F189"/>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row>
    <row r="190" spans="1:43" ht="15" x14ac:dyDescent="0.25">
      <c r="A190"/>
      <c r="B190"/>
      <c r="C190"/>
      <c r="D190"/>
      <c r="E190"/>
      <c r="F19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row>
    <row r="191" spans="1:43" ht="15" x14ac:dyDescent="0.25">
      <c r="A191"/>
      <c r="B191"/>
      <c r="C191"/>
      <c r="D191"/>
      <c r="E191"/>
      <c r="F191"/>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row>
    <row r="192" spans="1:43" ht="15" x14ac:dyDescent="0.25">
      <c r="A192"/>
      <c r="B192"/>
      <c r="C192"/>
      <c r="D192"/>
      <c r="E192"/>
      <c r="F192"/>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row>
    <row r="193" spans="1:43" ht="15" x14ac:dyDescent="0.25">
      <c r="A193"/>
      <c r="B193"/>
      <c r="C193"/>
      <c r="D193"/>
      <c r="E193"/>
      <c r="F19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row>
    <row r="194" spans="1:43" ht="15" x14ac:dyDescent="0.25">
      <c r="A194"/>
      <c r="B194"/>
      <c r="C194"/>
      <c r="D194"/>
      <c r="E194"/>
      <c r="F19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row>
    <row r="195" spans="1:43" ht="15" x14ac:dyDescent="0.25">
      <c r="A195"/>
      <c r="B195"/>
      <c r="C195"/>
      <c r="D195"/>
      <c r="E195"/>
      <c r="F195"/>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row>
    <row r="196" spans="1:43" ht="15" x14ac:dyDescent="0.25">
      <c r="A196"/>
      <c r="B196"/>
      <c r="C196"/>
      <c r="D196"/>
      <c r="E196"/>
      <c r="F196"/>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row>
    <row r="197" spans="1:43" ht="15" x14ac:dyDescent="0.25">
      <c r="A197"/>
      <c r="B197"/>
      <c r="C197"/>
      <c r="D197"/>
      <c r="E197"/>
      <c r="F197"/>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row>
    <row r="198" spans="1:43" ht="15" x14ac:dyDescent="0.25">
      <c r="A198"/>
      <c r="B198"/>
      <c r="C198"/>
      <c r="D198"/>
      <c r="E198"/>
      <c r="F198"/>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row>
    <row r="199" spans="1:43" ht="15" x14ac:dyDescent="0.25">
      <c r="A199"/>
      <c r="B199"/>
      <c r="C199"/>
      <c r="D199"/>
      <c r="E199"/>
      <c r="F199"/>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row>
    <row r="200" spans="1:43" ht="15" x14ac:dyDescent="0.25">
      <c r="A200"/>
      <c r="B200"/>
      <c r="C200"/>
      <c r="D200"/>
      <c r="E200"/>
      <c r="F200"/>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row>
    <row r="201" spans="1:43" ht="15" x14ac:dyDescent="0.25">
      <c r="A201"/>
      <c r="B201"/>
      <c r="C201"/>
      <c r="D201"/>
      <c r="E201"/>
      <c r="F201"/>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row>
    <row r="202" spans="1:43" ht="15" x14ac:dyDescent="0.25">
      <c r="A202"/>
      <c r="B202"/>
      <c r="C202"/>
      <c r="D202"/>
      <c r="E202"/>
      <c r="F202"/>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row>
    <row r="203" spans="1:43" ht="15" x14ac:dyDescent="0.25">
      <c r="A203"/>
      <c r="B203"/>
      <c r="C203"/>
      <c r="D203"/>
      <c r="E203"/>
      <c r="F20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row>
    <row r="204" spans="1:43" ht="15" x14ac:dyDescent="0.25">
      <c r="A204"/>
      <c r="B204"/>
      <c r="C204"/>
      <c r="D204"/>
      <c r="E204"/>
      <c r="F20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row>
    <row r="205" spans="1:43" ht="15" x14ac:dyDescent="0.25">
      <c r="A205"/>
      <c r="B205"/>
      <c r="C205"/>
      <c r="D205"/>
      <c r="E205"/>
      <c r="F205"/>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row>
    <row r="206" spans="1:43" ht="15" x14ac:dyDescent="0.25">
      <c r="A206"/>
      <c r="B206"/>
      <c r="C206"/>
      <c r="D206"/>
      <c r="E206"/>
      <c r="F206"/>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row>
    <row r="207" spans="1:43" ht="15" x14ac:dyDescent="0.25">
      <c r="A207"/>
      <c r="B207"/>
      <c r="C207"/>
      <c r="D207"/>
      <c r="E207"/>
      <c r="F207"/>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row>
    <row r="208" spans="1:43" ht="15" x14ac:dyDescent="0.25">
      <c r="A208"/>
      <c r="B208"/>
      <c r="C208"/>
      <c r="D208"/>
      <c r="E208"/>
      <c r="F208"/>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row>
    <row r="209" spans="1:43" ht="15" x14ac:dyDescent="0.25">
      <c r="A209"/>
      <c r="B209"/>
      <c r="C209"/>
      <c r="D209"/>
      <c r="E209"/>
      <c r="F209"/>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row>
    <row r="210" spans="1:43" ht="15" x14ac:dyDescent="0.25">
      <c r="A210"/>
      <c r="B210"/>
      <c r="C210"/>
      <c r="D210"/>
      <c r="E210"/>
      <c r="F210"/>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row>
    <row r="211" spans="1:43" ht="15" x14ac:dyDescent="0.25">
      <c r="A211"/>
      <c r="B211"/>
      <c r="C211"/>
      <c r="D211"/>
      <c r="E211"/>
      <c r="F211"/>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row>
    <row r="212" spans="1:43" ht="15" x14ac:dyDescent="0.25">
      <c r="A212"/>
      <c r="B212"/>
      <c r="C212"/>
      <c r="D212"/>
      <c r="E212"/>
      <c r="F212"/>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row>
    <row r="213" spans="1:43" ht="15" x14ac:dyDescent="0.25">
      <c r="A213"/>
      <c r="B213"/>
      <c r="C213"/>
      <c r="D213"/>
      <c r="E213"/>
      <c r="F21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row>
    <row r="214" spans="1:43" ht="15" x14ac:dyDescent="0.25">
      <c r="A214"/>
      <c r="B214"/>
      <c r="C214"/>
      <c r="D214"/>
      <c r="E214"/>
      <c r="F21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row>
    <row r="215" spans="1:43" ht="15" x14ac:dyDescent="0.25">
      <c r="A215"/>
      <c r="B215"/>
      <c r="C215"/>
      <c r="D215"/>
      <c r="E215"/>
      <c r="F215"/>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row>
    <row r="216" spans="1:43" ht="15" x14ac:dyDescent="0.25">
      <c r="A216"/>
      <c r="B216"/>
      <c r="C216"/>
      <c r="D216"/>
      <c r="E216"/>
      <c r="F216"/>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row>
    <row r="217" spans="1:43" ht="15" x14ac:dyDescent="0.25">
      <c r="A217"/>
      <c r="B217"/>
      <c r="C217"/>
      <c r="D217"/>
      <c r="E217"/>
      <c r="F217"/>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row>
    <row r="218" spans="1:43" ht="15" x14ac:dyDescent="0.25">
      <c r="A218"/>
      <c r="B218"/>
      <c r="C218"/>
      <c r="D218"/>
      <c r="E218"/>
      <c r="F218"/>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row>
    <row r="219" spans="1:43" ht="15" x14ac:dyDescent="0.25">
      <c r="A219"/>
      <c r="B219"/>
      <c r="C219"/>
      <c r="D219"/>
      <c r="E219"/>
      <c r="F219"/>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row>
    <row r="220" spans="1:43" ht="15" x14ac:dyDescent="0.25">
      <c r="A220"/>
      <c r="B220"/>
      <c r="C220"/>
      <c r="D220"/>
      <c r="E220"/>
      <c r="F220"/>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row>
    <row r="221" spans="1:43" ht="15" x14ac:dyDescent="0.25">
      <c r="A221"/>
      <c r="B221"/>
      <c r="C221"/>
      <c r="D221"/>
      <c r="E221"/>
      <c r="F221"/>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row>
    <row r="222" spans="1:43" ht="15" x14ac:dyDescent="0.25">
      <c r="A222"/>
      <c r="B222"/>
      <c r="C222"/>
      <c r="D222"/>
      <c r="E222"/>
      <c r="F222"/>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row>
    <row r="223" spans="1:43" ht="15" x14ac:dyDescent="0.25">
      <c r="A223"/>
      <c r="B223"/>
      <c r="C223"/>
      <c r="D223"/>
      <c r="E223"/>
      <c r="F22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row>
    <row r="224" spans="1:43" ht="15" x14ac:dyDescent="0.25">
      <c r="A224"/>
      <c r="B224"/>
      <c r="C224"/>
      <c r="D224"/>
      <c r="E224"/>
      <c r="F22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row>
    <row r="225" spans="1:43" ht="15" x14ac:dyDescent="0.25">
      <c r="A225"/>
      <c r="B225"/>
      <c r="C225"/>
      <c r="D225"/>
      <c r="E225"/>
      <c r="F225"/>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row>
    <row r="226" spans="1:43" ht="15" x14ac:dyDescent="0.25">
      <c r="A226"/>
      <c r="B226"/>
      <c r="C226"/>
      <c r="D226"/>
      <c r="E226"/>
      <c r="F226"/>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row>
    <row r="227" spans="1:43" ht="15" x14ac:dyDescent="0.25">
      <c r="A227"/>
      <c r="B227"/>
      <c r="C227"/>
      <c r="D227"/>
      <c r="E227"/>
      <c r="F22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row>
    <row r="228" spans="1:43" ht="15" x14ac:dyDescent="0.25">
      <c r="A228"/>
      <c r="B228"/>
      <c r="C228"/>
      <c r="D228"/>
      <c r="E228"/>
      <c r="F228"/>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row>
    <row r="229" spans="1:43" ht="15" x14ac:dyDescent="0.25">
      <c r="A229"/>
      <c r="B229"/>
      <c r="C229"/>
      <c r="D229"/>
      <c r="E229"/>
      <c r="F229"/>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row>
    <row r="230" spans="1:43" ht="15" x14ac:dyDescent="0.25">
      <c r="A230"/>
      <c r="B230"/>
      <c r="C230"/>
      <c r="D230"/>
      <c r="E230"/>
      <c r="F230"/>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row>
    <row r="231" spans="1:43" ht="15" x14ac:dyDescent="0.25">
      <c r="A231"/>
      <c r="B231"/>
      <c r="C231"/>
      <c r="D231"/>
      <c r="E231"/>
      <c r="F231"/>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row>
    <row r="232" spans="1:43" ht="15" x14ac:dyDescent="0.25">
      <c r="A232"/>
      <c r="B232"/>
      <c r="C232"/>
      <c r="D232"/>
      <c r="E232"/>
      <c r="F232"/>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row>
    <row r="233" spans="1:43" ht="15" x14ac:dyDescent="0.25">
      <c r="A233"/>
      <c r="B233"/>
      <c r="C233"/>
      <c r="D233"/>
      <c r="E233"/>
      <c r="F23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row>
    <row r="234" spans="1:43" ht="15" x14ac:dyDescent="0.25">
      <c r="A234"/>
      <c r="B234"/>
      <c r="C234"/>
      <c r="D234"/>
      <c r="E234"/>
      <c r="F23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row>
    <row r="235" spans="1:43" ht="15" x14ac:dyDescent="0.25">
      <c r="A235"/>
      <c r="B235"/>
      <c r="C235"/>
      <c r="D235"/>
      <c r="E235"/>
      <c r="F235"/>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row>
    <row r="236" spans="1:43" ht="15" x14ac:dyDescent="0.25">
      <c r="A236"/>
      <c r="B236"/>
      <c r="C236"/>
      <c r="D236"/>
      <c r="E236"/>
      <c r="F236"/>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row>
    <row r="237" spans="1:43" ht="15" x14ac:dyDescent="0.25">
      <c r="A237"/>
      <c r="B237"/>
      <c r="C237"/>
      <c r="D237"/>
      <c r="E237"/>
      <c r="F237"/>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row>
    <row r="238" spans="1:43" ht="15" x14ac:dyDescent="0.25">
      <c r="A238"/>
      <c r="B238"/>
      <c r="C238"/>
      <c r="D238"/>
      <c r="E238"/>
      <c r="F238"/>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row>
    <row r="239" spans="1:43" ht="15" x14ac:dyDescent="0.25">
      <c r="A239"/>
      <c r="B239"/>
      <c r="C239"/>
      <c r="D239"/>
      <c r="E239"/>
      <c r="F239"/>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row>
    <row r="240" spans="1:43" ht="15" x14ac:dyDescent="0.25">
      <c r="A240"/>
      <c r="B240"/>
      <c r="C240"/>
      <c r="D240"/>
      <c r="E240"/>
      <c r="F240"/>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row>
    <row r="241" spans="1:43" ht="15" x14ac:dyDescent="0.25">
      <c r="A241"/>
      <c r="B241"/>
      <c r="C241"/>
      <c r="D241"/>
      <c r="E241"/>
      <c r="F241"/>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row>
    <row r="242" spans="1:43" ht="15" x14ac:dyDescent="0.25">
      <c r="A242"/>
      <c r="B242"/>
      <c r="C242"/>
      <c r="D242"/>
      <c r="E242"/>
      <c r="F242"/>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row>
    <row r="243" spans="1:43" ht="15" x14ac:dyDescent="0.25">
      <c r="A243"/>
      <c r="B243"/>
      <c r="C243"/>
      <c r="D243"/>
      <c r="E243"/>
      <c r="F24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row>
    <row r="244" spans="1:43" ht="15" x14ac:dyDescent="0.25">
      <c r="A244"/>
      <c r="B244"/>
      <c r="C244"/>
      <c r="D244"/>
      <c r="E244"/>
      <c r="F24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row>
    <row r="245" spans="1:43" ht="15" x14ac:dyDescent="0.25">
      <c r="A245"/>
      <c r="B245"/>
      <c r="C245"/>
      <c r="D245"/>
      <c r="E245"/>
      <c r="F245"/>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row>
    <row r="246" spans="1:43" ht="15" x14ac:dyDescent="0.25">
      <c r="A246"/>
      <c r="B246"/>
      <c r="C246"/>
      <c r="D246"/>
      <c r="E246"/>
      <c r="F246"/>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row>
    <row r="247" spans="1:43" ht="15" x14ac:dyDescent="0.25">
      <c r="A247"/>
      <c r="B247"/>
      <c r="C247"/>
      <c r="D247"/>
      <c r="E247"/>
      <c r="F247"/>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row>
    <row r="248" spans="1:43" ht="15" x14ac:dyDescent="0.25">
      <c r="A248"/>
      <c r="B248"/>
      <c r="C248"/>
      <c r="D248"/>
      <c r="E248"/>
      <c r="F248"/>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row>
    <row r="249" spans="1:43" ht="15" x14ac:dyDescent="0.25">
      <c r="A249"/>
      <c r="B249"/>
      <c r="C249"/>
      <c r="D249"/>
      <c r="E249"/>
      <c r="F249"/>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row>
    <row r="250" spans="1:43" ht="15" x14ac:dyDescent="0.25">
      <c r="A250"/>
      <c r="B250"/>
      <c r="C250"/>
      <c r="D250"/>
      <c r="E250"/>
      <c r="F250"/>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row>
    <row r="251" spans="1:43" ht="15" x14ac:dyDescent="0.25">
      <c r="A251"/>
      <c r="B251"/>
      <c r="C251"/>
      <c r="D251"/>
      <c r="E251"/>
      <c r="F251"/>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row>
    <row r="252" spans="1:43" ht="15" x14ac:dyDescent="0.25">
      <c r="A252"/>
      <c r="B252"/>
      <c r="C252"/>
      <c r="D252"/>
      <c r="E252"/>
      <c r="F252"/>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row>
    <row r="253" spans="1:43" ht="15" x14ac:dyDescent="0.25">
      <c r="A253"/>
      <c r="B253"/>
      <c r="C253"/>
      <c r="D253"/>
      <c r="E253"/>
      <c r="F25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row>
    <row r="254" spans="1:43" ht="15" x14ac:dyDescent="0.25">
      <c r="A254"/>
      <c r="B254"/>
      <c r="C254"/>
      <c r="D254"/>
      <c r="E254"/>
      <c r="F25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row>
    <row r="255" spans="1:43" ht="15" x14ac:dyDescent="0.25">
      <c r="A255"/>
      <c r="B255"/>
      <c r="C255"/>
      <c r="D255"/>
      <c r="E255"/>
      <c r="F25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row>
    <row r="256" spans="1:43" ht="15" x14ac:dyDescent="0.25">
      <c r="A256"/>
      <c r="B256"/>
      <c r="C256"/>
      <c r="D256"/>
      <c r="E256"/>
      <c r="F256"/>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row>
    <row r="257" spans="1:43" ht="15" x14ac:dyDescent="0.25">
      <c r="A257"/>
      <c r="B257"/>
      <c r="C257"/>
      <c r="D257"/>
      <c r="E257"/>
      <c r="F257"/>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row>
    <row r="258" spans="1:43" ht="15" x14ac:dyDescent="0.25">
      <c r="A258"/>
      <c r="B258"/>
      <c r="C258"/>
      <c r="D258"/>
      <c r="E258"/>
      <c r="F258"/>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row>
    <row r="259" spans="1:43" ht="15" x14ac:dyDescent="0.25">
      <c r="A259"/>
      <c r="B259"/>
      <c r="C259"/>
      <c r="D259"/>
      <c r="E259"/>
      <c r="F259"/>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row>
    <row r="260" spans="1:43" ht="15" x14ac:dyDescent="0.25">
      <c r="A260"/>
      <c r="B260"/>
      <c r="C260"/>
      <c r="D260"/>
      <c r="E260"/>
      <c r="F260"/>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row>
    <row r="261" spans="1:43" ht="15" x14ac:dyDescent="0.25">
      <c r="A261"/>
      <c r="B261"/>
      <c r="C261"/>
      <c r="D261"/>
      <c r="E261"/>
      <c r="F26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row>
    <row r="262" spans="1:43" ht="15" x14ac:dyDescent="0.25">
      <c r="A262"/>
      <c r="B262"/>
      <c r="C262"/>
      <c r="D262"/>
      <c r="E262"/>
      <c r="F26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row>
    <row r="263" spans="1:43" ht="15" x14ac:dyDescent="0.25">
      <c r="A263"/>
      <c r="B263"/>
      <c r="C263"/>
      <c r="D263"/>
      <c r="E263"/>
      <c r="F26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row>
    <row r="264" spans="1:43" ht="15" x14ac:dyDescent="0.25">
      <c r="A264"/>
      <c r="B264"/>
      <c r="C264"/>
      <c r="D264"/>
      <c r="E264"/>
      <c r="F26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row>
    <row r="265" spans="1:43" ht="15" x14ac:dyDescent="0.25">
      <c r="A265"/>
      <c r="B265"/>
      <c r="C265"/>
      <c r="D265"/>
      <c r="E265"/>
      <c r="F265"/>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row>
    <row r="266" spans="1:43" ht="15" x14ac:dyDescent="0.25">
      <c r="A266"/>
      <c r="B266"/>
      <c r="C266"/>
      <c r="D266"/>
      <c r="E266"/>
      <c r="F266"/>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row>
    <row r="267" spans="1:43" ht="15" x14ac:dyDescent="0.25">
      <c r="A267"/>
      <c r="B267"/>
      <c r="C267"/>
      <c r="D267"/>
      <c r="E267"/>
      <c r="F26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row>
    <row r="268" spans="1:43" ht="15" x14ac:dyDescent="0.25">
      <c r="A268"/>
      <c r="B268"/>
      <c r="C268"/>
      <c r="D268"/>
      <c r="E268"/>
      <c r="F268"/>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row>
    <row r="269" spans="1:43" ht="15" x14ac:dyDescent="0.25">
      <c r="A269"/>
      <c r="B269"/>
      <c r="C269"/>
      <c r="D269"/>
      <c r="E269"/>
      <c r="F269"/>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row>
    <row r="270" spans="1:43" ht="15" x14ac:dyDescent="0.25">
      <c r="A270"/>
      <c r="B270"/>
      <c r="C270"/>
      <c r="D270"/>
      <c r="E270"/>
      <c r="F27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row>
    <row r="271" spans="1:43" ht="15" x14ac:dyDescent="0.25">
      <c r="A271"/>
      <c r="B271"/>
      <c r="C271"/>
      <c r="D271"/>
      <c r="E271"/>
      <c r="F271"/>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row>
    <row r="272" spans="1:43" ht="15" x14ac:dyDescent="0.25">
      <c r="A272"/>
      <c r="B272"/>
      <c r="C272"/>
      <c r="D272"/>
      <c r="E272"/>
      <c r="F272"/>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row>
    <row r="273" spans="1:43" ht="15" x14ac:dyDescent="0.25">
      <c r="A273"/>
      <c r="B273"/>
      <c r="C273"/>
      <c r="D273"/>
      <c r="E273"/>
      <c r="F27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row>
    <row r="274" spans="1:43" ht="15" x14ac:dyDescent="0.25">
      <c r="A274"/>
      <c r="B274"/>
      <c r="C274"/>
      <c r="D274"/>
      <c r="E274"/>
      <c r="F27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row>
    <row r="275" spans="1:43" ht="15" x14ac:dyDescent="0.25">
      <c r="A275"/>
      <c r="B275"/>
      <c r="C275"/>
      <c r="D275"/>
      <c r="E275"/>
      <c r="F275"/>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row>
    <row r="276" spans="1:43" ht="15" x14ac:dyDescent="0.25">
      <c r="A276"/>
      <c r="B276"/>
      <c r="C276"/>
      <c r="D276"/>
      <c r="E276"/>
      <c r="F27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row>
    <row r="277" spans="1:43" ht="15" x14ac:dyDescent="0.25">
      <c r="A277"/>
      <c r="B277"/>
      <c r="C277"/>
      <c r="D277"/>
      <c r="E277"/>
      <c r="F277"/>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row>
    <row r="278" spans="1:43" ht="15" x14ac:dyDescent="0.25">
      <c r="A278"/>
      <c r="B278"/>
      <c r="C278"/>
      <c r="D278"/>
      <c r="E278"/>
      <c r="F278"/>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row>
    <row r="279" spans="1:43" ht="15" x14ac:dyDescent="0.25">
      <c r="A279"/>
      <c r="B279"/>
      <c r="C279"/>
      <c r="D279"/>
      <c r="E279"/>
      <c r="F27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row>
    <row r="280" spans="1:43" ht="15" x14ac:dyDescent="0.25">
      <c r="A280"/>
      <c r="B280"/>
      <c r="C280"/>
      <c r="D280"/>
      <c r="E280"/>
      <c r="F280"/>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row>
    <row r="281" spans="1:43" ht="15" x14ac:dyDescent="0.25">
      <c r="A281"/>
      <c r="B281"/>
      <c r="C281"/>
      <c r="D281"/>
      <c r="E281"/>
      <c r="F281"/>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row>
    <row r="282" spans="1:43" ht="15" x14ac:dyDescent="0.25">
      <c r="A282"/>
      <c r="B282"/>
      <c r="C282"/>
      <c r="D282"/>
      <c r="E282"/>
      <c r="F28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row>
    <row r="283" spans="1:43" ht="15" x14ac:dyDescent="0.25">
      <c r="A283"/>
      <c r="B283"/>
      <c r="C283"/>
      <c r="D283"/>
      <c r="E283"/>
      <c r="F28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row>
    <row r="284" spans="1:43" ht="15" x14ac:dyDescent="0.25">
      <c r="A284"/>
      <c r="B284"/>
      <c r="C284"/>
      <c r="D284"/>
      <c r="E284"/>
      <c r="F28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row>
    <row r="285" spans="1:43" ht="15" x14ac:dyDescent="0.25">
      <c r="A285"/>
      <c r="B285"/>
      <c r="C285"/>
      <c r="D285"/>
      <c r="E285"/>
      <c r="F285"/>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row>
    <row r="286" spans="1:43" ht="15" x14ac:dyDescent="0.25">
      <c r="A286"/>
      <c r="B286"/>
      <c r="C286"/>
      <c r="D286"/>
      <c r="E286"/>
      <c r="F286"/>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row>
    <row r="287" spans="1:43" ht="15" x14ac:dyDescent="0.25">
      <c r="A287"/>
      <c r="B287"/>
      <c r="C287"/>
      <c r="D287"/>
      <c r="E287"/>
      <c r="F287"/>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row>
    <row r="288" spans="1:43" ht="15" x14ac:dyDescent="0.25">
      <c r="A288"/>
      <c r="B288"/>
      <c r="C288"/>
      <c r="D288"/>
      <c r="E288"/>
      <c r="F288"/>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row>
    <row r="289" spans="1:43" ht="15" x14ac:dyDescent="0.25">
      <c r="A289"/>
      <c r="B289"/>
      <c r="C289"/>
      <c r="D289"/>
      <c r="E289"/>
      <c r="F289"/>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row>
    <row r="290" spans="1:43" ht="15" x14ac:dyDescent="0.25">
      <c r="A290"/>
      <c r="B290"/>
      <c r="C290"/>
      <c r="D290"/>
      <c r="E290"/>
      <c r="F290"/>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row>
    <row r="291" spans="1:43" ht="15" x14ac:dyDescent="0.25">
      <c r="A291"/>
      <c r="B291"/>
      <c r="C291"/>
      <c r="D291"/>
      <c r="E291"/>
      <c r="F291"/>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row>
    <row r="292" spans="1:43" ht="15" x14ac:dyDescent="0.25">
      <c r="A292"/>
      <c r="B292"/>
      <c r="C292"/>
      <c r="D292"/>
      <c r="E292"/>
      <c r="F292"/>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row>
    <row r="293" spans="1:43" ht="15" x14ac:dyDescent="0.25">
      <c r="A293"/>
      <c r="B293"/>
      <c r="C293"/>
      <c r="D293"/>
      <c r="E293"/>
      <c r="F29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row>
    <row r="294" spans="1:43" ht="15" x14ac:dyDescent="0.25">
      <c r="A294"/>
      <c r="B294"/>
      <c r="C294"/>
      <c r="D294"/>
      <c r="E294"/>
      <c r="F29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row>
    <row r="295" spans="1:43" ht="15" x14ac:dyDescent="0.25">
      <c r="A295"/>
      <c r="B295"/>
      <c r="C295"/>
      <c r="D295"/>
      <c r="E295"/>
      <c r="F295"/>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row>
    <row r="296" spans="1:43" ht="15" x14ac:dyDescent="0.25">
      <c r="A296" s="42"/>
      <c r="B296" s="42"/>
      <c r="C296" s="42"/>
      <c r="D296" s="42"/>
      <c r="E296" s="42"/>
      <c r="F296" s="43"/>
      <c r="G296" s="42"/>
      <c r="H296" s="42"/>
      <c r="I296" s="42"/>
      <c r="J296" s="42"/>
      <c r="K296" s="42"/>
      <c r="L296" s="42"/>
      <c r="M296" s="42"/>
      <c r="N296" s="42"/>
      <c r="O296" s="42"/>
      <c r="P296" s="42"/>
      <c r="Q296" s="42"/>
      <c r="R296" s="42"/>
      <c r="S296" s="44" t="e">
        <f>#REF!&amp;#REF!</f>
        <v>#REF!</v>
      </c>
      <c r="T296" s="45" t="e">
        <f>#REF!&amp;#REF!</f>
        <v>#REF!</v>
      </c>
      <c r="U296" s="46"/>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7"/>
    </row>
    <row r="297" spans="1:43" ht="15" x14ac:dyDescent="0.25">
      <c r="A297" s="42"/>
      <c r="B297" s="42"/>
      <c r="C297" s="42"/>
      <c r="D297" s="42"/>
      <c r="E297" s="42"/>
      <c r="F297" s="43"/>
      <c r="G297" s="42"/>
      <c r="H297" s="42"/>
      <c r="I297" s="42"/>
      <c r="J297" s="42"/>
      <c r="K297" s="42"/>
      <c r="L297" s="42"/>
      <c r="M297" s="42"/>
      <c r="N297" s="42"/>
      <c r="O297" s="42"/>
      <c r="P297" s="42"/>
      <c r="Q297" s="42"/>
      <c r="R297" s="42"/>
      <c r="S297" s="44" t="e">
        <f>#REF!&amp;#REF!</f>
        <v>#REF!</v>
      </c>
      <c r="T297" s="45" t="e">
        <f>#REF!&amp;#REF!</f>
        <v>#REF!</v>
      </c>
      <c r="U297" s="46"/>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7"/>
    </row>
    <row r="298" spans="1:43" ht="15" x14ac:dyDescent="0.25">
      <c r="A298" s="42"/>
      <c r="B298" s="42"/>
      <c r="C298" s="42"/>
      <c r="D298" s="42"/>
      <c r="E298" s="42"/>
      <c r="F298" s="48"/>
      <c r="G298" s="42"/>
      <c r="H298" s="42"/>
      <c r="I298" s="42"/>
      <c r="J298" s="42"/>
      <c r="K298" s="42"/>
      <c r="L298" s="42"/>
      <c r="M298" s="42"/>
      <c r="N298" s="42"/>
      <c r="O298" s="42"/>
      <c r="P298" s="42"/>
      <c r="Q298" s="42"/>
      <c r="R298" s="42"/>
      <c r="S298" s="44" t="e">
        <f>#REF!&amp;#REF!</f>
        <v>#REF!</v>
      </c>
      <c r="T298" s="45" t="e">
        <f>#REF!&amp;#REF!</f>
        <v>#REF!</v>
      </c>
      <c r="U298" s="46"/>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7"/>
    </row>
    <row r="299" spans="1:43" ht="15" x14ac:dyDescent="0.25">
      <c r="A299" s="42"/>
      <c r="B299" s="42"/>
      <c r="C299" s="42"/>
      <c r="D299" s="42"/>
      <c r="E299" s="42"/>
      <c r="F299" s="43"/>
      <c r="G299" s="42"/>
      <c r="H299" s="42"/>
      <c r="I299" s="42"/>
      <c r="J299" s="42"/>
      <c r="K299" s="42"/>
      <c r="L299" s="42"/>
      <c r="M299" s="42"/>
      <c r="N299" s="42"/>
      <c r="O299" s="42"/>
      <c r="P299" s="42"/>
      <c r="Q299" s="42"/>
      <c r="R299" s="42"/>
      <c r="S299" s="44" t="e">
        <f>#REF!&amp;#REF!</f>
        <v>#REF!</v>
      </c>
      <c r="T299" s="45" t="e">
        <f>#REF!&amp;#REF!</f>
        <v>#REF!</v>
      </c>
      <c r="U299" s="46"/>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7"/>
    </row>
    <row r="300" spans="1:43" ht="15" x14ac:dyDescent="0.25">
      <c r="A300" s="42"/>
      <c r="B300" s="42"/>
      <c r="C300" s="42"/>
      <c r="D300" s="42"/>
      <c r="E300" s="42"/>
      <c r="F300" s="43"/>
      <c r="G300" s="42"/>
      <c r="H300" s="42"/>
      <c r="I300" s="42"/>
      <c r="J300" s="42"/>
      <c r="K300" s="42"/>
      <c r="L300" s="42"/>
      <c r="M300" s="42"/>
      <c r="N300" s="42"/>
      <c r="O300" s="42"/>
      <c r="P300" s="42"/>
      <c r="Q300" s="42"/>
      <c r="R300" s="42"/>
      <c r="S300" s="44" t="e">
        <f>#REF!&amp;#REF!</f>
        <v>#REF!</v>
      </c>
      <c r="T300" s="45" t="e">
        <f>#REF!&amp;#REF!</f>
        <v>#REF!</v>
      </c>
      <c r="U300" s="46"/>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7"/>
    </row>
    <row r="301" spans="1:43" ht="15" x14ac:dyDescent="0.25">
      <c r="A301" s="42"/>
      <c r="B301" s="42"/>
      <c r="C301" s="42"/>
      <c r="D301" s="42"/>
      <c r="E301" s="42"/>
      <c r="F301" s="48"/>
      <c r="G301" s="42"/>
      <c r="H301" s="42"/>
      <c r="I301" s="42"/>
      <c r="J301" s="42"/>
      <c r="K301" s="42"/>
      <c r="L301" s="42"/>
      <c r="M301" s="42"/>
      <c r="N301" s="42"/>
      <c r="O301" s="42"/>
      <c r="P301" s="42"/>
      <c r="Q301" s="42"/>
      <c r="R301" s="42"/>
      <c r="S301" s="44" t="e">
        <f>#REF!&amp;#REF!</f>
        <v>#REF!</v>
      </c>
      <c r="T301" s="45" t="e">
        <f>#REF!&amp;#REF!</f>
        <v>#REF!</v>
      </c>
      <c r="U301" s="46"/>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7"/>
    </row>
    <row r="302" spans="1:43" ht="15" x14ac:dyDescent="0.25">
      <c r="A302" s="42"/>
      <c r="B302" s="42"/>
      <c r="C302" s="42"/>
      <c r="D302" s="42"/>
      <c r="E302" s="42"/>
      <c r="F302" s="43"/>
      <c r="G302" s="42"/>
      <c r="H302" s="42"/>
      <c r="I302" s="42"/>
      <c r="J302" s="42"/>
      <c r="K302" s="42"/>
      <c r="L302" s="42"/>
      <c r="M302" s="42"/>
      <c r="N302" s="42"/>
      <c r="O302" s="42"/>
      <c r="P302" s="42"/>
      <c r="Q302" s="42"/>
      <c r="R302" s="42"/>
      <c r="S302" s="44" t="e">
        <f>#REF!&amp;#REF!</f>
        <v>#REF!</v>
      </c>
      <c r="T302" s="45" t="e">
        <f>#REF!&amp;#REF!</f>
        <v>#REF!</v>
      </c>
      <c r="U302" s="46"/>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7"/>
    </row>
    <row r="303" spans="1:43" ht="15" x14ac:dyDescent="0.25">
      <c r="A303" s="42"/>
      <c r="B303" s="42"/>
      <c r="C303" s="42"/>
      <c r="D303" s="42"/>
      <c r="E303" s="42"/>
      <c r="F303" s="43"/>
      <c r="G303" s="42"/>
      <c r="H303" s="42"/>
      <c r="I303" s="42"/>
      <c r="J303" s="42"/>
      <c r="K303" s="42"/>
      <c r="L303" s="42"/>
      <c r="M303" s="42"/>
      <c r="N303" s="42"/>
      <c r="O303" s="42"/>
      <c r="P303" s="42"/>
      <c r="Q303" s="42"/>
      <c r="R303" s="42"/>
      <c r="S303" s="44" t="e">
        <f>#REF!&amp;#REF!</f>
        <v>#REF!</v>
      </c>
      <c r="T303" s="45" t="e">
        <f>#REF!&amp;#REF!</f>
        <v>#REF!</v>
      </c>
      <c r="U303" s="46"/>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7"/>
    </row>
    <row r="304" spans="1:43" ht="15" x14ac:dyDescent="0.25">
      <c r="A304" s="42"/>
      <c r="B304" s="42"/>
      <c r="C304" s="42"/>
      <c r="D304" s="42"/>
      <c r="E304" s="42"/>
      <c r="F304" s="43"/>
      <c r="G304" s="42"/>
      <c r="H304" s="42"/>
      <c r="I304" s="42"/>
      <c r="J304" s="42"/>
      <c r="K304" s="42"/>
      <c r="L304" s="42"/>
      <c r="M304" s="42"/>
      <c r="N304" s="42"/>
      <c r="O304" s="42"/>
      <c r="P304" s="42"/>
      <c r="Q304" s="42"/>
      <c r="R304" s="42"/>
      <c r="S304" s="44" t="e">
        <f>#REF!&amp;#REF!</f>
        <v>#REF!</v>
      </c>
      <c r="T304" s="45" t="e">
        <f>#REF!&amp;#REF!</f>
        <v>#REF!</v>
      </c>
      <c r="U304" s="46"/>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7"/>
    </row>
    <row r="305" spans="1:43" ht="15" x14ac:dyDescent="0.25">
      <c r="A305" s="42"/>
      <c r="B305" s="42"/>
      <c r="C305" s="42"/>
      <c r="D305" s="42"/>
      <c r="E305" s="42"/>
      <c r="F305" s="43"/>
      <c r="G305" s="42"/>
      <c r="H305" s="42"/>
      <c r="I305" s="42"/>
      <c r="J305" s="42"/>
      <c r="K305" s="42"/>
      <c r="L305" s="42"/>
      <c r="M305" s="42"/>
      <c r="N305" s="42"/>
      <c r="O305" s="42"/>
      <c r="P305" s="42"/>
      <c r="Q305" s="42"/>
      <c r="R305" s="42"/>
      <c r="S305" s="44" t="e">
        <f>#REF!&amp;#REF!</f>
        <v>#REF!</v>
      </c>
      <c r="T305" s="45" t="e">
        <f>#REF!&amp;#REF!</f>
        <v>#REF!</v>
      </c>
      <c r="U305" s="46"/>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7"/>
    </row>
    <row r="306" spans="1:43" ht="15" x14ac:dyDescent="0.25">
      <c r="A306" s="42"/>
      <c r="B306" s="42"/>
      <c r="C306" s="42"/>
      <c r="D306" s="42"/>
      <c r="E306" s="42"/>
      <c r="F306" s="48"/>
      <c r="G306" s="42"/>
      <c r="H306" s="42"/>
      <c r="I306" s="42"/>
      <c r="J306" s="42"/>
      <c r="K306" s="42"/>
      <c r="L306" s="42"/>
      <c r="M306" s="42"/>
      <c r="N306" s="42"/>
      <c r="O306" s="42"/>
      <c r="P306" s="42"/>
      <c r="Q306" s="42"/>
      <c r="R306" s="42"/>
      <c r="S306" s="44" t="e">
        <f>#REF!&amp;#REF!</f>
        <v>#REF!</v>
      </c>
      <c r="T306" s="45" t="e">
        <f>#REF!&amp;#REF!</f>
        <v>#REF!</v>
      </c>
      <c r="U306" s="46"/>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7"/>
    </row>
    <row r="307" spans="1:43" ht="15" x14ac:dyDescent="0.25">
      <c r="A307" s="42"/>
      <c r="B307" s="42"/>
      <c r="C307" s="42"/>
      <c r="D307" s="42"/>
      <c r="E307" s="42"/>
      <c r="F307" s="43"/>
      <c r="G307" s="42"/>
      <c r="H307" s="42"/>
      <c r="I307" s="42"/>
      <c r="J307" s="42"/>
      <c r="K307" s="42"/>
      <c r="L307" s="42"/>
      <c r="M307" s="42"/>
      <c r="N307" s="42"/>
      <c r="O307" s="42"/>
      <c r="P307" s="42"/>
      <c r="Q307" s="42"/>
      <c r="R307" s="42"/>
      <c r="S307" s="44" t="e">
        <f>#REF!&amp;#REF!</f>
        <v>#REF!</v>
      </c>
      <c r="T307" s="45" t="e">
        <f>#REF!&amp;#REF!</f>
        <v>#REF!</v>
      </c>
      <c r="U307" s="46"/>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7"/>
    </row>
    <row r="308" spans="1:43" ht="15" x14ac:dyDescent="0.25">
      <c r="A308" s="42"/>
      <c r="B308" s="42"/>
      <c r="C308" s="42"/>
      <c r="D308" s="42"/>
      <c r="E308" s="42"/>
      <c r="F308" s="43"/>
      <c r="G308" s="42"/>
      <c r="H308" s="42"/>
      <c r="I308" s="42"/>
      <c r="J308" s="42"/>
      <c r="K308" s="42"/>
      <c r="L308" s="42"/>
      <c r="M308" s="42"/>
      <c r="N308" s="42"/>
      <c r="O308" s="42"/>
      <c r="P308" s="42"/>
      <c r="Q308" s="42"/>
      <c r="R308" s="42"/>
      <c r="S308" s="44" t="e">
        <f>#REF!&amp;#REF!</f>
        <v>#REF!</v>
      </c>
      <c r="T308" s="45" t="e">
        <f>#REF!&amp;#REF!</f>
        <v>#REF!</v>
      </c>
      <c r="U308" s="46"/>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7"/>
    </row>
    <row r="309" spans="1:43" ht="15" x14ac:dyDescent="0.25">
      <c r="A309" s="42"/>
      <c r="B309" s="42"/>
      <c r="C309" s="42"/>
      <c r="D309" s="42"/>
      <c r="E309" s="42"/>
      <c r="F309" s="43"/>
      <c r="G309" s="42"/>
      <c r="H309" s="42"/>
      <c r="I309" s="42"/>
      <c r="J309" s="42"/>
      <c r="K309" s="42"/>
      <c r="L309" s="42"/>
      <c r="M309" s="42"/>
      <c r="N309" s="42"/>
      <c r="O309" s="42"/>
      <c r="P309" s="42"/>
      <c r="Q309" s="42"/>
      <c r="R309" s="42"/>
      <c r="S309" s="44" t="e">
        <f>#REF!&amp;#REF!</f>
        <v>#REF!</v>
      </c>
      <c r="T309" s="45" t="e">
        <f>#REF!&amp;#REF!</f>
        <v>#REF!</v>
      </c>
      <c r="U309" s="46"/>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7"/>
    </row>
    <row r="310" spans="1:43" ht="15" x14ac:dyDescent="0.25">
      <c r="A310" s="42"/>
      <c r="B310" s="42"/>
      <c r="C310" s="42"/>
      <c r="D310" s="42"/>
      <c r="E310" s="42"/>
      <c r="F310" s="43"/>
      <c r="G310" s="42"/>
      <c r="H310" s="42"/>
      <c r="I310" s="42"/>
      <c r="J310" s="42"/>
      <c r="K310" s="42"/>
      <c r="L310" s="42"/>
      <c r="M310" s="42"/>
      <c r="N310" s="42"/>
      <c r="O310" s="42"/>
      <c r="P310" s="42"/>
      <c r="Q310" s="42"/>
      <c r="R310" s="42"/>
      <c r="S310" s="44" t="e">
        <f>#REF!&amp;#REF!</f>
        <v>#REF!</v>
      </c>
      <c r="T310" s="45" t="e">
        <f>#REF!&amp;#REF!</f>
        <v>#REF!</v>
      </c>
      <c r="U310" s="46"/>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7"/>
    </row>
    <row r="311" spans="1:43" ht="15" x14ac:dyDescent="0.25">
      <c r="A311" s="42"/>
      <c r="B311" s="42"/>
      <c r="C311" s="42"/>
      <c r="D311" s="42"/>
      <c r="E311" s="42"/>
      <c r="F311" s="43"/>
      <c r="G311" s="42"/>
      <c r="H311" s="42"/>
      <c r="I311" s="42"/>
      <c r="J311" s="42"/>
      <c r="K311" s="42"/>
      <c r="L311" s="42"/>
      <c r="M311" s="42"/>
      <c r="N311" s="42"/>
      <c r="O311" s="42"/>
      <c r="P311" s="42"/>
      <c r="Q311" s="42"/>
      <c r="R311" s="42"/>
      <c r="S311" s="44" t="e">
        <f>#REF!&amp;#REF!</f>
        <v>#REF!</v>
      </c>
      <c r="T311" s="45" t="e">
        <f>#REF!&amp;#REF!</f>
        <v>#REF!</v>
      </c>
      <c r="U311" s="46"/>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7"/>
    </row>
    <row r="312" spans="1:43" ht="15" x14ac:dyDescent="0.25">
      <c r="A312" s="42"/>
      <c r="B312" s="42"/>
      <c r="C312" s="42"/>
      <c r="D312" s="42"/>
      <c r="E312" s="42"/>
      <c r="F312" s="43"/>
      <c r="G312" s="42"/>
      <c r="H312" s="42"/>
      <c r="I312" s="42"/>
      <c r="J312" s="42"/>
      <c r="K312" s="42"/>
      <c r="L312" s="42"/>
      <c r="M312" s="42"/>
      <c r="N312" s="42"/>
      <c r="O312" s="42"/>
      <c r="P312" s="42"/>
      <c r="Q312" s="42"/>
      <c r="R312" s="42"/>
      <c r="S312" s="44" t="e">
        <f>#REF!&amp;#REF!</f>
        <v>#REF!</v>
      </c>
      <c r="T312" s="45" t="e">
        <f>#REF!&amp;#REF!</f>
        <v>#REF!</v>
      </c>
      <c r="U312" s="46"/>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7"/>
    </row>
    <row r="313" spans="1:43" ht="15" x14ac:dyDescent="0.25">
      <c r="A313" s="42"/>
      <c r="B313" s="42"/>
      <c r="C313" s="42"/>
      <c r="D313" s="42"/>
      <c r="E313" s="42"/>
      <c r="F313" s="43"/>
      <c r="G313" s="42"/>
      <c r="H313" s="42"/>
      <c r="I313" s="42"/>
      <c r="J313" s="42"/>
      <c r="K313" s="42"/>
      <c r="L313" s="42"/>
      <c r="M313" s="42"/>
      <c r="N313" s="42"/>
      <c r="O313" s="42"/>
      <c r="P313" s="42"/>
      <c r="Q313" s="42"/>
      <c r="R313" s="42"/>
      <c r="S313" s="44" t="e">
        <f>#REF!&amp;#REF!</f>
        <v>#REF!</v>
      </c>
      <c r="T313" s="45" t="e">
        <f>#REF!&amp;#REF!</f>
        <v>#REF!</v>
      </c>
      <c r="U313" s="46"/>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7"/>
    </row>
    <row r="314" spans="1:43" ht="15" x14ac:dyDescent="0.25">
      <c r="A314" s="42"/>
      <c r="B314" s="42"/>
      <c r="C314" s="42"/>
      <c r="D314" s="42"/>
      <c r="E314" s="42"/>
      <c r="F314" s="48"/>
      <c r="G314" s="42"/>
      <c r="H314" s="42"/>
      <c r="I314" s="42"/>
      <c r="J314" s="42"/>
      <c r="K314" s="42"/>
      <c r="L314" s="42"/>
      <c r="M314" s="42"/>
      <c r="N314" s="42"/>
      <c r="O314" s="42"/>
      <c r="P314" s="42"/>
      <c r="Q314" s="42"/>
      <c r="R314" s="42"/>
      <c r="S314" s="44" t="e">
        <f>#REF!&amp;#REF!</f>
        <v>#REF!</v>
      </c>
      <c r="T314" s="45" t="e">
        <f>#REF!&amp;#REF!</f>
        <v>#REF!</v>
      </c>
      <c r="U314" s="46"/>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7"/>
    </row>
    <row r="315" spans="1:43" ht="15" x14ac:dyDescent="0.25">
      <c r="A315" s="42"/>
      <c r="B315" s="42"/>
      <c r="C315" s="42"/>
      <c r="D315" s="42"/>
      <c r="E315" s="42"/>
      <c r="F315" s="43"/>
      <c r="G315" s="42"/>
      <c r="H315" s="42"/>
      <c r="I315" s="42"/>
      <c r="J315" s="42"/>
      <c r="K315" s="42"/>
      <c r="L315" s="42"/>
      <c r="M315" s="42"/>
      <c r="N315" s="42"/>
      <c r="O315" s="42"/>
      <c r="P315" s="42"/>
      <c r="Q315" s="42"/>
      <c r="R315" s="42"/>
      <c r="S315" s="44" t="e">
        <f>#REF!&amp;#REF!</f>
        <v>#REF!</v>
      </c>
      <c r="T315" s="45" t="e">
        <f>#REF!&amp;#REF!</f>
        <v>#REF!</v>
      </c>
      <c r="U315" s="46"/>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7"/>
    </row>
    <row r="316" spans="1:43" ht="15" x14ac:dyDescent="0.25">
      <c r="A316" s="42"/>
      <c r="B316" s="42"/>
      <c r="C316" s="42"/>
      <c r="D316" s="42"/>
      <c r="E316" s="42"/>
      <c r="F316" s="43"/>
      <c r="G316" s="42"/>
      <c r="H316" s="42"/>
      <c r="I316" s="42"/>
      <c r="J316" s="42"/>
      <c r="K316" s="42"/>
      <c r="L316" s="42"/>
      <c r="M316" s="42"/>
      <c r="N316" s="42"/>
      <c r="O316" s="42"/>
      <c r="P316" s="42"/>
      <c r="Q316" s="42"/>
      <c r="R316" s="42"/>
      <c r="S316" s="44" t="e">
        <f>#REF!&amp;#REF!</f>
        <v>#REF!</v>
      </c>
      <c r="T316" s="45" t="e">
        <f>#REF!&amp;#REF!</f>
        <v>#REF!</v>
      </c>
      <c r="U316" s="46"/>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7"/>
    </row>
    <row r="317" spans="1:43" ht="15" x14ac:dyDescent="0.25">
      <c r="A317" s="42"/>
      <c r="B317" s="42"/>
      <c r="C317" s="42"/>
      <c r="D317" s="42"/>
      <c r="E317" s="42"/>
      <c r="F317" s="43"/>
      <c r="G317" s="42"/>
      <c r="H317" s="42"/>
      <c r="I317" s="42"/>
      <c r="J317" s="42"/>
      <c r="K317" s="42"/>
      <c r="L317" s="42"/>
      <c r="M317" s="42"/>
      <c r="N317" s="42"/>
      <c r="O317" s="42"/>
      <c r="P317" s="42"/>
      <c r="Q317" s="42"/>
      <c r="R317" s="42"/>
      <c r="S317" s="44" t="e">
        <f>#REF!&amp;#REF!</f>
        <v>#REF!</v>
      </c>
      <c r="T317" s="45" t="e">
        <f>#REF!&amp;#REF!</f>
        <v>#REF!</v>
      </c>
      <c r="U317" s="46"/>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7"/>
    </row>
    <row r="318" spans="1:43" ht="15" x14ac:dyDescent="0.25">
      <c r="A318" s="42"/>
      <c r="B318" s="42"/>
      <c r="C318" s="42"/>
      <c r="D318" s="42"/>
      <c r="E318" s="42"/>
      <c r="F318" s="43"/>
      <c r="G318" s="42"/>
      <c r="H318" s="42"/>
      <c r="I318" s="42"/>
      <c r="J318" s="42"/>
      <c r="K318" s="42"/>
      <c r="L318" s="42"/>
      <c r="M318" s="42"/>
      <c r="N318" s="42"/>
      <c r="O318" s="42"/>
      <c r="P318" s="42"/>
      <c r="Q318" s="42"/>
      <c r="R318" s="42"/>
      <c r="S318" s="44" t="e">
        <f>#REF!&amp;#REF!</f>
        <v>#REF!</v>
      </c>
      <c r="T318" s="45" t="e">
        <f>#REF!&amp;#REF!</f>
        <v>#REF!</v>
      </c>
      <c r="U318" s="46"/>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7"/>
    </row>
    <row r="319" spans="1:43" ht="15" x14ac:dyDescent="0.25">
      <c r="A319" s="42"/>
      <c r="B319" s="42"/>
      <c r="C319" s="42"/>
      <c r="D319" s="42"/>
      <c r="E319" s="42"/>
      <c r="F319" s="43"/>
      <c r="G319" s="42"/>
      <c r="H319" s="42"/>
      <c r="I319" s="42"/>
      <c r="J319" s="42"/>
      <c r="K319" s="42"/>
      <c r="L319" s="42"/>
      <c r="M319" s="42"/>
      <c r="N319" s="42"/>
      <c r="O319" s="42"/>
      <c r="P319" s="42"/>
      <c r="Q319" s="42"/>
      <c r="R319" s="42"/>
      <c r="S319" s="44" t="e">
        <f>#REF!&amp;#REF!</f>
        <v>#REF!</v>
      </c>
      <c r="T319" s="45" t="e">
        <f>#REF!&amp;#REF!</f>
        <v>#REF!</v>
      </c>
      <c r="U319" s="46"/>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7"/>
    </row>
    <row r="320" spans="1:43" ht="15" x14ac:dyDescent="0.25">
      <c r="A320" s="42"/>
      <c r="B320" s="42"/>
      <c r="C320" s="42"/>
      <c r="D320" s="42"/>
      <c r="E320" s="42"/>
      <c r="F320" s="43"/>
      <c r="G320" s="42"/>
      <c r="H320" s="42"/>
      <c r="I320" s="42"/>
      <c r="J320" s="42"/>
      <c r="K320" s="42"/>
      <c r="L320" s="42"/>
      <c r="M320" s="42"/>
      <c r="N320" s="42"/>
      <c r="O320" s="42"/>
      <c r="P320" s="42"/>
      <c r="Q320" s="42"/>
      <c r="R320" s="42"/>
      <c r="S320" s="44" t="e">
        <f>#REF!&amp;#REF!</f>
        <v>#REF!</v>
      </c>
      <c r="T320" s="45" t="e">
        <f>#REF!&amp;#REF!</f>
        <v>#REF!</v>
      </c>
      <c r="U320" s="46"/>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7"/>
    </row>
    <row r="321" spans="1:43" ht="15" x14ac:dyDescent="0.25">
      <c r="A321" s="42"/>
      <c r="B321" s="42"/>
      <c r="C321" s="42"/>
      <c r="D321" s="42"/>
      <c r="E321" s="42"/>
      <c r="F321" s="43"/>
      <c r="G321" s="42"/>
      <c r="H321" s="42"/>
      <c r="I321" s="42"/>
      <c r="J321" s="42"/>
      <c r="K321" s="42"/>
      <c r="L321" s="42"/>
      <c r="M321" s="42"/>
      <c r="N321" s="42"/>
      <c r="O321" s="42"/>
      <c r="P321" s="42"/>
      <c r="Q321" s="42"/>
      <c r="R321" s="42"/>
      <c r="S321" s="44" t="e">
        <f>#REF!&amp;#REF!</f>
        <v>#REF!</v>
      </c>
      <c r="T321" s="45" t="e">
        <f>#REF!&amp;#REF!</f>
        <v>#REF!</v>
      </c>
      <c r="U321" s="46"/>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7"/>
    </row>
    <row r="322" spans="1:43" ht="15" x14ac:dyDescent="0.25">
      <c r="A322" s="42"/>
      <c r="B322" s="42"/>
      <c r="C322" s="42"/>
      <c r="D322" s="42"/>
      <c r="E322" s="42"/>
      <c r="F322" s="43"/>
      <c r="G322" s="42"/>
      <c r="H322" s="42"/>
      <c r="I322" s="42"/>
      <c r="J322" s="42"/>
      <c r="K322" s="42"/>
      <c r="L322" s="42"/>
      <c r="M322" s="42"/>
      <c r="N322" s="42"/>
      <c r="O322" s="42"/>
      <c r="P322" s="42"/>
      <c r="Q322" s="42"/>
      <c r="R322" s="42"/>
      <c r="S322" s="44" t="e">
        <f>#REF!&amp;#REF!</f>
        <v>#REF!</v>
      </c>
      <c r="T322" s="45" t="e">
        <f>#REF!&amp;#REF!</f>
        <v>#REF!</v>
      </c>
      <c r="U322" s="46"/>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7"/>
    </row>
    <row r="323" spans="1:43" ht="15" x14ac:dyDescent="0.25">
      <c r="A323" s="42"/>
      <c r="B323" s="42"/>
      <c r="C323" s="42"/>
      <c r="D323" s="42"/>
      <c r="E323" s="42"/>
      <c r="F323" s="43"/>
      <c r="G323" s="42"/>
      <c r="H323" s="42"/>
      <c r="I323" s="42"/>
      <c r="J323" s="42"/>
      <c r="K323" s="42"/>
      <c r="L323" s="42"/>
      <c r="M323" s="42"/>
      <c r="N323" s="42"/>
      <c r="O323" s="42"/>
      <c r="P323" s="42"/>
      <c r="Q323" s="42"/>
      <c r="R323" s="42"/>
      <c r="S323" s="44" t="e">
        <f>#REF!&amp;#REF!</f>
        <v>#REF!</v>
      </c>
      <c r="T323" s="45" t="e">
        <f>#REF!&amp;#REF!</f>
        <v>#REF!</v>
      </c>
      <c r="U323" s="46"/>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7"/>
    </row>
    <row r="324" spans="1:43" ht="15" x14ac:dyDescent="0.25">
      <c r="A324" s="42"/>
      <c r="B324" s="42"/>
      <c r="C324" s="42"/>
      <c r="D324" s="42"/>
      <c r="E324" s="42"/>
      <c r="F324" s="43"/>
      <c r="G324" s="42"/>
      <c r="H324" s="42"/>
      <c r="I324" s="42"/>
      <c r="J324" s="42"/>
      <c r="K324" s="42"/>
      <c r="L324" s="42"/>
      <c r="M324" s="42"/>
      <c r="N324" s="42"/>
      <c r="O324" s="42"/>
      <c r="P324" s="42"/>
      <c r="Q324" s="42"/>
      <c r="R324" s="42"/>
      <c r="S324" s="44" t="e">
        <f>#REF!&amp;#REF!</f>
        <v>#REF!</v>
      </c>
      <c r="T324" s="45" t="e">
        <f>#REF!&amp;#REF!</f>
        <v>#REF!</v>
      </c>
      <c r="U324" s="46"/>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7"/>
    </row>
    <row r="325" spans="1:43" ht="15" x14ac:dyDescent="0.25">
      <c r="A325" s="42"/>
      <c r="B325" s="42"/>
      <c r="C325" s="42"/>
      <c r="D325" s="42"/>
      <c r="E325" s="42"/>
      <c r="F325" s="43"/>
      <c r="G325" s="42"/>
      <c r="H325" s="42"/>
      <c r="I325" s="42"/>
      <c r="J325" s="42"/>
      <c r="K325" s="42"/>
      <c r="L325" s="42"/>
      <c r="M325" s="42"/>
      <c r="N325" s="42"/>
      <c r="O325" s="42"/>
      <c r="P325" s="42"/>
      <c r="Q325" s="42"/>
      <c r="R325" s="42"/>
      <c r="S325" s="44" t="e">
        <f>#REF!&amp;#REF!</f>
        <v>#REF!</v>
      </c>
      <c r="T325" s="45" t="e">
        <f>#REF!&amp;#REF!</f>
        <v>#REF!</v>
      </c>
      <c r="U325" s="46"/>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7"/>
    </row>
    <row r="326" spans="1:43" ht="15" x14ac:dyDescent="0.25">
      <c r="A326" s="42"/>
      <c r="B326" s="42"/>
      <c r="C326" s="42"/>
      <c r="D326" s="42"/>
      <c r="E326" s="42"/>
      <c r="F326" s="48"/>
      <c r="G326" s="42"/>
      <c r="H326" s="42"/>
      <c r="I326" s="42"/>
      <c r="J326" s="42"/>
      <c r="K326" s="42"/>
      <c r="L326" s="42"/>
      <c r="M326" s="42"/>
      <c r="N326" s="42"/>
      <c r="O326" s="42"/>
      <c r="P326" s="42"/>
      <c r="Q326" s="42"/>
      <c r="R326" s="42"/>
      <c r="S326" s="44" t="e">
        <f>#REF!&amp;#REF!</f>
        <v>#REF!</v>
      </c>
      <c r="T326" s="45" t="e">
        <f>#REF!&amp;#REF!</f>
        <v>#REF!</v>
      </c>
      <c r="U326" s="46"/>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7"/>
    </row>
    <row r="327" spans="1:43" ht="15" x14ac:dyDescent="0.25">
      <c r="A327" s="42"/>
      <c r="B327" s="42"/>
      <c r="C327" s="42"/>
      <c r="D327" s="42"/>
      <c r="E327" s="42"/>
      <c r="F327" s="43"/>
      <c r="G327" s="42"/>
      <c r="H327" s="42"/>
      <c r="I327" s="42"/>
      <c r="J327" s="42"/>
      <c r="K327" s="42"/>
      <c r="L327" s="42"/>
      <c r="M327" s="42"/>
      <c r="N327" s="42"/>
      <c r="O327" s="42"/>
      <c r="P327" s="42"/>
      <c r="Q327" s="42"/>
      <c r="R327" s="42"/>
      <c r="S327" s="44" t="e">
        <f>#REF!&amp;#REF!</f>
        <v>#REF!</v>
      </c>
      <c r="T327" s="45" t="e">
        <f>#REF!&amp;#REF!</f>
        <v>#REF!</v>
      </c>
      <c r="U327" s="46"/>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7"/>
    </row>
    <row r="328" spans="1:43" ht="15" x14ac:dyDescent="0.25">
      <c r="A328" s="42"/>
      <c r="B328" s="42"/>
      <c r="C328" s="42"/>
      <c r="D328" s="42"/>
      <c r="E328" s="42"/>
      <c r="F328" s="43"/>
      <c r="G328" s="42"/>
      <c r="H328" s="42"/>
      <c r="I328" s="42"/>
      <c r="J328" s="42"/>
      <c r="K328" s="42"/>
      <c r="L328" s="42"/>
      <c r="M328" s="42"/>
      <c r="N328" s="42"/>
      <c r="O328" s="42"/>
      <c r="P328" s="42"/>
      <c r="Q328" s="42"/>
      <c r="R328" s="42"/>
      <c r="S328" s="44" t="e">
        <f>#REF!&amp;#REF!</f>
        <v>#REF!</v>
      </c>
      <c r="T328" s="45" t="e">
        <f>#REF!&amp;#REF!</f>
        <v>#REF!</v>
      </c>
      <c r="U328" s="46"/>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7"/>
    </row>
    <row r="329" spans="1:43" ht="15" x14ac:dyDescent="0.25">
      <c r="A329" s="42"/>
      <c r="B329" s="42"/>
      <c r="C329" s="42"/>
      <c r="D329" s="42"/>
      <c r="E329" s="42"/>
      <c r="F329" s="48"/>
      <c r="G329" s="42"/>
      <c r="H329" s="42"/>
      <c r="I329" s="42"/>
      <c r="J329" s="42"/>
      <c r="K329" s="42"/>
      <c r="L329" s="42"/>
      <c r="M329" s="42"/>
      <c r="N329" s="42"/>
      <c r="O329" s="42"/>
      <c r="P329" s="42"/>
      <c r="Q329" s="42"/>
      <c r="R329" s="42"/>
      <c r="S329" s="44" t="e">
        <f>#REF!&amp;#REF!</f>
        <v>#REF!</v>
      </c>
      <c r="T329" s="45" t="e">
        <f>#REF!&amp;#REF!</f>
        <v>#REF!</v>
      </c>
      <c r="U329" s="46"/>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7"/>
    </row>
    <row r="330" spans="1:43" ht="15" x14ac:dyDescent="0.25">
      <c r="A330" s="42"/>
      <c r="B330" s="42"/>
      <c r="C330" s="42"/>
      <c r="D330" s="42"/>
      <c r="E330" s="42"/>
      <c r="F330" s="43"/>
      <c r="G330" s="42"/>
      <c r="H330" s="42"/>
      <c r="I330" s="42"/>
      <c r="J330" s="42"/>
      <c r="K330" s="42"/>
      <c r="L330" s="42"/>
      <c r="M330" s="42"/>
      <c r="N330" s="42"/>
      <c r="O330" s="42"/>
      <c r="P330" s="42"/>
      <c r="Q330" s="42"/>
      <c r="R330" s="42"/>
      <c r="S330" s="44" t="e">
        <f>#REF!&amp;#REF!</f>
        <v>#REF!</v>
      </c>
      <c r="T330" s="45" t="e">
        <f>#REF!&amp;#REF!</f>
        <v>#REF!</v>
      </c>
      <c r="U330" s="46"/>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7"/>
    </row>
    <row r="331" spans="1:43" ht="15" x14ac:dyDescent="0.25">
      <c r="A331" s="42"/>
      <c r="B331" s="42"/>
      <c r="C331" s="42"/>
      <c r="D331" s="42"/>
      <c r="E331" s="42"/>
      <c r="F331" s="43"/>
      <c r="G331" s="42"/>
      <c r="H331" s="42"/>
      <c r="I331" s="42"/>
      <c r="J331" s="42"/>
      <c r="K331" s="42"/>
      <c r="L331" s="42"/>
      <c r="M331" s="42"/>
      <c r="N331" s="42"/>
      <c r="O331" s="42"/>
      <c r="P331" s="42"/>
      <c r="Q331" s="42"/>
      <c r="R331" s="42"/>
      <c r="S331" s="44" t="e">
        <f>#REF!&amp;#REF!</f>
        <v>#REF!</v>
      </c>
      <c r="T331" s="45" t="e">
        <f>#REF!&amp;#REF!</f>
        <v>#REF!</v>
      </c>
      <c r="U331" s="46"/>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7"/>
    </row>
    <row r="332" spans="1:43" ht="15" x14ac:dyDescent="0.25">
      <c r="A332" s="42"/>
      <c r="B332" s="42"/>
      <c r="C332" s="42"/>
      <c r="D332" s="42"/>
      <c r="E332" s="42"/>
      <c r="F332" s="43"/>
      <c r="G332" s="42"/>
      <c r="H332" s="42"/>
      <c r="I332" s="42"/>
      <c r="J332" s="42"/>
      <c r="K332" s="42"/>
      <c r="L332" s="42"/>
      <c r="M332" s="42"/>
      <c r="N332" s="42"/>
      <c r="O332" s="42"/>
      <c r="P332" s="42"/>
      <c r="Q332" s="42"/>
      <c r="R332" s="42"/>
      <c r="S332" s="44" t="e">
        <f>#REF!&amp;#REF!</f>
        <v>#REF!</v>
      </c>
      <c r="T332" s="45" t="e">
        <f>#REF!&amp;#REF!</f>
        <v>#REF!</v>
      </c>
      <c r="U332" s="46"/>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7"/>
    </row>
    <row r="333" spans="1:43" ht="15" x14ac:dyDescent="0.25">
      <c r="A333" s="42"/>
      <c r="B333" s="42"/>
      <c r="C333" s="42"/>
      <c r="D333" s="42"/>
      <c r="E333" s="42"/>
      <c r="F333" s="43"/>
      <c r="G333" s="42"/>
      <c r="H333" s="42"/>
      <c r="I333" s="42"/>
      <c r="J333" s="42"/>
      <c r="K333" s="42"/>
      <c r="L333" s="42"/>
      <c r="M333" s="42"/>
      <c r="N333" s="42"/>
      <c r="O333" s="42"/>
      <c r="P333" s="42"/>
      <c r="Q333" s="42"/>
      <c r="R333" s="42"/>
      <c r="S333" s="44" t="e">
        <f>#REF!&amp;#REF!</f>
        <v>#REF!</v>
      </c>
      <c r="T333" s="45" t="e">
        <f>#REF!&amp;#REF!</f>
        <v>#REF!</v>
      </c>
      <c r="U333" s="46"/>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7"/>
    </row>
    <row r="334" spans="1:43" ht="15" x14ac:dyDescent="0.25">
      <c r="A334" s="42"/>
      <c r="B334" s="42"/>
      <c r="C334" s="42"/>
      <c r="D334" s="42"/>
      <c r="E334" s="42"/>
      <c r="F334" s="43"/>
      <c r="G334" s="42"/>
      <c r="H334" s="42"/>
      <c r="I334" s="42"/>
      <c r="J334" s="42"/>
      <c r="K334" s="42"/>
      <c r="L334" s="42"/>
      <c r="M334" s="42"/>
      <c r="N334" s="42"/>
      <c r="O334" s="42"/>
      <c r="P334" s="42"/>
      <c r="Q334" s="42"/>
      <c r="R334" s="42"/>
      <c r="S334" s="44" t="e">
        <f>#REF!&amp;#REF!</f>
        <v>#REF!</v>
      </c>
      <c r="T334" s="45" t="e">
        <f>#REF!&amp;#REF!</f>
        <v>#REF!</v>
      </c>
      <c r="U334" s="46"/>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7"/>
    </row>
    <row r="335" spans="1:43" ht="15" x14ac:dyDescent="0.25">
      <c r="A335" s="42"/>
      <c r="B335" s="42"/>
      <c r="C335" s="42"/>
      <c r="D335" s="42"/>
      <c r="E335" s="42"/>
      <c r="F335" s="43"/>
      <c r="G335" s="42"/>
      <c r="H335" s="42"/>
      <c r="I335" s="42"/>
      <c r="J335" s="42"/>
      <c r="K335" s="42"/>
      <c r="L335" s="42"/>
      <c r="M335" s="42"/>
      <c r="N335" s="42"/>
      <c r="O335" s="42"/>
      <c r="P335" s="42"/>
      <c r="Q335" s="42"/>
      <c r="R335" s="42"/>
      <c r="S335" s="44" t="e">
        <f>#REF!&amp;#REF!</f>
        <v>#REF!</v>
      </c>
      <c r="T335" s="45" t="e">
        <f>#REF!&amp;#REF!</f>
        <v>#REF!</v>
      </c>
      <c r="U335" s="46"/>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7"/>
    </row>
    <row r="336" spans="1:43" ht="15" x14ac:dyDescent="0.25">
      <c r="A336" s="42"/>
      <c r="B336" s="42"/>
      <c r="C336" s="42"/>
      <c r="D336" s="42"/>
      <c r="E336" s="42"/>
      <c r="F336" s="43"/>
      <c r="G336" s="42"/>
      <c r="H336" s="42"/>
      <c r="I336" s="42"/>
      <c r="J336" s="42"/>
      <c r="K336" s="42"/>
      <c r="L336" s="42"/>
      <c r="M336" s="42"/>
      <c r="N336" s="42"/>
      <c r="O336" s="42"/>
      <c r="P336" s="42"/>
      <c r="Q336" s="42"/>
      <c r="R336" s="42"/>
      <c r="S336" s="44" t="e">
        <f>#REF!&amp;#REF!</f>
        <v>#REF!</v>
      </c>
      <c r="T336" s="45" t="e">
        <f>#REF!&amp;#REF!</f>
        <v>#REF!</v>
      </c>
      <c r="U336" s="46"/>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7"/>
    </row>
    <row r="337" spans="1:43" ht="15" x14ac:dyDescent="0.25">
      <c r="A337" s="42"/>
      <c r="B337" s="42"/>
      <c r="C337" s="42"/>
      <c r="D337" s="42"/>
      <c r="E337" s="42"/>
      <c r="F337" s="48"/>
      <c r="G337" s="42"/>
      <c r="H337" s="42"/>
      <c r="I337" s="42"/>
      <c r="J337" s="42"/>
      <c r="K337" s="42"/>
      <c r="L337" s="42"/>
      <c r="M337" s="42"/>
      <c r="N337" s="42"/>
      <c r="O337" s="42"/>
      <c r="P337" s="42"/>
      <c r="Q337" s="42"/>
      <c r="R337" s="42"/>
      <c r="S337" s="44" t="e">
        <f>#REF!&amp;#REF!</f>
        <v>#REF!</v>
      </c>
      <c r="T337" s="45" t="e">
        <f>#REF!&amp;#REF!</f>
        <v>#REF!</v>
      </c>
      <c r="U337" s="46"/>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7"/>
    </row>
    <row r="338" spans="1:43" ht="15" x14ac:dyDescent="0.25">
      <c r="A338" s="42"/>
      <c r="B338" s="42"/>
      <c r="C338" s="42"/>
      <c r="D338" s="42"/>
      <c r="E338" s="42"/>
      <c r="F338" s="43"/>
      <c r="G338" s="42"/>
      <c r="H338" s="42"/>
      <c r="I338" s="42"/>
      <c r="J338" s="42"/>
      <c r="K338" s="42"/>
      <c r="L338" s="42"/>
      <c r="M338" s="42"/>
      <c r="N338" s="42"/>
      <c r="O338" s="42"/>
      <c r="P338" s="42"/>
      <c r="Q338" s="42"/>
      <c r="R338" s="42"/>
      <c r="S338" s="44" t="e">
        <f>#REF!&amp;#REF!</f>
        <v>#REF!</v>
      </c>
      <c r="T338" s="45" t="e">
        <f>#REF!&amp;#REF!</f>
        <v>#REF!</v>
      </c>
      <c r="U338" s="46"/>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7"/>
    </row>
    <row r="339" spans="1:43" ht="12.75" hidden="1" x14ac:dyDescent="0.2">
      <c r="G339" s="51"/>
      <c r="H339" s="41"/>
      <c r="I339" s="41"/>
      <c r="J339" s="41"/>
      <c r="K339" s="41"/>
      <c r="L339" s="41"/>
      <c r="M339" s="41"/>
      <c r="N339" s="41"/>
      <c r="O339" s="41"/>
      <c r="P339" s="41"/>
      <c r="Q339" s="41"/>
      <c r="R339" s="41"/>
      <c r="S339" s="41"/>
      <c r="T339" s="52"/>
      <c r="U339" s="53"/>
      <c r="V339" s="41"/>
      <c r="W339" s="41"/>
      <c r="X339" s="41"/>
      <c r="Y339" s="41"/>
      <c r="Z339" s="41"/>
      <c r="AA339" s="41"/>
      <c r="AB339" s="41"/>
      <c r="AC339" s="41"/>
      <c r="AD339" s="41"/>
      <c r="AE339" s="41"/>
      <c r="AF339" s="41"/>
      <c r="AG339" s="41"/>
      <c r="AH339" s="41"/>
      <c r="AI339" s="41"/>
      <c r="AJ339" s="41"/>
      <c r="AK339" s="54"/>
      <c r="AL339" s="54"/>
      <c r="AM339" s="54"/>
      <c r="AN339" s="54"/>
      <c r="AO339" s="54"/>
      <c r="AP339" s="54"/>
    </row>
    <row r="340" spans="1:43" ht="12.75" hidden="1" x14ac:dyDescent="0.2">
      <c r="G340" s="51"/>
      <c r="H340" s="41"/>
      <c r="I340" s="41"/>
      <c r="J340" s="41"/>
      <c r="K340" s="41"/>
      <c r="L340" s="41"/>
      <c r="M340" s="41"/>
      <c r="N340" s="41"/>
      <c r="O340" s="41"/>
      <c r="P340" s="41"/>
      <c r="Q340" s="41"/>
      <c r="R340" s="41"/>
      <c r="S340" s="41"/>
      <c r="T340" s="52"/>
      <c r="U340" s="53"/>
      <c r="V340" s="41"/>
      <c r="W340" s="41"/>
      <c r="X340" s="41"/>
      <c r="Y340" s="41"/>
      <c r="Z340" s="41"/>
      <c r="AA340" s="41"/>
      <c r="AB340" s="41"/>
      <c r="AC340" s="41"/>
      <c r="AD340" s="41"/>
      <c r="AE340" s="41"/>
      <c r="AF340" s="41"/>
      <c r="AG340" s="41"/>
      <c r="AH340" s="41"/>
      <c r="AI340" s="41"/>
      <c r="AJ340" s="41"/>
      <c r="AK340" s="54"/>
      <c r="AL340" s="54"/>
      <c r="AM340" s="54"/>
      <c r="AN340" s="54"/>
      <c r="AO340" s="54"/>
      <c r="AP340" s="54"/>
    </row>
    <row r="341" spans="1:43" ht="12.75" hidden="1" x14ac:dyDescent="0.2">
      <c r="G341" s="51"/>
      <c r="H341" s="41"/>
      <c r="I341" s="41"/>
      <c r="J341" s="41"/>
      <c r="K341" s="41"/>
      <c r="L341" s="41"/>
      <c r="M341" s="41"/>
      <c r="N341" s="41"/>
      <c r="O341" s="41"/>
      <c r="P341" s="41"/>
      <c r="Q341" s="41"/>
      <c r="R341" s="41"/>
      <c r="S341" s="41"/>
      <c r="T341" s="52"/>
      <c r="U341" s="53"/>
      <c r="V341" s="41"/>
      <c r="W341" s="41"/>
      <c r="X341" s="41"/>
      <c r="Y341" s="41"/>
      <c r="Z341" s="41"/>
      <c r="AA341" s="41"/>
      <c r="AB341" s="41"/>
      <c r="AC341" s="41"/>
      <c r="AD341" s="41"/>
      <c r="AE341" s="41"/>
      <c r="AF341" s="41"/>
      <c r="AG341" s="41"/>
      <c r="AH341" s="41"/>
      <c r="AI341" s="41"/>
      <c r="AJ341" s="41"/>
      <c r="AK341" s="54"/>
      <c r="AL341" s="54"/>
      <c r="AM341" s="54"/>
      <c r="AN341" s="54"/>
      <c r="AO341" s="54"/>
      <c r="AP341" s="54"/>
    </row>
    <row r="342" spans="1:43" ht="12.75" hidden="1" x14ac:dyDescent="0.2">
      <c r="G342" s="51"/>
      <c r="H342" s="41"/>
      <c r="I342" s="41"/>
      <c r="J342" s="41"/>
      <c r="K342" s="41"/>
      <c r="L342" s="41"/>
      <c r="M342" s="41"/>
      <c r="N342" s="41"/>
      <c r="O342" s="41"/>
      <c r="P342" s="41"/>
      <c r="Q342" s="41"/>
      <c r="R342" s="41"/>
      <c r="S342" s="41"/>
      <c r="T342" s="52"/>
      <c r="U342" s="53"/>
      <c r="V342" s="41"/>
      <c r="W342" s="41"/>
      <c r="X342" s="41"/>
      <c r="Y342" s="41"/>
      <c r="Z342" s="41"/>
      <c r="AA342" s="41"/>
      <c r="AB342" s="41"/>
      <c r="AC342" s="41"/>
      <c r="AD342" s="41"/>
      <c r="AE342" s="41"/>
      <c r="AF342" s="41"/>
      <c r="AG342" s="41"/>
      <c r="AH342" s="41"/>
      <c r="AI342" s="41"/>
      <c r="AJ342" s="41"/>
      <c r="AK342" s="54"/>
      <c r="AL342" s="54"/>
      <c r="AM342" s="54"/>
      <c r="AN342" s="54"/>
      <c r="AO342" s="54"/>
      <c r="AP342" s="54"/>
    </row>
    <row r="343" spans="1:43" ht="12.75" hidden="1" x14ac:dyDescent="0.2">
      <c r="G343" s="51"/>
      <c r="H343" s="41"/>
      <c r="I343" s="41"/>
      <c r="J343" s="41"/>
      <c r="K343" s="41"/>
      <c r="L343" s="41"/>
      <c r="M343" s="41"/>
      <c r="N343" s="41"/>
      <c r="O343" s="41"/>
      <c r="P343" s="41"/>
      <c r="Q343" s="41"/>
      <c r="R343" s="41"/>
      <c r="S343" s="41"/>
      <c r="T343" s="52"/>
      <c r="U343" s="53"/>
      <c r="V343" s="41"/>
      <c r="W343" s="41"/>
      <c r="X343" s="41"/>
      <c r="Y343" s="41"/>
      <c r="Z343" s="41"/>
      <c r="AA343" s="41"/>
      <c r="AB343" s="41"/>
      <c r="AC343" s="41"/>
      <c r="AD343" s="41"/>
      <c r="AE343" s="41"/>
      <c r="AF343" s="41"/>
      <c r="AG343" s="41"/>
      <c r="AH343" s="41"/>
      <c r="AI343" s="41"/>
      <c r="AJ343" s="41"/>
      <c r="AK343" s="54"/>
      <c r="AL343" s="54"/>
      <c r="AM343" s="54"/>
      <c r="AN343" s="54"/>
      <c r="AO343" s="54"/>
      <c r="AP343" s="54"/>
    </row>
    <row r="344" spans="1:43" ht="12.75" hidden="1" x14ac:dyDescent="0.2">
      <c r="G344" s="51"/>
      <c r="H344" s="41"/>
      <c r="I344" s="41"/>
      <c r="J344" s="41"/>
      <c r="K344" s="41"/>
      <c r="L344" s="41"/>
      <c r="M344" s="41"/>
      <c r="N344" s="41"/>
      <c r="O344" s="41"/>
      <c r="P344" s="41"/>
      <c r="Q344" s="41"/>
      <c r="R344" s="41"/>
      <c r="S344" s="41"/>
      <c r="T344" s="52"/>
      <c r="U344" s="53"/>
      <c r="V344" s="41"/>
      <c r="W344" s="41"/>
      <c r="X344" s="41"/>
      <c r="Y344" s="41"/>
      <c r="Z344" s="41"/>
      <c r="AA344" s="41"/>
      <c r="AB344" s="41"/>
      <c r="AC344" s="41"/>
      <c r="AD344" s="41"/>
      <c r="AE344" s="41"/>
      <c r="AF344" s="41"/>
      <c r="AG344" s="41"/>
      <c r="AH344" s="41"/>
      <c r="AI344" s="41"/>
      <c r="AJ344" s="41"/>
      <c r="AK344" s="54"/>
      <c r="AL344" s="54"/>
      <c r="AM344" s="54"/>
      <c r="AN344" s="54"/>
      <c r="AO344" s="54"/>
      <c r="AP344" s="54"/>
    </row>
    <row r="345" spans="1:43" ht="12.75" hidden="1" x14ac:dyDescent="0.2">
      <c r="G345" s="51"/>
      <c r="H345" s="41"/>
      <c r="I345" s="41"/>
      <c r="J345" s="41"/>
      <c r="K345" s="41"/>
      <c r="L345" s="41"/>
      <c r="M345" s="41"/>
      <c r="N345" s="41"/>
      <c r="O345" s="41"/>
      <c r="P345" s="41"/>
      <c r="Q345" s="41"/>
      <c r="R345" s="41"/>
      <c r="S345" s="41"/>
      <c r="T345" s="52"/>
      <c r="U345" s="53"/>
      <c r="V345" s="41"/>
      <c r="W345" s="41"/>
      <c r="X345" s="41"/>
      <c r="Y345" s="41"/>
      <c r="Z345" s="41"/>
      <c r="AA345" s="41"/>
      <c r="AB345" s="41"/>
      <c r="AC345" s="41"/>
      <c r="AD345" s="41"/>
      <c r="AE345" s="41"/>
      <c r="AF345" s="41"/>
      <c r="AG345" s="41"/>
      <c r="AH345" s="41"/>
      <c r="AI345" s="41"/>
      <c r="AJ345" s="41"/>
      <c r="AK345" s="54"/>
      <c r="AL345" s="54"/>
      <c r="AM345" s="54"/>
      <c r="AN345" s="54"/>
      <c r="AO345" s="54"/>
      <c r="AP345" s="54"/>
    </row>
    <row r="346" spans="1:43" ht="12.75" hidden="1" x14ac:dyDescent="0.2">
      <c r="G346" s="51"/>
      <c r="H346" s="41"/>
      <c r="I346" s="41"/>
      <c r="J346" s="41"/>
      <c r="K346" s="41"/>
      <c r="L346" s="41"/>
      <c r="M346" s="41"/>
      <c r="N346" s="41"/>
      <c r="O346" s="41"/>
      <c r="P346" s="41"/>
      <c r="Q346" s="41"/>
      <c r="R346" s="41"/>
      <c r="S346" s="41"/>
      <c r="T346" s="52"/>
      <c r="U346" s="53"/>
      <c r="V346" s="41"/>
      <c r="W346" s="41"/>
      <c r="X346" s="41"/>
      <c r="Y346" s="41"/>
      <c r="Z346" s="41"/>
      <c r="AA346" s="41"/>
      <c r="AB346" s="41"/>
      <c r="AC346" s="41"/>
      <c r="AD346" s="41"/>
      <c r="AE346" s="41"/>
      <c r="AF346" s="41"/>
      <c r="AG346" s="41"/>
      <c r="AH346" s="41"/>
      <c r="AI346" s="41"/>
      <c r="AJ346" s="41"/>
      <c r="AK346" s="54"/>
      <c r="AL346" s="54"/>
      <c r="AM346" s="54"/>
      <c r="AN346" s="54"/>
      <c r="AO346" s="54"/>
      <c r="AP346" s="54"/>
    </row>
    <row r="347" spans="1:43" ht="12.75" hidden="1" x14ac:dyDescent="0.2">
      <c r="G347" s="51"/>
      <c r="H347" s="41"/>
      <c r="I347" s="41"/>
      <c r="J347" s="41"/>
      <c r="K347" s="41"/>
      <c r="L347" s="41"/>
      <c r="M347" s="41"/>
      <c r="N347" s="41"/>
      <c r="O347" s="41"/>
      <c r="P347" s="41"/>
      <c r="Q347" s="41"/>
      <c r="R347" s="41"/>
      <c r="S347" s="41"/>
      <c r="T347" s="52"/>
      <c r="U347" s="53"/>
      <c r="V347" s="41"/>
      <c r="W347" s="41"/>
      <c r="X347" s="41"/>
      <c r="Y347" s="41"/>
      <c r="Z347" s="41"/>
      <c r="AA347" s="41"/>
      <c r="AB347" s="41"/>
      <c r="AC347" s="41"/>
      <c r="AD347" s="41"/>
      <c r="AE347" s="41"/>
      <c r="AF347" s="41"/>
      <c r="AG347" s="41"/>
      <c r="AH347" s="41"/>
      <c r="AI347" s="41"/>
      <c r="AJ347" s="41"/>
      <c r="AK347" s="54"/>
      <c r="AL347" s="54"/>
      <c r="AM347" s="54"/>
      <c r="AN347" s="54"/>
      <c r="AO347" s="54"/>
      <c r="AP347" s="54"/>
    </row>
    <row r="348" spans="1:43" ht="12.75" hidden="1" x14ac:dyDescent="0.2">
      <c r="G348" s="51"/>
      <c r="H348" s="41"/>
      <c r="I348" s="41"/>
      <c r="J348" s="41"/>
      <c r="K348" s="41"/>
      <c r="L348" s="41"/>
      <c r="M348" s="41"/>
      <c r="N348" s="41"/>
      <c r="O348" s="41"/>
      <c r="P348" s="41"/>
      <c r="Q348" s="41"/>
      <c r="R348" s="41"/>
      <c r="S348" s="41"/>
      <c r="T348" s="52"/>
      <c r="U348" s="53"/>
      <c r="V348" s="41"/>
      <c r="W348" s="41"/>
      <c r="X348" s="41"/>
      <c r="Y348" s="41"/>
      <c r="Z348" s="41"/>
      <c r="AA348" s="41"/>
      <c r="AB348" s="41"/>
      <c r="AC348" s="41"/>
      <c r="AD348" s="41"/>
      <c r="AE348" s="41"/>
      <c r="AF348" s="41"/>
      <c r="AG348" s="41"/>
      <c r="AH348" s="41"/>
      <c r="AI348" s="41"/>
      <c r="AJ348" s="41"/>
      <c r="AK348" s="54"/>
      <c r="AL348" s="54"/>
      <c r="AM348" s="54"/>
      <c r="AN348" s="54"/>
      <c r="AO348" s="54"/>
      <c r="AP348" s="54"/>
    </row>
    <row r="349" spans="1:43" ht="12.75" hidden="1" x14ac:dyDescent="0.2">
      <c r="F349" s="56"/>
      <c r="G349" s="51"/>
      <c r="H349" s="41"/>
      <c r="I349" s="41"/>
      <c r="J349" s="41"/>
      <c r="K349" s="41"/>
      <c r="L349" s="41"/>
      <c r="M349" s="41"/>
      <c r="N349" s="41"/>
      <c r="O349" s="41"/>
      <c r="P349" s="41"/>
      <c r="Q349" s="41"/>
      <c r="R349" s="41"/>
      <c r="S349" s="41"/>
      <c r="T349" s="52"/>
      <c r="U349" s="53"/>
      <c r="V349" s="41"/>
      <c r="W349" s="41"/>
      <c r="X349" s="41"/>
      <c r="Y349" s="41"/>
      <c r="Z349" s="41"/>
      <c r="AA349" s="41"/>
      <c r="AB349" s="41"/>
      <c r="AC349" s="41"/>
      <c r="AD349" s="41"/>
      <c r="AE349" s="41"/>
      <c r="AF349" s="41"/>
      <c r="AG349" s="41"/>
      <c r="AH349" s="41"/>
      <c r="AI349" s="41"/>
      <c r="AJ349" s="41"/>
      <c r="AK349" s="54"/>
      <c r="AL349" s="54"/>
      <c r="AM349" s="54"/>
      <c r="AN349" s="54"/>
      <c r="AO349" s="54"/>
      <c r="AP349" s="54"/>
    </row>
    <row r="350" spans="1:43" ht="12.75" hidden="1" x14ac:dyDescent="0.2">
      <c r="F350" s="56"/>
      <c r="G350" s="51"/>
      <c r="H350" s="41"/>
      <c r="I350" s="41"/>
      <c r="J350" s="41"/>
      <c r="K350" s="41"/>
      <c r="L350" s="41"/>
      <c r="M350" s="41"/>
      <c r="N350" s="41"/>
      <c r="O350" s="41"/>
      <c r="P350" s="41"/>
      <c r="Q350" s="41"/>
      <c r="R350" s="41"/>
      <c r="S350" s="41"/>
      <c r="T350" s="52"/>
      <c r="U350" s="53"/>
      <c r="V350" s="41"/>
      <c r="W350" s="41"/>
      <c r="X350" s="41"/>
      <c r="Y350" s="41"/>
      <c r="Z350" s="41"/>
      <c r="AA350" s="41"/>
      <c r="AB350" s="41"/>
      <c r="AC350" s="41"/>
      <c r="AD350" s="41"/>
      <c r="AE350" s="41"/>
      <c r="AF350" s="41"/>
      <c r="AG350" s="41"/>
      <c r="AH350" s="41"/>
      <c r="AI350" s="41"/>
      <c r="AJ350" s="41"/>
      <c r="AK350" s="54"/>
      <c r="AL350" s="54"/>
      <c r="AM350" s="54"/>
      <c r="AN350" s="54"/>
      <c r="AO350" s="54"/>
      <c r="AP350" s="54"/>
    </row>
    <row r="351" spans="1:43" ht="12.75" hidden="1" x14ac:dyDescent="0.2">
      <c r="F351" s="56"/>
      <c r="G351" s="51"/>
      <c r="H351" s="41"/>
      <c r="I351" s="41"/>
      <c r="J351" s="41"/>
      <c r="K351" s="41"/>
      <c r="L351" s="41"/>
      <c r="M351" s="41"/>
      <c r="N351" s="41"/>
      <c r="O351" s="41"/>
      <c r="P351" s="41"/>
      <c r="Q351" s="41"/>
      <c r="R351" s="41"/>
      <c r="S351" s="41"/>
      <c r="T351" s="52"/>
      <c r="U351" s="53"/>
      <c r="V351" s="41"/>
      <c r="W351" s="41"/>
      <c r="X351" s="41"/>
      <c r="Y351" s="41"/>
      <c r="Z351" s="41"/>
      <c r="AA351" s="41"/>
      <c r="AB351" s="41"/>
      <c r="AC351" s="41"/>
      <c r="AD351" s="41"/>
      <c r="AE351" s="41"/>
      <c r="AF351" s="41"/>
      <c r="AG351" s="41"/>
      <c r="AH351" s="41"/>
      <c r="AI351" s="41"/>
      <c r="AJ351" s="41"/>
      <c r="AK351" s="54"/>
      <c r="AL351" s="54"/>
      <c r="AM351" s="54"/>
      <c r="AN351" s="54"/>
      <c r="AO351" s="54"/>
      <c r="AP351" s="54"/>
    </row>
    <row r="352" spans="1:43" ht="12.75" hidden="1" x14ac:dyDescent="0.2">
      <c r="F352" s="56"/>
      <c r="G352" s="51"/>
      <c r="H352" s="41"/>
      <c r="I352" s="41"/>
      <c r="J352" s="41"/>
      <c r="K352" s="41"/>
      <c r="L352" s="41"/>
      <c r="M352" s="41"/>
      <c r="N352" s="41"/>
      <c r="O352" s="41"/>
      <c r="P352" s="41"/>
      <c r="Q352" s="41"/>
      <c r="R352" s="41"/>
      <c r="S352" s="41"/>
      <c r="T352" s="52"/>
      <c r="U352" s="53"/>
      <c r="V352" s="41"/>
      <c r="W352" s="41"/>
      <c r="X352" s="41"/>
      <c r="Y352" s="41"/>
      <c r="Z352" s="41"/>
      <c r="AA352" s="41"/>
      <c r="AB352" s="41"/>
      <c r="AC352" s="41"/>
      <c r="AD352" s="41"/>
      <c r="AE352" s="41"/>
      <c r="AF352" s="41"/>
      <c r="AG352" s="41"/>
      <c r="AH352" s="41"/>
      <c r="AI352" s="41"/>
      <c r="AJ352" s="41"/>
      <c r="AK352" s="54"/>
      <c r="AL352" s="54"/>
      <c r="AM352" s="54"/>
      <c r="AN352" s="54"/>
      <c r="AO352" s="54"/>
      <c r="AP352" s="54"/>
    </row>
    <row r="353" spans="6:42" ht="12.75" hidden="1" x14ac:dyDescent="0.2">
      <c r="F353" s="56"/>
      <c r="G353" s="51"/>
      <c r="H353" s="41"/>
      <c r="I353" s="41"/>
      <c r="J353" s="41"/>
      <c r="K353" s="41"/>
      <c r="L353" s="41"/>
      <c r="M353" s="41"/>
      <c r="N353" s="41"/>
      <c r="O353" s="41"/>
      <c r="P353" s="41"/>
      <c r="Q353" s="41"/>
      <c r="R353" s="41"/>
      <c r="S353" s="41"/>
      <c r="T353" s="52"/>
      <c r="U353" s="53"/>
      <c r="V353" s="41"/>
      <c r="W353" s="41"/>
      <c r="X353" s="41"/>
      <c r="Y353" s="41"/>
      <c r="Z353" s="41"/>
      <c r="AA353" s="41"/>
      <c r="AB353" s="41"/>
      <c r="AC353" s="41"/>
      <c r="AD353" s="41"/>
      <c r="AE353" s="41"/>
      <c r="AF353" s="41"/>
      <c r="AG353" s="41"/>
      <c r="AH353" s="41"/>
      <c r="AI353" s="41"/>
      <c r="AJ353" s="41"/>
      <c r="AK353" s="54"/>
      <c r="AL353" s="54"/>
      <c r="AM353" s="54"/>
      <c r="AN353" s="54"/>
      <c r="AO353" s="54"/>
      <c r="AP353" s="54"/>
    </row>
    <row r="354" spans="6:42" ht="12.75" hidden="1" x14ac:dyDescent="0.2">
      <c r="F354" s="56"/>
      <c r="G354" s="51"/>
      <c r="H354" s="41"/>
      <c r="I354" s="41"/>
      <c r="J354" s="41"/>
      <c r="K354" s="41"/>
      <c r="L354" s="41"/>
      <c r="M354" s="41"/>
      <c r="N354" s="41"/>
      <c r="O354" s="41"/>
      <c r="P354" s="41"/>
      <c r="Q354" s="41"/>
      <c r="R354" s="41"/>
      <c r="S354" s="41"/>
      <c r="T354" s="52"/>
      <c r="U354" s="53"/>
      <c r="V354" s="41"/>
      <c r="W354" s="41"/>
      <c r="X354" s="41"/>
      <c r="Y354" s="41"/>
      <c r="Z354" s="41"/>
      <c r="AA354" s="41"/>
      <c r="AB354" s="41"/>
      <c r="AC354" s="41"/>
      <c r="AD354" s="41"/>
      <c r="AE354" s="41"/>
      <c r="AF354" s="41"/>
      <c r="AG354" s="41"/>
      <c r="AH354" s="41"/>
      <c r="AI354" s="41"/>
      <c r="AJ354" s="41"/>
      <c r="AK354" s="54"/>
      <c r="AL354" s="54"/>
      <c r="AM354" s="54"/>
      <c r="AN354" s="54"/>
      <c r="AO354" s="54"/>
      <c r="AP354" s="54"/>
    </row>
    <row r="355" spans="6:42" ht="12.75" hidden="1" x14ac:dyDescent="0.2">
      <c r="F355" s="56"/>
      <c r="G355" s="51"/>
      <c r="H355" s="41"/>
      <c r="I355" s="41"/>
      <c r="J355" s="41"/>
      <c r="K355" s="41"/>
      <c r="L355" s="41"/>
      <c r="M355" s="41"/>
      <c r="N355" s="41"/>
      <c r="O355" s="41"/>
      <c r="P355" s="41"/>
      <c r="Q355" s="41"/>
      <c r="R355" s="41"/>
      <c r="S355" s="41"/>
      <c r="T355" s="52"/>
      <c r="U355" s="53"/>
      <c r="V355" s="41"/>
      <c r="W355" s="41"/>
      <c r="X355" s="41"/>
      <c r="Y355" s="41"/>
      <c r="Z355" s="41"/>
      <c r="AA355" s="41"/>
      <c r="AB355" s="41"/>
      <c r="AC355" s="41"/>
      <c r="AD355" s="41"/>
      <c r="AE355" s="41"/>
      <c r="AF355" s="41"/>
      <c r="AG355" s="41"/>
      <c r="AH355" s="41"/>
      <c r="AI355" s="41"/>
      <c r="AJ355" s="41"/>
      <c r="AK355" s="54"/>
      <c r="AL355" s="54"/>
      <c r="AM355" s="54"/>
      <c r="AN355" s="54"/>
      <c r="AO355" s="54"/>
      <c r="AP355" s="54"/>
    </row>
    <row r="356" spans="6:42" ht="12.75" hidden="1" x14ac:dyDescent="0.2">
      <c r="F356" s="56"/>
      <c r="G356" s="51"/>
      <c r="H356" s="41"/>
      <c r="I356" s="41"/>
      <c r="J356" s="41"/>
      <c r="K356" s="41"/>
      <c r="L356" s="41"/>
      <c r="M356" s="41"/>
      <c r="N356" s="41"/>
      <c r="O356" s="41"/>
      <c r="P356" s="41"/>
      <c r="Q356" s="41"/>
      <c r="R356" s="41"/>
      <c r="S356" s="41"/>
      <c r="T356" s="52"/>
      <c r="U356" s="53"/>
      <c r="V356" s="41"/>
      <c r="W356" s="41"/>
      <c r="X356" s="41"/>
      <c r="Y356" s="41"/>
      <c r="Z356" s="41"/>
      <c r="AA356" s="41"/>
      <c r="AB356" s="41"/>
      <c r="AC356" s="41"/>
      <c r="AD356" s="41"/>
      <c r="AE356" s="41"/>
      <c r="AF356" s="41"/>
      <c r="AG356" s="41"/>
      <c r="AH356" s="41"/>
      <c r="AI356" s="41"/>
      <c r="AJ356" s="41"/>
      <c r="AK356" s="54"/>
      <c r="AL356" s="54"/>
      <c r="AM356" s="54"/>
      <c r="AN356" s="54"/>
      <c r="AO356" s="54"/>
      <c r="AP356" s="54"/>
    </row>
    <row r="357" spans="6:42" ht="12.75" hidden="1" x14ac:dyDescent="0.2">
      <c r="F357" s="56"/>
      <c r="G357" s="51"/>
      <c r="H357" s="41"/>
      <c r="I357" s="41"/>
      <c r="J357" s="41"/>
      <c r="K357" s="41"/>
      <c r="L357" s="41"/>
      <c r="M357" s="41"/>
      <c r="N357" s="41"/>
      <c r="O357" s="41"/>
      <c r="P357" s="41"/>
      <c r="Q357" s="41"/>
      <c r="R357" s="41"/>
      <c r="S357" s="41"/>
      <c r="T357" s="52"/>
      <c r="U357" s="53"/>
      <c r="V357" s="41"/>
      <c r="W357" s="41"/>
      <c r="X357" s="41"/>
      <c r="Y357" s="41"/>
      <c r="Z357" s="41"/>
      <c r="AA357" s="41"/>
      <c r="AB357" s="41"/>
      <c r="AC357" s="41"/>
      <c r="AD357" s="41"/>
      <c r="AE357" s="41"/>
      <c r="AF357" s="41"/>
      <c r="AG357" s="41"/>
      <c r="AH357" s="41"/>
      <c r="AI357" s="41"/>
      <c r="AJ357" s="41"/>
      <c r="AK357" s="54"/>
      <c r="AL357" s="54"/>
      <c r="AM357" s="54"/>
      <c r="AN357" s="54"/>
      <c r="AO357" s="54"/>
      <c r="AP357" s="54"/>
    </row>
    <row r="358" spans="6:42" ht="12.75" hidden="1" x14ac:dyDescent="0.2">
      <c r="F358" s="56"/>
      <c r="G358" s="51"/>
      <c r="H358" s="41"/>
      <c r="I358" s="41"/>
      <c r="J358" s="41"/>
      <c r="K358" s="41"/>
      <c r="L358" s="41"/>
      <c r="M358" s="41"/>
      <c r="N358" s="41"/>
      <c r="O358" s="41"/>
      <c r="P358" s="41"/>
      <c r="Q358" s="41"/>
      <c r="R358" s="41"/>
      <c r="S358" s="41"/>
      <c r="T358" s="52"/>
      <c r="U358" s="53"/>
      <c r="V358" s="41"/>
      <c r="W358" s="41"/>
      <c r="X358" s="41"/>
      <c r="Y358" s="41"/>
      <c r="Z358" s="41"/>
      <c r="AA358" s="41"/>
      <c r="AB358" s="41"/>
      <c r="AC358" s="41"/>
      <c r="AD358" s="41"/>
      <c r="AE358" s="41"/>
      <c r="AF358" s="41"/>
      <c r="AG358" s="41"/>
      <c r="AH358" s="41"/>
      <c r="AI358" s="41"/>
      <c r="AJ358" s="41"/>
      <c r="AK358" s="54"/>
      <c r="AL358" s="54"/>
      <c r="AM358" s="54"/>
      <c r="AN358" s="54"/>
      <c r="AO358" s="54"/>
      <c r="AP358" s="54"/>
    </row>
    <row r="359" spans="6:42" ht="12.75" hidden="1" x14ac:dyDescent="0.2">
      <c r="F359" s="56"/>
      <c r="G359" s="51"/>
      <c r="H359" s="41"/>
      <c r="I359" s="41"/>
      <c r="J359" s="41"/>
      <c r="K359" s="41"/>
      <c r="L359" s="41"/>
      <c r="M359" s="41"/>
      <c r="N359" s="41"/>
      <c r="O359" s="41"/>
      <c r="P359" s="41"/>
      <c r="Q359" s="41"/>
      <c r="R359" s="41"/>
      <c r="S359" s="41"/>
      <c r="T359" s="52"/>
      <c r="U359" s="53"/>
      <c r="V359" s="41"/>
      <c r="W359" s="41"/>
      <c r="X359" s="41"/>
      <c r="Y359" s="41"/>
      <c r="Z359" s="41"/>
      <c r="AA359" s="41"/>
      <c r="AB359" s="41"/>
      <c r="AC359" s="41"/>
      <c r="AD359" s="41"/>
      <c r="AE359" s="41"/>
      <c r="AF359" s="41"/>
      <c r="AG359" s="41"/>
      <c r="AH359" s="41"/>
      <c r="AI359" s="41"/>
      <c r="AJ359" s="41"/>
      <c r="AK359" s="54"/>
      <c r="AL359" s="54"/>
      <c r="AM359" s="54"/>
      <c r="AN359" s="54"/>
      <c r="AO359" s="54"/>
      <c r="AP359" s="54"/>
    </row>
    <row r="360" spans="6:42" ht="12.75" hidden="1" x14ac:dyDescent="0.2">
      <c r="F360" s="56"/>
      <c r="G360" s="51"/>
      <c r="H360" s="41"/>
      <c r="I360" s="41"/>
      <c r="J360" s="41"/>
      <c r="K360" s="41"/>
      <c r="L360" s="41"/>
      <c r="M360" s="41"/>
      <c r="N360" s="41"/>
      <c r="O360" s="41"/>
      <c r="P360" s="41"/>
      <c r="Q360" s="41"/>
      <c r="R360" s="41"/>
      <c r="S360" s="41"/>
      <c r="T360" s="52"/>
      <c r="U360" s="53"/>
      <c r="V360" s="41"/>
      <c r="W360" s="41"/>
      <c r="X360" s="41"/>
      <c r="Y360" s="41"/>
      <c r="Z360" s="41"/>
      <c r="AA360" s="41"/>
      <c r="AB360" s="41"/>
      <c r="AC360" s="41"/>
      <c r="AD360" s="41"/>
      <c r="AE360" s="41"/>
      <c r="AF360" s="41"/>
      <c r="AG360" s="41"/>
      <c r="AH360" s="41"/>
      <c r="AI360" s="41"/>
      <c r="AJ360" s="41"/>
      <c r="AK360" s="54"/>
      <c r="AL360" s="54"/>
      <c r="AM360" s="54"/>
      <c r="AN360" s="54"/>
      <c r="AO360" s="54"/>
      <c r="AP360" s="54"/>
    </row>
    <row r="361" spans="6:42" ht="12.75" hidden="1" x14ac:dyDescent="0.2">
      <c r="F361" s="56"/>
      <c r="G361" s="51"/>
      <c r="H361" s="41"/>
      <c r="I361" s="41"/>
      <c r="J361" s="41"/>
      <c r="K361" s="41"/>
      <c r="L361" s="41"/>
      <c r="M361" s="41"/>
      <c r="N361" s="41"/>
      <c r="O361" s="41"/>
      <c r="P361" s="41"/>
      <c r="Q361" s="41"/>
      <c r="R361" s="41"/>
      <c r="S361" s="41"/>
      <c r="T361" s="52"/>
      <c r="U361" s="53"/>
      <c r="V361" s="41"/>
      <c r="W361" s="41"/>
      <c r="X361" s="41"/>
      <c r="Y361" s="41"/>
      <c r="Z361" s="41"/>
      <c r="AA361" s="41"/>
      <c r="AB361" s="41"/>
      <c r="AC361" s="41"/>
      <c r="AD361" s="41"/>
      <c r="AE361" s="41"/>
      <c r="AF361" s="41"/>
      <c r="AG361" s="41"/>
      <c r="AH361" s="41"/>
      <c r="AI361" s="41"/>
      <c r="AJ361" s="41"/>
      <c r="AK361" s="54"/>
      <c r="AL361" s="54"/>
      <c r="AM361" s="54"/>
      <c r="AN361" s="54"/>
      <c r="AO361" s="54"/>
      <c r="AP361" s="54"/>
    </row>
    <row r="362" spans="6:42" ht="12.75" hidden="1" x14ac:dyDescent="0.2">
      <c r="G362" s="51"/>
      <c r="H362" s="41"/>
      <c r="I362" s="41"/>
      <c r="J362" s="41"/>
      <c r="K362" s="41"/>
      <c r="L362" s="41"/>
      <c r="M362" s="41"/>
      <c r="N362" s="41"/>
      <c r="O362" s="41"/>
      <c r="P362" s="41"/>
      <c r="Q362" s="41"/>
      <c r="R362" s="41"/>
      <c r="S362" s="41"/>
      <c r="T362" s="52"/>
      <c r="U362" s="53"/>
      <c r="V362" s="41"/>
      <c r="W362" s="41"/>
      <c r="X362" s="41"/>
      <c r="Y362" s="41"/>
      <c r="Z362" s="41"/>
      <c r="AA362" s="41"/>
      <c r="AB362" s="41"/>
      <c r="AC362" s="41"/>
      <c r="AD362" s="41"/>
      <c r="AE362" s="41"/>
      <c r="AF362" s="41"/>
      <c r="AG362" s="41"/>
      <c r="AH362" s="41"/>
      <c r="AI362" s="41"/>
      <c r="AJ362" s="41"/>
      <c r="AK362" s="54"/>
      <c r="AL362" s="54"/>
      <c r="AM362" s="54"/>
      <c r="AN362" s="54"/>
      <c r="AO362" s="54"/>
      <c r="AP362" s="54"/>
    </row>
    <row r="363" spans="6:42" ht="12.75" hidden="1" x14ac:dyDescent="0.2">
      <c r="G363" s="51"/>
      <c r="H363" s="41"/>
      <c r="I363" s="41"/>
      <c r="J363" s="41"/>
      <c r="K363" s="41"/>
      <c r="L363" s="41"/>
      <c r="M363" s="41"/>
      <c r="N363" s="41"/>
      <c r="O363" s="41"/>
      <c r="P363" s="41"/>
      <c r="Q363" s="41"/>
      <c r="R363" s="41"/>
      <c r="S363" s="41"/>
      <c r="T363" s="52"/>
      <c r="U363" s="53"/>
      <c r="V363" s="41"/>
      <c r="W363" s="41"/>
      <c r="X363" s="41"/>
      <c r="Y363" s="41"/>
      <c r="Z363" s="41"/>
      <c r="AA363" s="41"/>
      <c r="AB363" s="41"/>
      <c r="AC363" s="41"/>
      <c r="AD363" s="41"/>
      <c r="AE363" s="41"/>
      <c r="AF363" s="41"/>
      <c r="AG363" s="41"/>
      <c r="AH363" s="41"/>
      <c r="AI363" s="41"/>
      <c r="AJ363" s="41"/>
      <c r="AK363" s="54"/>
      <c r="AL363" s="54"/>
      <c r="AM363" s="54"/>
      <c r="AN363" s="54"/>
      <c r="AO363" s="54"/>
      <c r="AP363" s="54"/>
    </row>
    <row r="364" spans="6:42" ht="12.75" hidden="1" x14ac:dyDescent="0.2">
      <c r="G364" s="51"/>
      <c r="H364" s="41"/>
      <c r="I364" s="41"/>
      <c r="J364" s="41"/>
      <c r="K364" s="41"/>
      <c r="L364" s="41"/>
      <c r="M364" s="41"/>
      <c r="N364" s="41"/>
      <c r="O364" s="41"/>
      <c r="P364" s="41"/>
      <c r="Q364" s="41"/>
      <c r="R364" s="41"/>
      <c r="S364" s="41"/>
      <c r="T364" s="52"/>
      <c r="U364" s="53"/>
      <c r="V364" s="41"/>
      <c r="W364" s="41"/>
      <c r="X364" s="41"/>
      <c r="Y364" s="41"/>
      <c r="Z364" s="41"/>
      <c r="AA364" s="41"/>
      <c r="AB364" s="41"/>
      <c r="AC364" s="41"/>
      <c r="AD364" s="41"/>
      <c r="AE364" s="41"/>
      <c r="AF364" s="41"/>
      <c r="AG364" s="41"/>
      <c r="AH364" s="41"/>
      <c r="AI364" s="41"/>
      <c r="AJ364" s="41"/>
      <c r="AK364" s="54"/>
      <c r="AL364" s="54"/>
      <c r="AM364" s="54"/>
      <c r="AN364" s="54"/>
      <c r="AO364" s="54"/>
      <c r="AP364" s="54"/>
    </row>
    <row r="365" spans="6:42" ht="12.75" hidden="1" x14ac:dyDescent="0.2">
      <c r="G365" s="51"/>
      <c r="H365" s="41"/>
      <c r="I365" s="41"/>
      <c r="J365" s="41"/>
      <c r="K365" s="41"/>
      <c r="L365" s="41"/>
      <c r="M365" s="41"/>
      <c r="N365" s="41"/>
      <c r="O365" s="41"/>
      <c r="P365" s="41"/>
      <c r="Q365" s="41"/>
      <c r="R365" s="41"/>
      <c r="S365" s="41"/>
      <c r="T365" s="52"/>
      <c r="U365" s="53"/>
      <c r="V365" s="41"/>
      <c r="W365" s="41"/>
      <c r="X365" s="41"/>
      <c r="Y365" s="41"/>
      <c r="Z365" s="41"/>
      <c r="AA365" s="41"/>
      <c r="AB365" s="41"/>
      <c r="AC365" s="41"/>
      <c r="AD365" s="41"/>
      <c r="AE365" s="41"/>
      <c r="AF365" s="41"/>
      <c r="AG365" s="41"/>
      <c r="AH365" s="41"/>
      <c r="AI365" s="41"/>
      <c r="AJ365" s="41"/>
      <c r="AK365" s="54"/>
      <c r="AL365" s="54"/>
      <c r="AM365" s="54"/>
      <c r="AN365" s="54"/>
      <c r="AO365" s="54"/>
      <c r="AP365" s="54"/>
    </row>
    <row r="366" spans="6:42" ht="12.75" hidden="1" x14ac:dyDescent="0.2">
      <c r="G366" s="51"/>
      <c r="H366" s="41"/>
      <c r="I366" s="41"/>
      <c r="J366" s="41"/>
      <c r="K366" s="41"/>
      <c r="L366" s="41"/>
      <c r="M366" s="41"/>
      <c r="N366" s="41"/>
      <c r="O366" s="41"/>
      <c r="P366" s="41"/>
      <c r="Q366" s="41"/>
      <c r="R366" s="41"/>
      <c r="S366" s="41"/>
      <c r="T366" s="52"/>
      <c r="U366" s="53"/>
      <c r="V366" s="41"/>
      <c r="W366" s="41"/>
      <c r="X366" s="41"/>
      <c r="Y366" s="41"/>
      <c r="Z366" s="41"/>
      <c r="AA366" s="41"/>
      <c r="AB366" s="41"/>
      <c r="AC366" s="41"/>
      <c r="AD366" s="41"/>
      <c r="AE366" s="41"/>
      <c r="AF366" s="41"/>
      <c r="AG366" s="41"/>
      <c r="AH366" s="41"/>
      <c r="AI366" s="41"/>
      <c r="AJ366" s="41"/>
      <c r="AK366" s="54"/>
      <c r="AL366" s="54"/>
      <c r="AM366" s="54"/>
      <c r="AN366" s="54"/>
      <c r="AO366" s="54"/>
      <c r="AP366" s="54"/>
    </row>
    <row r="367" spans="6:42" ht="12.75" hidden="1" x14ac:dyDescent="0.2">
      <c r="G367" s="51"/>
      <c r="H367" s="41"/>
      <c r="I367" s="41"/>
      <c r="J367" s="41"/>
      <c r="K367" s="41"/>
      <c r="L367" s="41"/>
      <c r="M367" s="41"/>
      <c r="N367" s="41"/>
      <c r="O367" s="41"/>
      <c r="P367" s="41"/>
      <c r="Q367" s="41"/>
      <c r="R367" s="41"/>
      <c r="S367" s="41"/>
      <c r="T367" s="52"/>
      <c r="U367" s="53"/>
      <c r="V367" s="41"/>
      <c r="W367" s="41"/>
      <c r="X367" s="41"/>
      <c r="Y367" s="41"/>
      <c r="Z367" s="41"/>
      <c r="AA367" s="41"/>
      <c r="AB367" s="41"/>
      <c r="AC367" s="41"/>
      <c r="AD367" s="41"/>
      <c r="AE367" s="41"/>
      <c r="AF367" s="41"/>
      <c r="AG367" s="41"/>
      <c r="AH367" s="41"/>
      <c r="AI367" s="41"/>
      <c r="AJ367" s="41"/>
      <c r="AK367" s="54"/>
      <c r="AL367" s="54"/>
      <c r="AM367" s="54"/>
      <c r="AN367" s="54"/>
      <c r="AO367" s="54"/>
      <c r="AP367" s="54"/>
    </row>
    <row r="368" spans="6:42" ht="12.75" hidden="1" x14ac:dyDescent="0.2">
      <c r="G368" s="51"/>
      <c r="H368" s="41"/>
      <c r="I368" s="41"/>
      <c r="J368" s="41"/>
      <c r="K368" s="41"/>
      <c r="L368" s="41"/>
      <c r="M368" s="41"/>
      <c r="N368" s="41"/>
      <c r="O368" s="41"/>
      <c r="P368" s="41"/>
      <c r="Q368" s="41"/>
      <c r="R368" s="41"/>
      <c r="S368" s="41"/>
      <c r="T368" s="52"/>
      <c r="U368" s="53"/>
      <c r="V368" s="41"/>
      <c r="W368" s="41"/>
      <c r="X368" s="41"/>
      <c r="Y368" s="41"/>
      <c r="Z368" s="41"/>
      <c r="AA368" s="41"/>
      <c r="AB368" s="41"/>
      <c r="AC368" s="41"/>
      <c r="AD368" s="41"/>
      <c r="AE368" s="41"/>
      <c r="AF368" s="41"/>
      <c r="AG368" s="41"/>
      <c r="AH368" s="41"/>
      <c r="AI368" s="41"/>
      <c r="AJ368" s="41"/>
      <c r="AK368" s="54"/>
      <c r="AL368" s="54"/>
      <c r="AM368" s="54"/>
      <c r="AN368" s="54"/>
      <c r="AO368" s="54"/>
      <c r="AP368" s="54"/>
    </row>
    <row r="369" spans="7:42" ht="12.75" hidden="1" x14ac:dyDescent="0.2">
      <c r="G369" s="51"/>
      <c r="H369" s="41"/>
      <c r="I369" s="41"/>
      <c r="J369" s="41"/>
      <c r="K369" s="41"/>
      <c r="L369" s="41"/>
      <c r="M369" s="41"/>
      <c r="N369" s="41"/>
      <c r="O369" s="41"/>
      <c r="P369" s="41"/>
      <c r="Q369" s="41"/>
      <c r="R369" s="41"/>
      <c r="S369" s="41"/>
      <c r="T369" s="52"/>
      <c r="U369" s="53"/>
      <c r="V369" s="41"/>
      <c r="W369" s="41"/>
      <c r="X369" s="41"/>
      <c r="Y369" s="41"/>
      <c r="Z369" s="41"/>
      <c r="AA369" s="41"/>
      <c r="AB369" s="41"/>
      <c r="AC369" s="41"/>
      <c r="AD369" s="41"/>
      <c r="AE369" s="41"/>
      <c r="AF369" s="41"/>
      <c r="AG369" s="41"/>
      <c r="AH369" s="41"/>
      <c r="AI369" s="41"/>
      <c r="AJ369" s="41"/>
      <c r="AK369" s="54"/>
      <c r="AL369" s="54"/>
      <c r="AM369" s="54"/>
      <c r="AN369" s="54"/>
      <c r="AO369" s="54"/>
      <c r="AP369" s="54"/>
    </row>
    <row r="370" spans="7:42" ht="12.75" hidden="1" x14ac:dyDescent="0.2">
      <c r="G370" s="51"/>
      <c r="H370" s="41"/>
      <c r="I370" s="41"/>
      <c r="J370" s="41"/>
      <c r="K370" s="41"/>
      <c r="L370" s="41"/>
      <c r="M370" s="41"/>
      <c r="N370" s="41"/>
      <c r="O370" s="41"/>
      <c r="P370" s="41"/>
      <c r="Q370" s="41"/>
      <c r="R370" s="41"/>
      <c r="S370" s="41"/>
      <c r="T370" s="52"/>
      <c r="U370" s="53"/>
      <c r="V370" s="41"/>
      <c r="W370" s="41"/>
      <c r="X370" s="41"/>
      <c r="Y370" s="41"/>
      <c r="Z370" s="41"/>
      <c r="AA370" s="41"/>
      <c r="AB370" s="41"/>
      <c r="AC370" s="41"/>
      <c r="AD370" s="41"/>
      <c r="AE370" s="41"/>
      <c r="AF370" s="41"/>
      <c r="AG370" s="41"/>
      <c r="AH370" s="41"/>
      <c r="AI370" s="41"/>
      <c r="AJ370" s="41"/>
      <c r="AK370" s="54"/>
      <c r="AL370" s="54"/>
      <c r="AM370" s="54"/>
      <c r="AN370" s="54"/>
      <c r="AO370" s="54"/>
      <c r="AP370" s="54"/>
    </row>
    <row r="371" spans="7:42" ht="12.75" hidden="1" x14ac:dyDescent="0.2">
      <c r="G371" s="51"/>
      <c r="H371" s="41"/>
      <c r="I371" s="41"/>
      <c r="J371" s="41"/>
      <c r="K371" s="41"/>
      <c r="L371" s="41"/>
      <c r="M371" s="41"/>
      <c r="N371" s="41"/>
      <c r="O371" s="41"/>
      <c r="P371" s="41"/>
      <c r="Q371" s="41"/>
      <c r="R371" s="41"/>
      <c r="S371" s="41"/>
      <c r="T371" s="52"/>
      <c r="U371" s="53"/>
      <c r="V371" s="41"/>
      <c r="W371" s="41"/>
      <c r="X371" s="41"/>
      <c r="Y371" s="41"/>
      <c r="Z371" s="41"/>
      <c r="AA371" s="41"/>
      <c r="AB371" s="41"/>
      <c r="AC371" s="41"/>
      <c r="AD371" s="41"/>
      <c r="AE371" s="41"/>
      <c r="AF371" s="41"/>
      <c r="AG371" s="41"/>
      <c r="AH371" s="41"/>
      <c r="AI371" s="41"/>
      <c r="AJ371" s="41"/>
      <c r="AK371" s="54"/>
      <c r="AL371" s="54"/>
      <c r="AM371" s="54"/>
      <c r="AN371" s="54"/>
      <c r="AO371" s="54"/>
      <c r="AP371" s="54"/>
    </row>
    <row r="372" spans="7:42" ht="12.75" hidden="1" x14ac:dyDescent="0.2">
      <c r="G372" s="51"/>
      <c r="H372" s="41"/>
      <c r="I372" s="41"/>
      <c r="J372" s="41"/>
      <c r="K372" s="41"/>
      <c r="L372" s="41"/>
      <c r="M372" s="41"/>
      <c r="N372" s="41"/>
      <c r="O372" s="41"/>
      <c r="P372" s="41"/>
      <c r="Q372" s="41"/>
      <c r="R372" s="41"/>
      <c r="S372" s="41"/>
      <c r="T372" s="52"/>
      <c r="U372" s="53"/>
      <c r="V372" s="41"/>
      <c r="W372" s="41"/>
      <c r="X372" s="41"/>
      <c r="Y372" s="41"/>
      <c r="Z372" s="41"/>
      <c r="AA372" s="41"/>
      <c r="AB372" s="41"/>
      <c r="AC372" s="41"/>
      <c r="AD372" s="41"/>
      <c r="AE372" s="41"/>
      <c r="AF372" s="41"/>
      <c r="AG372" s="41"/>
      <c r="AH372" s="41"/>
      <c r="AI372" s="41"/>
      <c r="AJ372" s="41"/>
      <c r="AK372" s="54"/>
      <c r="AL372" s="54"/>
      <c r="AM372" s="54"/>
      <c r="AN372" s="54"/>
      <c r="AO372" s="54"/>
      <c r="AP372" s="54"/>
    </row>
    <row r="373" spans="7:42" ht="12.75" hidden="1" x14ac:dyDescent="0.2">
      <c r="G373" s="51"/>
      <c r="H373" s="41"/>
      <c r="I373" s="41"/>
      <c r="J373" s="41"/>
      <c r="K373" s="41"/>
      <c r="L373" s="41"/>
      <c r="M373" s="41"/>
      <c r="N373" s="41"/>
      <c r="O373" s="41"/>
      <c r="P373" s="41"/>
      <c r="Q373" s="41"/>
      <c r="R373" s="41"/>
      <c r="S373" s="41"/>
      <c r="T373" s="52"/>
      <c r="U373" s="53"/>
      <c r="V373" s="41"/>
      <c r="W373" s="41"/>
      <c r="X373" s="41"/>
      <c r="Y373" s="41"/>
      <c r="Z373" s="41"/>
      <c r="AA373" s="41"/>
      <c r="AB373" s="41"/>
      <c r="AC373" s="41"/>
      <c r="AD373" s="41"/>
      <c r="AE373" s="41"/>
      <c r="AF373" s="41"/>
      <c r="AG373" s="41"/>
      <c r="AH373" s="41"/>
      <c r="AI373" s="41"/>
      <c r="AJ373" s="41"/>
      <c r="AK373" s="54"/>
      <c r="AL373" s="54"/>
      <c r="AM373" s="54"/>
      <c r="AN373" s="54"/>
      <c r="AO373" s="54"/>
      <c r="AP373" s="54"/>
    </row>
    <row r="374" spans="7:42" ht="12.75" hidden="1" x14ac:dyDescent="0.2">
      <c r="G374" s="51"/>
      <c r="H374" s="41"/>
      <c r="I374" s="41"/>
      <c r="J374" s="41"/>
      <c r="K374" s="41"/>
      <c r="L374" s="41"/>
      <c r="M374" s="41"/>
      <c r="N374" s="41"/>
      <c r="O374" s="41"/>
      <c r="P374" s="41"/>
      <c r="Q374" s="41"/>
      <c r="R374" s="41"/>
      <c r="S374" s="41"/>
      <c r="T374" s="52"/>
      <c r="U374" s="53"/>
      <c r="V374" s="41"/>
      <c r="W374" s="41"/>
      <c r="X374" s="41"/>
      <c r="Y374" s="41"/>
      <c r="Z374" s="41"/>
      <c r="AA374" s="41"/>
      <c r="AB374" s="41"/>
      <c r="AC374" s="41"/>
      <c r="AD374" s="41"/>
      <c r="AE374" s="41"/>
      <c r="AF374" s="41"/>
      <c r="AG374" s="41"/>
      <c r="AH374" s="41"/>
      <c r="AI374" s="41"/>
      <c r="AJ374" s="41"/>
      <c r="AK374" s="54"/>
      <c r="AL374" s="54"/>
      <c r="AM374" s="54"/>
      <c r="AN374" s="54"/>
      <c r="AO374" s="54"/>
      <c r="AP374" s="54"/>
    </row>
    <row r="375" spans="7:42" ht="12.75" hidden="1" x14ac:dyDescent="0.2">
      <c r="G375" s="51"/>
      <c r="H375" s="41"/>
      <c r="I375" s="41"/>
      <c r="J375" s="41"/>
      <c r="K375" s="41"/>
      <c r="L375" s="41"/>
      <c r="M375" s="41"/>
      <c r="N375" s="41"/>
      <c r="O375" s="41"/>
      <c r="P375" s="41"/>
      <c r="Q375" s="41"/>
      <c r="R375" s="41"/>
      <c r="S375" s="41"/>
      <c r="T375" s="52"/>
      <c r="U375" s="53"/>
      <c r="V375" s="41"/>
      <c r="W375" s="41"/>
      <c r="X375" s="41"/>
      <c r="Y375" s="41"/>
      <c r="Z375" s="41"/>
      <c r="AA375" s="41"/>
      <c r="AB375" s="41"/>
      <c r="AC375" s="41"/>
      <c r="AD375" s="41"/>
      <c r="AE375" s="41"/>
      <c r="AF375" s="41"/>
      <c r="AG375" s="41"/>
      <c r="AH375" s="41"/>
      <c r="AI375" s="41"/>
      <c r="AJ375" s="41"/>
      <c r="AK375" s="54"/>
      <c r="AL375" s="54"/>
      <c r="AM375" s="54"/>
      <c r="AN375" s="54"/>
      <c r="AO375" s="54"/>
      <c r="AP375" s="54"/>
    </row>
    <row r="376" spans="7:42" ht="12.75" hidden="1" x14ac:dyDescent="0.2">
      <c r="G376" s="51"/>
      <c r="H376" s="41"/>
      <c r="I376" s="41"/>
      <c r="J376" s="41"/>
      <c r="K376" s="41"/>
      <c r="L376" s="41"/>
      <c r="M376" s="41"/>
      <c r="N376" s="41"/>
      <c r="O376" s="41"/>
      <c r="P376" s="41"/>
      <c r="Q376" s="41"/>
      <c r="R376" s="41"/>
      <c r="S376" s="41"/>
      <c r="T376" s="52"/>
      <c r="U376" s="53"/>
      <c r="V376" s="41"/>
      <c r="W376" s="41"/>
      <c r="X376" s="41"/>
      <c r="Y376" s="41"/>
      <c r="Z376" s="41"/>
      <c r="AA376" s="41"/>
      <c r="AB376" s="41"/>
      <c r="AC376" s="41"/>
      <c r="AD376" s="41"/>
      <c r="AE376" s="41"/>
      <c r="AF376" s="41"/>
      <c r="AG376" s="41"/>
      <c r="AH376" s="41"/>
      <c r="AI376" s="41"/>
      <c r="AJ376" s="41"/>
      <c r="AK376" s="54"/>
      <c r="AL376" s="54"/>
      <c r="AM376" s="54"/>
      <c r="AN376" s="54"/>
      <c r="AO376" s="54"/>
      <c r="AP376" s="54"/>
    </row>
    <row r="377" spans="7:42" ht="12.75" hidden="1" x14ac:dyDescent="0.2">
      <c r="G377" s="51"/>
      <c r="H377" s="41"/>
      <c r="I377" s="41"/>
      <c r="J377" s="41"/>
      <c r="K377" s="41"/>
      <c r="L377" s="41"/>
      <c r="M377" s="41"/>
      <c r="N377" s="41"/>
      <c r="O377" s="41"/>
      <c r="P377" s="41"/>
      <c r="Q377" s="41"/>
      <c r="R377" s="41"/>
      <c r="S377" s="41"/>
      <c r="T377" s="52"/>
      <c r="U377" s="53"/>
      <c r="V377" s="41"/>
      <c r="W377" s="41"/>
      <c r="X377" s="41"/>
      <c r="Y377" s="41"/>
      <c r="Z377" s="41"/>
      <c r="AA377" s="41"/>
      <c r="AB377" s="41"/>
      <c r="AC377" s="41"/>
      <c r="AD377" s="41"/>
      <c r="AE377" s="41"/>
      <c r="AF377" s="41"/>
      <c r="AG377" s="41"/>
      <c r="AH377" s="41"/>
      <c r="AI377" s="41"/>
      <c r="AJ377" s="41"/>
      <c r="AK377" s="54"/>
      <c r="AL377" s="54"/>
      <c r="AM377" s="54"/>
      <c r="AN377" s="54"/>
      <c r="AO377" s="54"/>
      <c r="AP377" s="54"/>
    </row>
    <row r="378" spans="7:42" ht="12.75" hidden="1" x14ac:dyDescent="0.2">
      <c r="G378" s="51"/>
      <c r="H378" s="41"/>
      <c r="I378" s="41"/>
      <c r="J378" s="41"/>
      <c r="K378" s="41"/>
      <c r="L378" s="41"/>
      <c r="M378" s="41"/>
      <c r="N378" s="41"/>
      <c r="O378" s="41"/>
      <c r="P378" s="41"/>
      <c r="Q378" s="41"/>
      <c r="R378" s="41"/>
      <c r="S378" s="41"/>
      <c r="T378" s="52"/>
      <c r="U378" s="53"/>
      <c r="V378" s="41"/>
      <c r="W378" s="41"/>
      <c r="X378" s="41"/>
      <c r="Y378" s="41"/>
      <c r="Z378" s="41"/>
      <c r="AA378" s="41"/>
      <c r="AB378" s="41"/>
      <c r="AC378" s="41"/>
      <c r="AD378" s="41"/>
      <c r="AE378" s="41"/>
      <c r="AF378" s="41"/>
      <c r="AG378" s="41"/>
      <c r="AH378" s="41"/>
      <c r="AI378" s="41"/>
      <c r="AJ378" s="41"/>
      <c r="AK378" s="54"/>
      <c r="AL378" s="54"/>
      <c r="AM378" s="54"/>
      <c r="AN378" s="54"/>
      <c r="AO378" s="54"/>
      <c r="AP378" s="54"/>
    </row>
    <row r="379" spans="7:42" ht="12.75" hidden="1" x14ac:dyDescent="0.2">
      <c r="G379" s="51"/>
      <c r="H379" s="41"/>
      <c r="I379" s="41"/>
      <c r="J379" s="41"/>
      <c r="K379" s="41"/>
      <c r="L379" s="41"/>
      <c r="M379" s="41"/>
      <c r="N379" s="41"/>
      <c r="O379" s="41"/>
      <c r="P379" s="41"/>
      <c r="Q379" s="41"/>
      <c r="R379" s="41"/>
      <c r="S379" s="41"/>
      <c r="T379" s="52"/>
      <c r="U379" s="53"/>
      <c r="V379" s="41"/>
      <c r="W379" s="41"/>
      <c r="X379" s="41"/>
      <c r="Y379" s="41"/>
      <c r="Z379" s="41"/>
      <c r="AA379" s="41"/>
      <c r="AB379" s="41"/>
      <c r="AC379" s="41"/>
      <c r="AD379" s="41"/>
      <c r="AE379" s="41"/>
      <c r="AF379" s="41"/>
      <c r="AG379" s="41"/>
      <c r="AH379" s="41"/>
      <c r="AI379" s="41"/>
      <c r="AJ379" s="41"/>
      <c r="AK379" s="54"/>
      <c r="AL379" s="54"/>
      <c r="AM379" s="54"/>
      <c r="AN379" s="54"/>
      <c r="AO379" s="54"/>
      <c r="AP379" s="54"/>
    </row>
    <row r="380" spans="7:42" ht="12.75" hidden="1" x14ac:dyDescent="0.2">
      <c r="G380" s="51"/>
      <c r="H380" s="41"/>
      <c r="I380" s="41"/>
      <c r="J380" s="41"/>
      <c r="K380" s="41"/>
      <c r="L380" s="41"/>
      <c r="M380" s="41"/>
      <c r="N380" s="41"/>
      <c r="O380" s="41"/>
      <c r="P380" s="41"/>
      <c r="Q380" s="41"/>
      <c r="R380" s="41"/>
      <c r="S380" s="41"/>
      <c r="T380" s="52"/>
      <c r="U380" s="53"/>
      <c r="V380" s="41"/>
      <c r="W380" s="41"/>
      <c r="X380" s="41"/>
      <c r="Y380" s="41"/>
      <c r="Z380" s="41"/>
      <c r="AA380" s="41"/>
      <c r="AB380" s="41"/>
      <c r="AC380" s="41"/>
      <c r="AD380" s="41"/>
      <c r="AE380" s="41"/>
      <c r="AF380" s="41"/>
      <c r="AG380" s="41"/>
      <c r="AH380" s="41"/>
      <c r="AI380" s="41"/>
      <c r="AJ380" s="41"/>
      <c r="AK380" s="54"/>
      <c r="AL380" s="54"/>
      <c r="AM380" s="54"/>
      <c r="AN380" s="54"/>
      <c r="AO380" s="54"/>
      <c r="AP380" s="54"/>
    </row>
    <row r="381" spans="7:42" ht="12.75" hidden="1" x14ac:dyDescent="0.2">
      <c r="G381" s="51"/>
      <c r="H381" s="41"/>
      <c r="I381" s="41"/>
      <c r="J381" s="41"/>
      <c r="K381" s="41"/>
      <c r="L381" s="41"/>
      <c r="M381" s="41"/>
      <c r="N381" s="41"/>
      <c r="O381" s="41"/>
      <c r="P381" s="41"/>
      <c r="Q381" s="41"/>
      <c r="R381" s="41"/>
      <c r="S381" s="41"/>
      <c r="T381" s="52"/>
      <c r="U381" s="53"/>
      <c r="V381" s="41"/>
      <c r="W381" s="41"/>
      <c r="X381" s="41"/>
      <c r="Y381" s="41"/>
      <c r="Z381" s="41"/>
      <c r="AA381" s="41"/>
      <c r="AB381" s="41"/>
      <c r="AC381" s="41"/>
      <c r="AD381" s="41"/>
      <c r="AE381" s="41"/>
      <c r="AF381" s="41"/>
      <c r="AG381" s="41"/>
      <c r="AH381" s="41"/>
      <c r="AI381" s="41"/>
      <c r="AJ381" s="41"/>
      <c r="AK381" s="54"/>
      <c r="AL381" s="54"/>
      <c r="AM381" s="54"/>
      <c r="AN381" s="54"/>
      <c r="AO381" s="54"/>
      <c r="AP381" s="54"/>
    </row>
    <row r="382" spans="7:42" ht="12.75" hidden="1" x14ac:dyDescent="0.2">
      <c r="G382" s="51"/>
      <c r="H382" s="41"/>
      <c r="I382" s="41"/>
      <c r="J382" s="41"/>
      <c r="K382" s="41"/>
      <c r="L382" s="41"/>
      <c r="M382" s="41"/>
      <c r="N382" s="41"/>
      <c r="O382" s="41"/>
      <c r="P382" s="41"/>
      <c r="Q382" s="41"/>
      <c r="R382" s="41"/>
      <c r="S382" s="41"/>
      <c r="T382" s="52"/>
      <c r="U382" s="53"/>
      <c r="V382" s="41"/>
      <c r="W382" s="41"/>
      <c r="X382" s="41"/>
      <c r="Y382" s="41"/>
      <c r="Z382" s="41"/>
      <c r="AA382" s="41"/>
      <c r="AB382" s="41"/>
      <c r="AC382" s="41"/>
      <c r="AD382" s="41"/>
      <c r="AE382" s="41"/>
      <c r="AF382" s="41"/>
      <c r="AG382" s="41"/>
      <c r="AH382" s="41"/>
      <c r="AI382" s="41"/>
      <c r="AJ382" s="41"/>
      <c r="AK382" s="54"/>
      <c r="AL382" s="54"/>
      <c r="AM382" s="54"/>
      <c r="AN382" s="54"/>
      <c r="AO382" s="54"/>
      <c r="AP382" s="54"/>
    </row>
    <row r="383" spans="7:42" ht="12.75" hidden="1" x14ac:dyDescent="0.2">
      <c r="G383" s="51"/>
      <c r="H383" s="41"/>
      <c r="I383" s="41"/>
      <c r="J383" s="41"/>
      <c r="K383" s="41"/>
      <c r="L383" s="41"/>
      <c r="M383" s="41"/>
      <c r="N383" s="41"/>
      <c r="O383" s="41"/>
      <c r="P383" s="41"/>
      <c r="Q383" s="41"/>
      <c r="R383" s="41"/>
      <c r="S383" s="41"/>
      <c r="T383" s="52"/>
      <c r="U383" s="53"/>
      <c r="V383" s="41"/>
      <c r="W383" s="41"/>
      <c r="X383" s="41"/>
      <c r="Y383" s="41"/>
      <c r="Z383" s="41"/>
      <c r="AA383" s="41"/>
      <c r="AB383" s="41"/>
      <c r="AC383" s="41"/>
      <c r="AD383" s="41"/>
      <c r="AE383" s="41"/>
      <c r="AF383" s="41"/>
      <c r="AG383" s="41"/>
      <c r="AH383" s="41"/>
      <c r="AI383" s="41"/>
      <c r="AJ383" s="41"/>
      <c r="AK383" s="54"/>
      <c r="AL383" s="54"/>
      <c r="AM383" s="54"/>
      <c r="AN383" s="54"/>
      <c r="AO383" s="54"/>
      <c r="AP383" s="54"/>
    </row>
    <row r="384" spans="7:42" ht="12.75" hidden="1" x14ac:dyDescent="0.2">
      <c r="G384" s="51"/>
      <c r="H384" s="41"/>
      <c r="I384" s="41"/>
      <c r="J384" s="41"/>
      <c r="K384" s="41"/>
      <c r="L384" s="41"/>
      <c r="M384" s="41"/>
      <c r="N384" s="41"/>
      <c r="O384" s="41"/>
      <c r="P384" s="41"/>
      <c r="Q384" s="41"/>
      <c r="R384" s="41"/>
      <c r="S384" s="41"/>
      <c r="T384" s="52"/>
      <c r="U384" s="53"/>
      <c r="V384" s="41"/>
      <c r="W384" s="41"/>
      <c r="X384" s="41"/>
      <c r="Y384" s="41"/>
      <c r="Z384" s="41"/>
      <c r="AA384" s="41"/>
      <c r="AB384" s="41"/>
      <c r="AC384" s="41"/>
      <c r="AD384" s="41"/>
      <c r="AE384" s="41"/>
      <c r="AF384" s="41"/>
      <c r="AG384" s="41"/>
      <c r="AH384" s="41"/>
      <c r="AI384" s="41"/>
      <c r="AJ384" s="41"/>
      <c r="AK384" s="54"/>
      <c r="AL384" s="54"/>
      <c r="AM384" s="54"/>
      <c r="AN384" s="54"/>
      <c r="AO384" s="54"/>
      <c r="AP384" s="54"/>
    </row>
    <row r="385" spans="6:42" ht="12.75" hidden="1" x14ac:dyDescent="0.2">
      <c r="G385" s="51"/>
      <c r="H385" s="41"/>
      <c r="I385" s="41"/>
      <c r="J385" s="41"/>
      <c r="K385" s="41"/>
      <c r="L385" s="41"/>
      <c r="M385" s="41"/>
      <c r="N385" s="41"/>
      <c r="O385" s="41"/>
      <c r="P385" s="41"/>
      <c r="Q385" s="41"/>
      <c r="R385" s="41"/>
      <c r="S385" s="41"/>
      <c r="T385" s="52"/>
      <c r="U385" s="53"/>
      <c r="V385" s="41"/>
      <c r="W385" s="41"/>
      <c r="X385" s="41"/>
      <c r="Y385" s="41"/>
      <c r="Z385" s="41"/>
      <c r="AA385" s="41"/>
      <c r="AB385" s="41"/>
      <c r="AC385" s="41"/>
      <c r="AD385" s="41"/>
      <c r="AE385" s="41"/>
      <c r="AF385" s="41"/>
      <c r="AG385" s="41"/>
      <c r="AH385" s="41"/>
      <c r="AI385" s="41"/>
      <c r="AJ385" s="41"/>
      <c r="AK385" s="54"/>
      <c r="AL385" s="54"/>
      <c r="AM385" s="54"/>
      <c r="AN385" s="54"/>
      <c r="AO385" s="54"/>
      <c r="AP385" s="54"/>
    </row>
    <row r="386" spans="6:42" ht="12.75" hidden="1" x14ac:dyDescent="0.2">
      <c r="G386" s="51"/>
      <c r="H386" s="41"/>
      <c r="I386" s="41"/>
      <c r="J386" s="41"/>
      <c r="K386" s="41"/>
      <c r="L386" s="41"/>
      <c r="M386" s="41"/>
      <c r="N386" s="41"/>
      <c r="O386" s="41"/>
      <c r="P386" s="41"/>
      <c r="Q386" s="41"/>
      <c r="R386" s="41"/>
      <c r="S386" s="41"/>
      <c r="T386" s="52"/>
      <c r="U386" s="53"/>
      <c r="V386" s="41"/>
      <c r="W386" s="41"/>
      <c r="X386" s="41"/>
      <c r="Y386" s="41"/>
      <c r="Z386" s="41"/>
      <c r="AA386" s="41"/>
      <c r="AB386" s="41"/>
      <c r="AC386" s="41"/>
      <c r="AD386" s="41"/>
      <c r="AE386" s="41"/>
      <c r="AF386" s="41"/>
      <c r="AG386" s="41"/>
      <c r="AH386" s="41"/>
      <c r="AI386" s="41"/>
      <c r="AJ386" s="41"/>
      <c r="AK386" s="54"/>
      <c r="AL386" s="54"/>
      <c r="AM386" s="54"/>
      <c r="AN386" s="54"/>
      <c r="AO386" s="54"/>
      <c r="AP386" s="54"/>
    </row>
    <row r="387" spans="6:42" ht="12.75" hidden="1" x14ac:dyDescent="0.2">
      <c r="G387" s="51"/>
      <c r="H387" s="41"/>
      <c r="I387" s="41"/>
      <c r="J387" s="41"/>
      <c r="K387" s="41"/>
      <c r="L387" s="41"/>
      <c r="M387" s="41"/>
      <c r="N387" s="41"/>
      <c r="O387" s="41"/>
      <c r="P387" s="41"/>
      <c r="Q387" s="41"/>
      <c r="R387" s="41"/>
      <c r="S387" s="41"/>
      <c r="T387" s="52"/>
      <c r="U387" s="53"/>
      <c r="V387" s="41"/>
      <c r="W387" s="41"/>
      <c r="X387" s="41"/>
      <c r="Y387" s="41"/>
      <c r="Z387" s="41"/>
      <c r="AA387" s="41"/>
      <c r="AB387" s="41"/>
      <c r="AC387" s="41"/>
      <c r="AD387" s="41"/>
      <c r="AE387" s="41"/>
      <c r="AF387" s="41"/>
      <c r="AG387" s="41"/>
      <c r="AH387" s="41"/>
      <c r="AI387" s="41"/>
      <c r="AJ387" s="41"/>
      <c r="AK387" s="54"/>
      <c r="AL387" s="54"/>
      <c r="AM387" s="54"/>
      <c r="AN387" s="54"/>
      <c r="AO387" s="54"/>
      <c r="AP387" s="54"/>
    </row>
    <row r="388" spans="6:42" ht="12.75" hidden="1" x14ac:dyDescent="0.2">
      <c r="G388" s="51"/>
      <c r="H388" s="41"/>
      <c r="I388" s="41"/>
      <c r="J388" s="41"/>
      <c r="K388" s="41"/>
      <c r="L388" s="41"/>
      <c r="M388" s="41"/>
      <c r="N388" s="41"/>
      <c r="O388" s="41"/>
      <c r="P388" s="41"/>
      <c r="Q388" s="41"/>
      <c r="R388" s="41"/>
      <c r="S388" s="41"/>
      <c r="T388" s="52"/>
      <c r="U388" s="53"/>
      <c r="V388" s="41"/>
      <c r="W388" s="41"/>
      <c r="X388" s="41"/>
      <c r="Y388" s="41"/>
      <c r="Z388" s="41"/>
      <c r="AA388" s="41"/>
      <c r="AB388" s="41"/>
      <c r="AC388" s="41"/>
      <c r="AD388" s="41"/>
      <c r="AE388" s="41"/>
      <c r="AF388" s="41"/>
      <c r="AG388" s="41"/>
      <c r="AH388" s="41"/>
      <c r="AI388" s="41"/>
      <c r="AJ388" s="41"/>
      <c r="AK388" s="54"/>
      <c r="AL388" s="54"/>
      <c r="AM388" s="54"/>
      <c r="AN388" s="54"/>
      <c r="AO388" s="54"/>
      <c r="AP388" s="54"/>
    </row>
    <row r="389" spans="6:42" ht="12.75" hidden="1" x14ac:dyDescent="0.2">
      <c r="G389" s="51"/>
      <c r="H389" s="41"/>
      <c r="I389" s="41"/>
      <c r="J389" s="41"/>
      <c r="K389" s="41"/>
      <c r="L389" s="41"/>
      <c r="M389" s="41"/>
      <c r="N389" s="41"/>
      <c r="O389" s="41"/>
      <c r="P389" s="41"/>
      <c r="Q389" s="41"/>
      <c r="R389" s="41"/>
      <c r="S389" s="41"/>
      <c r="T389" s="52"/>
      <c r="U389" s="53"/>
      <c r="V389" s="41"/>
      <c r="W389" s="41"/>
      <c r="X389" s="41"/>
      <c r="Y389" s="41"/>
      <c r="Z389" s="41"/>
      <c r="AA389" s="41"/>
      <c r="AB389" s="41"/>
      <c r="AC389" s="41"/>
      <c r="AD389" s="41"/>
      <c r="AE389" s="41"/>
      <c r="AF389" s="41"/>
      <c r="AG389" s="41"/>
      <c r="AH389" s="41"/>
      <c r="AI389" s="41"/>
      <c r="AJ389" s="41"/>
      <c r="AK389" s="54"/>
      <c r="AL389" s="54"/>
      <c r="AM389" s="54"/>
      <c r="AN389" s="54"/>
      <c r="AO389" s="54"/>
      <c r="AP389" s="54"/>
    </row>
    <row r="390" spans="6:42" ht="12.75" hidden="1" x14ac:dyDescent="0.2">
      <c r="G390" s="51"/>
      <c r="H390" s="41"/>
      <c r="I390" s="41"/>
      <c r="J390" s="41"/>
      <c r="K390" s="41"/>
      <c r="L390" s="41"/>
      <c r="M390" s="41"/>
      <c r="N390" s="41"/>
      <c r="O390" s="41"/>
      <c r="P390" s="41"/>
      <c r="Q390" s="41"/>
      <c r="R390" s="41"/>
      <c r="S390" s="41"/>
      <c r="T390" s="52"/>
      <c r="U390" s="53"/>
      <c r="V390" s="41"/>
      <c r="W390" s="41"/>
      <c r="X390" s="41"/>
      <c r="Y390" s="41"/>
      <c r="Z390" s="41"/>
      <c r="AA390" s="41"/>
      <c r="AB390" s="41"/>
      <c r="AC390" s="41"/>
      <c r="AD390" s="41"/>
      <c r="AE390" s="41"/>
      <c r="AF390" s="41"/>
      <c r="AG390" s="41"/>
      <c r="AH390" s="41"/>
      <c r="AI390" s="41"/>
      <c r="AJ390" s="41"/>
      <c r="AK390" s="54"/>
      <c r="AL390" s="54"/>
      <c r="AM390" s="54"/>
      <c r="AN390" s="54"/>
      <c r="AO390" s="54"/>
      <c r="AP390" s="54"/>
    </row>
    <row r="391" spans="6:42" ht="12.75" hidden="1" x14ac:dyDescent="0.2">
      <c r="G391" s="51"/>
      <c r="H391" s="41"/>
      <c r="I391" s="41"/>
      <c r="J391" s="41"/>
      <c r="K391" s="41"/>
      <c r="L391" s="41"/>
      <c r="M391" s="41"/>
      <c r="N391" s="41"/>
      <c r="O391" s="41"/>
      <c r="P391" s="41"/>
      <c r="Q391" s="41"/>
      <c r="R391" s="41"/>
      <c r="S391" s="41"/>
      <c r="T391" s="52"/>
      <c r="U391" s="53"/>
      <c r="V391" s="41"/>
      <c r="W391" s="41"/>
      <c r="X391" s="41"/>
      <c r="Y391" s="41"/>
      <c r="Z391" s="41"/>
      <c r="AA391" s="41"/>
      <c r="AB391" s="41"/>
      <c r="AC391" s="41"/>
      <c r="AD391" s="41"/>
      <c r="AE391" s="41"/>
      <c r="AF391" s="41"/>
      <c r="AG391" s="41"/>
      <c r="AH391" s="41"/>
      <c r="AI391" s="41"/>
      <c r="AJ391" s="41"/>
      <c r="AK391" s="54"/>
      <c r="AL391" s="54"/>
      <c r="AM391" s="54"/>
      <c r="AN391" s="54"/>
      <c r="AO391" s="54"/>
      <c r="AP391" s="54"/>
    </row>
    <row r="392" spans="6:42" ht="12.75" hidden="1" x14ac:dyDescent="0.2">
      <c r="G392" s="51"/>
      <c r="H392" s="41"/>
      <c r="I392" s="41"/>
      <c r="J392" s="41"/>
      <c r="K392" s="41"/>
      <c r="L392" s="41"/>
      <c r="M392" s="41"/>
      <c r="N392" s="41"/>
      <c r="O392" s="41"/>
      <c r="P392" s="41"/>
      <c r="Q392" s="41"/>
      <c r="R392" s="41"/>
      <c r="S392" s="41"/>
      <c r="T392" s="52"/>
      <c r="U392" s="53"/>
      <c r="V392" s="41"/>
      <c r="W392" s="41"/>
      <c r="X392" s="41"/>
      <c r="Y392" s="41"/>
      <c r="Z392" s="41"/>
      <c r="AA392" s="41"/>
      <c r="AB392" s="41"/>
      <c r="AC392" s="41"/>
      <c r="AD392" s="41"/>
      <c r="AE392" s="41"/>
      <c r="AF392" s="41"/>
      <c r="AG392" s="41"/>
      <c r="AH392" s="41"/>
      <c r="AI392" s="41"/>
      <c r="AJ392" s="41"/>
      <c r="AK392" s="54"/>
      <c r="AL392" s="54"/>
      <c r="AM392" s="54"/>
      <c r="AN392" s="54"/>
      <c r="AO392" s="54"/>
      <c r="AP392" s="54"/>
    </row>
    <row r="393" spans="6:42" ht="12.75" hidden="1" x14ac:dyDescent="0.2">
      <c r="G393" s="51"/>
      <c r="H393" s="41"/>
      <c r="I393" s="41"/>
      <c r="J393" s="41"/>
      <c r="K393" s="41"/>
      <c r="L393" s="41"/>
      <c r="M393" s="41"/>
      <c r="N393" s="41"/>
      <c r="O393" s="41"/>
      <c r="P393" s="41"/>
      <c r="Q393" s="41"/>
      <c r="R393" s="41"/>
      <c r="S393" s="41"/>
      <c r="T393" s="52"/>
      <c r="U393" s="53"/>
      <c r="V393" s="41"/>
      <c r="W393" s="41"/>
      <c r="X393" s="41"/>
      <c r="Y393" s="41"/>
      <c r="Z393" s="41"/>
      <c r="AA393" s="41"/>
      <c r="AB393" s="41"/>
      <c r="AC393" s="41"/>
      <c r="AD393" s="41"/>
      <c r="AE393" s="41"/>
      <c r="AF393" s="41"/>
      <c r="AG393" s="41"/>
      <c r="AH393" s="41"/>
      <c r="AI393" s="41"/>
      <c r="AJ393" s="41"/>
      <c r="AK393" s="54"/>
      <c r="AL393" s="54"/>
      <c r="AM393" s="54"/>
      <c r="AN393" s="54"/>
      <c r="AO393" s="54"/>
      <c r="AP393" s="54"/>
    </row>
    <row r="394" spans="6:42" ht="12.75" hidden="1" x14ac:dyDescent="0.2">
      <c r="F394" s="56"/>
      <c r="G394" s="51"/>
      <c r="H394" s="41"/>
      <c r="I394" s="41"/>
      <c r="J394" s="41"/>
      <c r="K394" s="41"/>
      <c r="L394" s="41"/>
      <c r="M394" s="41"/>
      <c r="N394" s="41"/>
      <c r="O394" s="41"/>
      <c r="P394" s="41"/>
      <c r="Q394" s="41"/>
      <c r="R394" s="41"/>
      <c r="S394" s="41"/>
      <c r="T394" s="52"/>
      <c r="U394" s="53"/>
      <c r="V394" s="41"/>
      <c r="W394" s="41"/>
      <c r="X394" s="41"/>
      <c r="Y394" s="41"/>
      <c r="Z394" s="41"/>
      <c r="AA394" s="41"/>
      <c r="AB394" s="41"/>
      <c r="AC394" s="41"/>
      <c r="AD394" s="41"/>
      <c r="AE394" s="41"/>
      <c r="AF394" s="41"/>
      <c r="AG394" s="41"/>
      <c r="AH394" s="41"/>
      <c r="AI394" s="41"/>
      <c r="AJ394" s="41"/>
      <c r="AK394" s="54"/>
      <c r="AL394" s="54"/>
      <c r="AM394" s="54"/>
      <c r="AN394" s="54"/>
      <c r="AO394" s="54"/>
      <c r="AP394" s="54"/>
    </row>
    <row r="395" spans="6:42" ht="12.75" hidden="1" x14ac:dyDescent="0.2">
      <c r="F395" s="56"/>
      <c r="G395" s="51"/>
      <c r="H395" s="41"/>
      <c r="I395" s="41"/>
      <c r="J395" s="41"/>
      <c r="K395" s="41"/>
      <c r="L395" s="41"/>
      <c r="M395" s="41"/>
      <c r="N395" s="41"/>
      <c r="O395" s="41"/>
      <c r="P395" s="41"/>
      <c r="Q395" s="41"/>
      <c r="R395" s="41"/>
      <c r="S395" s="41"/>
      <c r="T395" s="52"/>
      <c r="U395" s="53"/>
      <c r="V395" s="41"/>
      <c r="W395" s="41"/>
      <c r="X395" s="41"/>
      <c r="Y395" s="41"/>
      <c r="Z395" s="41"/>
      <c r="AA395" s="41"/>
      <c r="AB395" s="41"/>
      <c r="AC395" s="41"/>
      <c r="AD395" s="41"/>
      <c r="AE395" s="41"/>
      <c r="AF395" s="41"/>
      <c r="AG395" s="41"/>
      <c r="AH395" s="41"/>
      <c r="AI395" s="41"/>
      <c r="AJ395" s="41"/>
      <c r="AK395" s="54"/>
      <c r="AL395" s="54"/>
      <c r="AM395" s="54"/>
      <c r="AN395" s="54"/>
      <c r="AO395" s="54"/>
      <c r="AP395" s="54"/>
    </row>
    <row r="396" spans="6:42" ht="12.75" hidden="1" x14ac:dyDescent="0.2">
      <c r="F396" s="56"/>
      <c r="G396" s="51"/>
      <c r="H396" s="41"/>
      <c r="I396" s="41"/>
      <c r="J396" s="41"/>
      <c r="K396" s="41"/>
      <c r="L396" s="41"/>
      <c r="M396" s="41"/>
      <c r="N396" s="41"/>
      <c r="O396" s="41"/>
      <c r="P396" s="41"/>
      <c r="Q396" s="41"/>
      <c r="R396" s="41"/>
      <c r="S396" s="41"/>
      <c r="T396" s="52"/>
      <c r="U396" s="53"/>
      <c r="V396" s="41"/>
      <c r="W396" s="41"/>
      <c r="X396" s="41"/>
      <c r="Y396" s="41"/>
      <c r="Z396" s="41"/>
      <c r="AA396" s="41"/>
      <c r="AB396" s="41"/>
      <c r="AC396" s="41"/>
      <c r="AD396" s="41"/>
      <c r="AE396" s="41"/>
      <c r="AF396" s="41"/>
      <c r="AG396" s="41"/>
      <c r="AH396" s="41"/>
      <c r="AI396" s="41"/>
      <c r="AJ396" s="41"/>
      <c r="AK396" s="54"/>
      <c r="AL396" s="54"/>
      <c r="AM396" s="54"/>
      <c r="AN396" s="54"/>
      <c r="AO396" s="54"/>
      <c r="AP396" s="54"/>
    </row>
    <row r="397" spans="6:42" ht="12.75" hidden="1" x14ac:dyDescent="0.2">
      <c r="F397" s="56"/>
      <c r="G397" s="51"/>
      <c r="H397" s="41"/>
      <c r="I397" s="41"/>
      <c r="J397" s="41"/>
      <c r="K397" s="41"/>
      <c r="L397" s="41"/>
      <c r="M397" s="41"/>
      <c r="N397" s="41"/>
      <c r="O397" s="41"/>
      <c r="P397" s="41"/>
      <c r="Q397" s="41"/>
      <c r="R397" s="41"/>
      <c r="S397" s="41"/>
      <c r="T397" s="52"/>
      <c r="U397" s="53"/>
      <c r="V397" s="41"/>
      <c r="W397" s="41"/>
      <c r="X397" s="41"/>
      <c r="Y397" s="41"/>
      <c r="Z397" s="41"/>
      <c r="AA397" s="41"/>
      <c r="AB397" s="41"/>
      <c r="AC397" s="41"/>
      <c r="AD397" s="41"/>
      <c r="AE397" s="41"/>
      <c r="AF397" s="41"/>
      <c r="AG397" s="41"/>
      <c r="AH397" s="41"/>
      <c r="AI397" s="41"/>
      <c r="AJ397" s="41"/>
      <c r="AK397" s="54"/>
      <c r="AL397" s="54"/>
      <c r="AM397" s="54"/>
      <c r="AN397" s="54"/>
      <c r="AO397" s="54"/>
      <c r="AP397" s="54"/>
    </row>
    <row r="398" spans="6:42" ht="12.75" hidden="1" x14ac:dyDescent="0.2">
      <c r="F398" s="56"/>
      <c r="G398" s="51"/>
      <c r="H398" s="41"/>
      <c r="I398" s="41"/>
      <c r="J398" s="41"/>
      <c r="K398" s="41"/>
      <c r="L398" s="41"/>
      <c r="M398" s="41"/>
      <c r="N398" s="41"/>
      <c r="O398" s="41"/>
      <c r="P398" s="41"/>
      <c r="Q398" s="41"/>
      <c r="R398" s="41"/>
      <c r="S398" s="41"/>
      <c r="T398" s="52"/>
      <c r="U398" s="53"/>
      <c r="V398" s="41"/>
      <c r="W398" s="41"/>
      <c r="X398" s="41"/>
      <c r="Y398" s="41"/>
      <c r="Z398" s="41"/>
      <c r="AA398" s="41"/>
      <c r="AB398" s="41"/>
      <c r="AC398" s="41"/>
      <c r="AD398" s="41"/>
      <c r="AE398" s="41"/>
      <c r="AF398" s="41"/>
      <c r="AG398" s="41"/>
      <c r="AH398" s="41"/>
      <c r="AI398" s="41"/>
      <c r="AJ398" s="41"/>
      <c r="AK398" s="54"/>
      <c r="AL398" s="54"/>
      <c r="AM398" s="54"/>
      <c r="AN398" s="54"/>
      <c r="AO398" s="54"/>
      <c r="AP398" s="54"/>
    </row>
    <row r="399" spans="6:42" ht="12.75" hidden="1" x14ac:dyDescent="0.2">
      <c r="F399" s="56"/>
      <c r="G399" s="51"/>
      <c r="H399" s="41"/>
      <c r="I399" s="41"/>
      <c r="J399" s="41"/>
      <c r="K399" s="41"/>
      <c r="L399" s="41"/>
      <c r="M399" s="41"/>
      <c r="N399" s="41"/>
      <c r="O399" s="41"/>
      <c r="P399" s="41"/>
      <c r="Q399" s="41"/>
      <c r="R399" s="41"/>
      <c r="S399" s="41"/>
      <c r="T399" s="52"/>
      <c r="U399" s="53"/>
      <c r="V399" s="41"/>
      <c r="W399" s="41"/>
      <c r="X399" s="41"/>
      <c r="Y399" s="41"/>
      <c r="Z399" s="41"/>
      <c r="AA399" s="41"/>
      <c r="AB399" s="41"/>
      <c r="AC399" s="41"/>
      <c r="AD399" s="41"/>
      <c r="AE399" s="41"/>
      <c r="AF399" s="41"/>
      <c r="AG399" s="41"/>
      <c r="AH399" s="41"/>
      <c r="AI399" s="41"/>
      <c r="AJ399" s="41"/>
      <c r="AK399" s="54"/>
      <c r="AL399" s="54"/>
      <c r="AM399" s="54"/>
      <c r="AN399" s="54"/>
      <c r="AO399" s="54"/>
      <c r="AP399" s="54"/>
    </row>
    <row r="400" spans="6:42" ht="12.75" hidden="1" x14ac:dyDescent="0.2">
      <c r="F400" s="56"/>
      <c r="G400" s="51"/>
      <c r="H400" s="41"/>
      <c r="I400" s="41"/>
      <c r="J400" s="41"/>
      <c r="K400" s="41"/>
      <c r="L400" s="41"/>
      <c r="M400" s="41"/>
      <c r="N400" s="41"/>
      <c r="O400" s="41"/>
      <c r="P400" s="41"/>
      <c r="Q400" s="41"/>
      <c r="R400" s="41"/>
      <c r="S400" s="41"/>
      <c r="T400" s="52"/>
      <c r="U400" s="53"/>
      <c r="V400" s="41"/>
      <c r="W400" s="41"/>
      <c r="X400" s="41"/>
      <c r="Y400" s="41"/>
      <c r="Z400" s="41"/>
      <c r="AA400" s="41"/>
      <c r="AB400" s="41"/>
      <c r="AC400" s="41"/>
      <c r="AD400" s="41"/>
      <c r="AE400" s="41"/>
      <c r="AF400" s="41"/>
      <c r="AG400" s="41"/>
      <c r="AH400" s="41"/>
      <c r="AI400" s="41"/>
      <c r="AJ400" s="41"/>
      <c r="AK400" s="54"/>
      <c r="AL400" s="54"/>
      <c r="AM400" s="54"/>
      <c r="AN400" s="54"/>
      <c r="AO400" s="54"/>
      <c r="AP400" s="54"/>
    </row>
    <row r="401" spans="6:42" ht="12.75" hidden="1" x14ac:dyDescent="0.2">
      <c r="F401" s="56"/>
      <c r="G401" s="51"/>
      <c r="H401" s="41"/>
      <c r="I401" s="41"/>
      <c r="J401" s="41"/>
      <c r="K401" s="41"/>
      <c r="L401" s="41"/>
      <c r="M401" s="41"/>
      <c r="N401" s="41"/>
      <c r="O401" s="41"/>
      <c r="P401" s="41"/>
      <c r="Q401" s="41"/>
      <c r="R401" s="41"/>
      <c r="S401" s="41"/>
      <c r="T401" s="52"/>
      <c r="U401" s="53"/>
      <c r="V401" s="41"/>
      <c r="W401" s="41"/>
      <c r="X401" s="41"/>
      <c r="Y401" s="41"/>
      <c r="Z401" s="41"/>
      <c r="AA401" s="41"/>
      <c r="AB401" s="41"/>
      <c r="AC401" s="41"/>
      <c r="AD401" s="41"/>
      <c r="AE401" s="41"/>
      <c r="AF401" s="41"/>
      <c r="AG401" s="41"/>
      <c r="AH401" s="41"/>
      <c r="AI401" s="41"/>
      <c r="AJ401" s="41"/>
      <c r="AK401" s="54"/>
      <c r="AL401" s="54"/>
      <c r="AM401" s="54"/>
      <c r="AN401" s="54"/>
      <c r="AO401" s="54"/>
      <c r="AP401" s="54"/>
    </row>
    <row r="402" spans="6:42" ht="12.75" hidden="1" x14ac:dyDescent="0.2">
      <c r="F402" s="56"/>
      <c r="G402" s="51"/>
      <c r="H402" s="41"/>
      <c r="I402" s="41"/>
      <c r="J402" s="41"/>
      <c r="K402" s="41"/>
      <c r="L402" s="41"/>
      <c r="M402" s="41"/>
      <c r="N402" s="41"/>
      <c r="O402" s="41"/>
      <c r="P402" s="41"/>
      <c r="Q402" s="41"/>
      <c r="R402" s="41"/>
      <c r="S402" s="41"/>
      <c r="T402" s="52"/>
      <c r="U402" s="53"/>
      <c r="V402" s="41"/>
      <c r="W402" s="41"/>
      <c r="X402" s="41"/>
      <c r="Y402" s="41"/>
      <c r="Z402" s="41"/>
      <c r="AA402" s="41"/>
      <c r="AB402" s="41"/>
      <c r="AC402" s="41"/>
      <c r="AD402" s="41"/>
      <c r="AE402" s="41"/>
      <c r="AF402" s="41"/>
      <c r="AG402" s="41"/>
      <c r="AH402" s="41"/>
      <c r="AI402" s="41"/>
      <c r="AJ402" s="41"/>
      <c r="AK402" s="54"/>
      <c r="AL402" s="54"/>
      <c r="AM402" s="54"/>
      <c r="AN402" s="54"/>
      <c r="AO402" s="54"/>
      <c r="AP402" s="54"/>
    </row>
    <row r="403" spans="6:42" ht="12.75" hidden="1" x14ac:dyDescent="0.2">
      <c r="F403" s="56"/>
      <c r="G403" s="51"/>
      <c r="H403" s="41"/>
      <c r="I403" s="41"/>
      <c r="J403" s="41"/>
      <c r="K403" s="41"/>
      <c r="L403" s="41"/>
      <c r="M403" s="41"/>
      <c r="N403" s="41"/>
      <c r="O403" s="41"/>
      <c r="P403" s="41"/>
      <c r="Q403" s="41"/>
      <c r="R403" s="41"/>
      <c r="S403" s="41"/>
      <c r="T403" s="52"/>
      <c r="U403" s="53"/>
      <c r="V403" s="41"/>
      <c r="W403" s="41"/>
      <c r="X403" s="41"/>
      <c r="Y403" s="41"/>
      <c r="Z403" s="41"/>
      <c r="AA403" s="41"/>
      <c r="AB403" s="41"/>
      <c r="AC403" s="41"/>
      <c r="AD403" s="41"/>
      <c r="AE403" s="41"/>
      <c r="AF403" s="41"/>
      <c r="AG403" s="41"/>
      <c r="AH403" s="41"/>
      <c r="AI403" s="41"/>
      <c r="AJ403" s="41"/>
      <c r="AK403" s="54"/>
      <c r="AL403" s="54"/>
      <c r="AM403" s="54"/>
      <c r="AN403" s="54"/>
      <c r="AO403" s="54"/>
      <c r="AP403" s="54"/>
    </row>
    <row r="404" spans="6:42" ht="12.75" hidden="1" x14ac:dyDescent="0.2">
      <c r="F404" s="56"/>
      <c r="G404" s="51"/>
      <c r="H404" s="41"/>
      <c r="I404" s="41"/>
      <c r="J404" s="41"/>
      <c r="K404" s="41"/>
      <c r="L404" s="41"/>
      <c r="M404" s="41"/>
      <c r="N404" s="41"/>
      <c r="O404" s="41"/>
      <c r="P404" s="41"/>
      <c r="Q404" s="41"/>
      <c r="R404" s="41"/>
      <c r="S404" s="41"/>
      <c r="T404" s="52"/>
      <c r="U404" s="53"/>
      <c r="V404" s="41"/>
      <c r="W404" s="41"/>
      <c r="X404" s="41"/>
      <c r="Y404" s="41"/>
      <c r="Z404" s="41"/>
      <c r="AA404" s="41"/>
      <c r="AB404" s="41"/>
      <c r="AC404" s="41"/>
      <c r="AD404" s="41"/>
      <c r="AE404" s="41"/>
      <c r="AF404" s="41"/>
      <c r="AG404" s="41"/>
      <c r="AH404" s="41"/>
      <c r="AI404" s="41"/>
      <c r="AJ404" s="41"/>
      <c r="AK404" s="54"/>
      <c r="AL404" s="54"/>
      <c r="AM404" s="54"/>
      <c r="AN404" s="54"/>
      <c r="AO404" s="54"/>
      <c r="AP404" s="54"/>
    </row>
    <row r="405" spans="6:42" ht="12.75" hidden="1" x14ac:dyDescent="0.2">
      <c r="F405" s="56"/>
      <c r="G405" s="51"/>
      <c r="H405" s="41"/>
      <c r="I405" s="41"/>
      <c r="J405" s="41"/>
      <c r="K405" s="41"/>
      <c r="L405" s="41"/>
      <c r="M405" s="41"/>
      <c r="N405" s="41"/>
      <c r="O405" s="41"/>
      <c r="P405" s="41"/>
      <c r="Q405" s="41"/>
      <c r="R405" s="41"/>
      <c r="S405" s="41"/>
      <c r="T405" s="52"/>
      <c r="U405" s="53"/>
      <c r="V405" s="41"/>
      <c r="W405" s="41"/>
      <c r="X405" s="41"/>
      <c r="Y405" s="41"/>
      <c r="Z405" s="41"/>
      <c r="AA405" s="41"/>
      <c r="AB405" s="41"/>
      <c r="AC405" s="41"/>
      <c r="AD405" s="41"/>
      <c r="AE405" s="41"/>
      <c r="AF405" s="41"/>
      <c r="AG405" s="41"/>
      <c r="AH405" s="41"/>
      <c r="AI405" s="41"/>
      <c r="AJ405" s="41"/>
      <c r="AK405" s="54"/>
      <c r="AL405" s="54"/>
      <c r="AM405" s="54"/>
      <c r="AN405" s="54"/>
      <c r="AO405" s="54"/>
      <c r="AP405" s="54"/>
    </row>
    <row r="406" spans="6:42" ht="12.75" hidden="1" x14ac:dyDescent="0.2">
      <c r="F406" s="56"/>
      <c r="G406" s="51"/>
      <c r="H406" s="41"/>
      <c r="I406" s="41"/>
      <c r="J406" s="41"/>
      <c r="K406" s="41"/>
      <c r="L406" s="41"/>
      <c r="M406" s="41"/>
      <c r="N406" s="41"/>
      <c r="O406" s="41"/>
      <c r="P406" s="41"/>
      <c r="Q406" s="41"/>
      <c r="R406" s="41"/>
      <c r="S406" s="41"/>
      <c r="T406" s="52"/>
      <c r="U406" s="53"/>
      <c r="V406" s="41"/>
      <c r="W406" s="41"/>
      <c r="X406" s="41"/>
      <c r="Y406" s="41"/>
      <c r="Z406" s="41"/>
      <c r="AA406" s="41"/>
      <c r="AB406" s="41"/>
      <c r="AC406" s="41"/>
      <c r="AD406" s="41"/>
      <c r="AE406" s="41"/>
      <c r="AF406" s="41"/>
      <c r="AG406" s="41"/>
      <c r="AH406" s="41"/>
      <c r="AI406" s="41"/>
      <c r="AJ406" s="41"/>
      <c r="AK406" s="54"/>
      <c r="AL406" s="54"/>
      <c r="AM406" s="54"/>
      <c r="AN406" s="54"/>
      <c r="AO406" s="54"/>
      <c r="AP406" s="54"/>
    </row>
    <row r="407" spans="6:42" ht="12.75" hidden="1" x14ac:dyDescent="0.2">
      <c r="F407" s="56"/>
      <c r="G407" s="51"/>
      <c r="H407" s="41"/>
      <c r="I407" s="41"/>
      <c r="J407" s="41"/>
      <c r="K407" s="41"/>
      <c r="L407" s="41"/>
      <c r="M407" s="41"/>
      <c r="N407" s="41"/>
      <c r="O407" s="41"/>
      <c r="P407" s="41"/>
      <c r="Q407" s="41"/>
      <c r="R407" s="41"/>
      <c r="S407" s="41"/>
      <c r="T407" s="52"/>
      <c r="U407" s="53"/>
      <c r="V407" s="41"/>
      <c r="W407" s="41"/>
      <c r="X407" s="41"/>
      <c r="Y407" s="41"/>
      <c r="Z407" s="41"/>
      <c r="AA407" s="41"/>
      <c r="AB407" s="41"/>
      <c r="AC407" s="41"/>
      <c r="AD407" s="41"/>
      <c r="AE407" s="41"/>
      <c r="AF407" s="41"/>
      <c r="AG407" s="41"/>
      <c r="AH407" s="41"/>
      <c r="AI407" s="41"/>
      <c r="AJ407" s="41"/>
      <c r="AK407" s="54"/>
      <c r="AL407" s="54"/>
      <c r="AM407" s="54"/>
      <c r="AN407" s="54"/>
      <c r="AO407" s="54"/>
      <c r="AP407" s="54"/>
    </row>
    <row r="408" spans="6:42" ht="12.75" hidden="1" x14ac:dyDescent="0.2">
      <c r="F408" s="56"/>
      <c r="G408" s="51"/>
      <c r="H408" s="41"/>
      <c r="I408" s="41"/>
      <c r="J408" s="41"/>
      <c r="K408" s="41"/>
      <c r="L408" s="41"/>
      <c r="M408" s="41"/>
      <c r="N408" s="41"/>
      <c r="O408" s="41"/>
      <c r="P408" s="41"/>
      <c r="Q408" s="41"/>
      <c r="R408" s="41"/>
      <c r="S408" s="41"/>
      <c r="T408" s="52"/>
      <c r="U408" s="53"/>
      <c r="V408" s="41"/>
      <c r="W408" s="41"/>
      <c r="X408" s="41"/>
      <c r="Y408" s="41"/>
      <c r="Z408" s="41"/>
      <c r="AA408" s="41"/>
      <c r="AB408" s="41"/>
      <c r="AC408" s="41"/>
      <c r="AD408" s="41"/>
      <c r="AE408" s="41"/>
      <c r="AF408" s="41"/>
      <c r="AG408" s="41"/>
      <c r="AH408" s="41"/>
      <c r="AI408" s="41"/>
      <c r="AJ408" s="41"/>
      <c r="AK408" s="54"/>
      <c r="AL408" s="54"/>
      <c r="AM408" s="54"/>
      <c r="AN408" s="54"/>
      <c r="AO408" s="54"/>
      <c r="AP408" s="54"/>
    </row>
    <row r="409" spans="6:42" ht="12.75" hidden="1" x14ac:dyDescent="0.2">
      <c r="F409" s="56"/>
      <c r="G409" s="51"/>
      <c r="H409" s="41"/>
      <c r="I409" s="41"/>
      <c r="J409" s="41"/>
      <c r="K409" s="41"/>
      <c r="L409" s="41"/>
      <c r="M409" s="41"/>
      <c r="N409" s="41"/>
      <c r="O409" s="41"/>
      <c r="P409" s="41"/>
      <c r="Q409" s="41"/>
      <c r="R409" s="41"/>
      <c r="S409" s="41"/>
      <c r="T409" s="52"/>
      <c r="U409" s="53"/>
      <c r="V409" s="41"/>
      <c r="W409" s="41"/>
      <c r="X409" s="41"/>
      <c r="Y409" s="41"/>
      <c r="Z409" s="41"/>
      <c r="AA409" s="41"/>
      <c r="AB409" s="41"/>
      <c r="AC409" s="41"/>
      <c r="AD409" s="41"/>
      <c r="AE409" s="41"/>
      <c r="AF409" s="41"/>
      <c r="AG409" s="41"/>
      <c r="AH409" s="41"/>
      <c r="AI409" s="41"/>
      <c r="AJ409" s="41"/>
      <c r="AK409" s="54"/>
      <c r="AL409" s="54"/>
      <c r="AM409" s="54"/>
      <c r="AN409" s="54"/>
      <c r="AO409" s="54"/>
      <c r="AP409" s="54"/>
    </row>
    <row r="410" spans="6:42" ht="12.75" hidden="1" x14ac:dyDescent="0.2">
      <c r="F410" s="56"/>
      <c r="G410" s="51"/>
      <c r="H410" s="41"/>
      <c r="I410" s="41"/>
      <c r="J410" s="41"/>
      <c r="K410" s="41"/>
      <c r="L410" s="41"/>
      <c r="M410" s="41"/>
      <c r="N410" s="41"/>
      <c r="O410" s="41"/>
      <c r="P410" s="41"/>
      <c r="Q410" s="41"/>
      <c r="R410" s="41"/>
      <c r="S410" s="41"/>
      <c r="T410" s="52"/>
      <c r="U410" s="53"/>
      <c r="V410" s="41"/>
      <c r="W410" s="41"/>
      <c r="X410" s="41"/>
      <c r="Y410" s="41"/>
      <c r="Z410" s="41"/>
      <c r="AA410" s="41"/>
      <c r="AB410" s="41"/>
      <c r="AC410" s="41"/>
      <c r="AD410" s="41"/>
      <c r="AE410" s="41"/>
      <c r="AF410" s="41"/>
      <c r="AG410" s="41"/>
      <c r="AH410" s="41"/>
      <c r="AI410" s="41"/>
      <c r="AJ410" s="41"/>
      <c r="AK410" s="54"/>
      <c r="AL410" s="54"/>
      <c r="AM410" s="54"/>
      <c r="AN410" s="54"/>
      <c r="AO410" s="54"/>
      <c r="AP410" s="54"/>
    </row>
    <row r="411" spans="6:42" ht="12.75" hidden="1" x14ac:dyDescent="0.2">
      <c r="F411" s="56"/>
      <c r="G411" s="51"/>
      <c r="H411" s="41"/>
      <c r="I411" s="41"/>
      <c r="J411" s="41"/>
      <c r="K411" s="41"/>
      <c r="L411" s="41"/>
      <c r="M411" s="41"/>
      <c r="N411" s="41"/>
      <c r="O411" s="41"/>
      <c r="P411" s="41"/>
      <c r="Q411" s="41"/>
      <c r="R411" s="41"/>
      <c r="S411" s="41"/>
      <c r="T411" s="52"/>
      <c r="U411" s="53"/>
      <c r="V411" s="41"/>
      <c r="W411" s="41"/>
      <c r="X411" s="41"/>
      <c r="Y411" s="41"/>
      <c r="Z411" s="41"/>
      <c r="AA411" s="41"/>
      <c r="AB411" s="41"/>
      <c r="AC411" s="41"/>
      <c r="AD411" s="41"/>
      <c r="AE411" s="41"/>
      <c r="AF411" s="41"/>
      <c r="AG411" s="41"/>
      <c r="AH411" s="41"/>
      <c r="AI411" s="41"/>
      <c r="AJ411" s="41"/>
      <c r="AK411" s="54"/>
      <c r="AL411" s="54"/>
      <c r="AM411" s="54"/>
      <c r="AN411" s="54"/>
      <c r="AO411" s="54"/>
      <c r="AP411" s="54"/>
    </row>
    <row r="412" spans="6:42" ht="12.75" hidden="1" x14ac:dyDescent="0.2">
      <c r="F412" s="56"/>
      <c r="G412" s="51"/>
      <c r="H412" s="41"/>
      <c r="I412" s="41"/>
      <c r="J412" s="41"/>
      <c r="K412" s="41"/>
      <c r="L412" s="41"/>
      <c r="M412" s="41"/>
      <c r="N412" s="41"/>
      <c r="O412" s="41"/>
      <c r="P412" s="41"/>
      <c r="Q412" s="41"/>
      <c r="R412" s="41"/>
      <c r="S412" s="41"/>
      <c r="T412" s="52"/>
      <c r="U412" s="53"/>
      <c r="V412" s="41"/>
      <c r="W412" s="41"/>
      <c r="X412" s="41"/>
      <c r="Y412" s="41"/>
      <c r="Z412" s="41"/>
      <c r="AA412" s="41"/>
      <c r="AB412" s="41"/>
      <c r="AC412" s="41"/>
      <c r="AD412" s="41"/>
      <c r="AE412" s="41"/>
      <c r="AF412" s="41"/>
      <c r="AG412" s="41"/>
      <c r="AH412" s="41"/>
      <c r="AI412" s="41"/>
      <c r="AJ412" s="41"/>
      <c r="AK412" s="54"/>
      <c r="AL412" s="54"/>
      <c r="AM412" s="54"/>
      <c r="AN412" s="54"/>
      <c r="AO412" s="54"/>
      <c r="AP412" s="54"/>
    </row>
    <row r="413" spans="6:42" ht="12.75" hidden="1" x14ac:dyDescent="0.2">
      <c r="F413" s="56"/>
      <c r="G413" s="51"/>
      <c r="H413" s="41"/>
      <c r="I413" s="41"/>
      <c r="J413" s="41"/>
      <c r="K413" s="41"/>
      <c r="L413" s="41"/>
      <c r="M413" s="41"/>
      <c r="N413" s="41"/>
      <c r="O413" s="41"/>
      <c r="P413" s="41"/>
      <c r="Q413" s="41"/>
      <c r="R413" s="41"/>
      <c r="S413" s="41"/>
      <c r="T413" s="52"/>
      <c r="U413" s="53"/>
      <c r="V413" s="41"/>
      <c r="W413" s="41"/>
      <c r="X413" s="41"/>
      <c r="Y413" s="41"/>
      <c r="Z413" s="41"/>
      <c r="AA413" s="41"/>
      <c r="AB413" s="41"/>
      <c r="AC413" s="41"/>
      <c r="AD413" s="41"/>
      <c r="AE413" s="41"/>
      <c r="AF413" s="41"/>
      <c r="AG413" s="41"/>
      <c r="AH413" s="41"/>
      <c r="AI413" s="41"/>
      <c r="AJ413" s="41"/>
      <c r="AK413" s="54"/>
      <c r="AL413" s="54"/>
      <c r="AM413" s="54"/>
      <c r="AN413" s="54"/>
      <c r="AO413" s="54"/>
      <c r="AP413" s="54"/>
    </row>
    <row r="414" spans="6:42" ht="12.75" hidden="1" x14ac:dyDescent="0.2">
      <c r="F414" s="56"/>
      <c r="G414" s="51"/>
      <c r="H414" s="41"/>
      <c r="I414" s="41"/>
      <c r="J414" s="41"/>
      <c r="K414" s="41"/>
      <c r="L414" s="41"/>
      <c r="M414" s="41"/>
      <c r="N414" s="41"/>
      <c r="O414" s="41"/>
      <c r="P414" s="41"/>
      <c r="Q414" s="41"/>
      <c r="R414" s="41"/>
      <c r="S414" s="41"/>
      <c r="T414" s="52"/>
      <c r="U414" s="53"/>
      <c r="V414" s="41"/>
      <c r="W414" s="41"/>
      <c r="X414" s="41"/>
      <c r="Y414" s="41"/>
      <c r="Z414" s="41"/>
      <c r="AA414" s="41"/>
      <c r="AB414" s="41"/>
      <c r="AC414" s="41"/>
      <c r="AD414" s="41"/>
      <c r="AE414" s="41"/>
      <c r="AF414" s="41"/>
      <c r="AG414" s="41"/>
      <c r="AH414" s="41"/>
      <c r="AI414" s="41"/>
      <c r="AJ414" s="41"/>
      <c r="AK414" s="54"/>
      <c r="AL414" s="54"/>
      <c r="AM414" s="54"/>
      <c r="AN414" s="54"/>
      <c r="AO414" s="54"/>
      <c r="AP414" s="54"/>
    </row>
    <row r="415" spans="6:42" ht="12.75" hidden="1" x14ac:dyDescent="0.2">
      <c r="F415" s="56"/>
      <c r="G415" s="51"/>
      <c r="H415" s="41"/>
      <c r="I415" s="41"/>
      <c r="J415" s="41"/>
      <c r="K415" s="41"/>
      <c r="L415" s="41"/>
      <c r="M415" s="41"/>
      <c r="N415" s="41"/>
      <c r="O415" s="41"/>
      <c r="P415" s="41"/>
      <c r="Q415" s="41"/>
      <c r="R415" s="41"/>
      <c r="S415" s="41"/>
      <c r="T415" s="52"/>
      <c r="U415" s="53"/>
      <c r="V415" s="41"/>
      <c r="W415" s="41"/>
      <c r="X415" s="41"/>
      <c r="Y415" s="41"/>
      <c r="Z415" s="41"/>
      <c r="AA415" s="41"/>
      <c r="AB415" s="41"/>
      <c r="AC415" s="41"/>
      <c r="AD415" s="41"/>
      <c r="AE415" s="41"/>
      <c r="AF415" s="41"/>
      <c r="AG415" s="41"/>
      <c r="AH415" s="41"/>
      <c r="AI415" s="41"/>
      <c r="AJ415" s="41"/>
      <c r="AK415" s="54"/>
      <c r="AL415" s="54"/>
      <c r="AM415" s="54"/>
      <c r="AN415" s="54"/>
      <c r="AO415" s="54"/>
      <c r="AP415" s="54"/>
    </row>
    <row r="416" spans="6:42" ht="12.75" hidden="1" x14ac:dyDescent="0.2">
      <c r="F416" s="56"/>
      <c r="G416" s="51"/>
      <c r="H416" s="41"/>
      <c r="I416" s="41"/>
      <c r="J416" s="41"/>
      <c r="K416" s="41"/>
      <c r="L416" s="41"/>
      <c r="M416" s="41"/>
      <c r="N416" s="41"/>
      <c r="O416" s="41"/>
      <c r="P416" s="41"/>
      <c r="Q416" s="41"/>
      <c r="R416" s="41"/>
      <c r="S416" s="41"/>
      <c r="T416" s="52"/>
      <c r="U416" s="53"/>
      <c r="V416" s="41"/>
      <c r="W416" s="41"/>
      <c r="X416" s="41"/>
      <c r="Y416" s="41"/>
      <c r="Z416" s="41"/>
      <c r="AA416" s="41"/>
      <c r="AB416" s="41"/>
      <c r="AC416" s="41"/>
      <c r="AD416" s="41"/>
      <c r="AE416" s="41"/>
      <c r="AF416" s="41"/>
      <c r="AG416" s="41"/>
      <c r="AH416" s="41"/>
      <c r="AI416" s="41"/>
      <c r="AJ416" s="41"/>
      <c r="AK416" s="54"/>
      <c r="AL416" s="54"/>
      <c r="AM416" s="54"/>
      <c r="AN416" s="54"/>
      <c r="AO416" s="54"/>
      <c r="AP416" s="54"/>
    </row>
    <row r="417" spans="6:42" ht="12.75" hidden="1" x14ac:dyDescent="0.2">
      <c r="F417" s="56"/>
      <c r="G417" s="51"/>
      <c r="H417" s="41"/>
      <c r="I417" s="41"/>
      <c r="J417" s="41"/>
      <c r="K417" s="41"/>
      <c r="L417" s="41"/>
      <c r="M417" s="41"/>
      <c r="N417" s="41"/>
      <c r="O417" s="41"/>
      <c r="P417" s="41"/>
      <c r="Q417" s="41"/>
      <c r="R417" s="41"/>
      <c r="S417" s="41"/>
      <c r="T417" s="52"/>
      <c r="U417" s="53"/>
      <c r="V417" s="41"/>
      <c r="W417" s="41"/>
      <c r="X417" s="41"/>
      <c r="Y417" s="41"/>
      <c r="Z417" s="41"/>
      <c r="AA417" s="41"/>
      <c r="AB417" s="41"/>
      <c r="AC417" s="41"/>
      <c r="AD417" s="41"/>
      <c r="AE417" s="41"/>
      <c r="AF417" s="41"/>
      <c r="AG417" s="41"/>
      <c r="AH417" s="41"/>
      <c r="AI417" s="41"/>
      <c r="AJ417" s="41"/>
      <c r="AK417" s="54"/>
      <c r="AL417" s="54"/>
      <c r="AM417" s="54"/>
      <c r="AN417" s="54"/>
      <c r="AO417" s="54"/>
      <c r="AP417" s="54"/>
    </row>
    <row r="418" spans="6:42" ht="12.75" hidden="1" x14ac:dyDescent="0.2">
      <c r="F418" s="56"/>
      <c r="G418" s="51"/>
      <c r="H418" s="41"/>
      <c r="I418" s="41"/>
      <c r="J418" s="41"/>
      <c r="K418" s="41"/>
      <c r="L418" s="41"/>
      <c r="M418" s="41"/>
      <c r="N418" s="41"/>
      <c r="O418" s="41"/>
      <c r="P418" s="41"/>
      <c r="Q418" s="41"/>
      <c r="R418" s="41"/>
      <c r="S418" s="41"/>
      <c r="T418" s="52"/>
      <c r="U418" s="53"/>
      <c r="V418" s="41"/>
      <c r="W418" s="41"/>
      <c r="X418" s="41"/>
      <c r="Y418" s="41"/>
      <c r="Z418" s="41"/>
      <c r="AA418" s="41"/>
      <c r="AB418" s="41"/>
      <c r="AC418" s="41"/>
      <c r="AD418" s="41"/>
      <c r="AE418" s="41"/>
      <c r="AF418" s="41"/>
      <c r="AG418" s="41"/>
      <c r="AH418" s="41"/>
      <c r="AI418" s="41"/>
      <c r="AJ418" s="41"/>
      <c r="AK418" s="54"/>
      <c r="AL418" s="54"/>
      <c r="AM418" s="54"/>
      <c r="AN418" s="54"/>
      <c r="AO418" s="54"/>
      <c r="AP418" s="54"/>
    </row>
    <row r="419" spans="6:42" ht="12.75" hidden="1" x14ac:dyDescent="0.2">
      <c r="F419" s="56"/>
      <c r="G419" s="51"/>
      <c r="H419" s="41"/>
      <c r="I419" s="41"/>
      <c r="J419" s="41"/>
      <c r="K419" s="41"/>
      <c r="L419" s="41"/>
      <c r="M419" s="41"/>
      <c r="N419" s="41"/>
      <c r="O419" s="41"/>
      <c r="P419" s="41"/>
      <c r="Q419" s="41"/>
      <c r="R419" s="41"/>
      <c r="S419" s="41"/>
      <c r="T419" s="52"/>
      <c r="U419" s="53"/>
      <c r="V419" s="41"/>
      <c r="W419" s="41"/>
      <c r="X419" s="41"/>
      <c r="Y419" s="41"/>
      <c r="Z419" s="41"/>
      <c r="AA419" s="41"/>
      <c r="AB419" s="41"/>
      <c r="AC419" s="41"/>
      <c r="AD419" s="41"/>
      <c r="AE419" s="41"/>
      <c r="AF419" s="41"/>
      <c r="AG419" s="41"/>
      <c r="AH419" s="41"/>
      <c r="AI419" s="41"/>
      <c r="AJ419" s="41"/>
      <c r="AK419" s="54"/>
      <c r="AL419" s="54"/>
      <c r="AM419" s="54"/>
      <c r="AN419" s="54"/>
      <c r="AO419" s="54"/>
      <c r="AP419" s="54"/>
    </row>
    <row r="420" spans="6:42" ht="12.75" hidden="1" x14ac:dyDescent="0.2">
      <c r="F420" s="56"/>
      <c r="G420" s="51"/>
      <c r="H420" s="41"/>
      <c r="I420" s="41"/>
      <c r="J420" s="41"/>
      <c r="K420" s="41"/>
      <c r="L420" s="41"/>
      <c r="M420" s="41"/>
      <c r="N420" s="41"/>
      <c r="O420" s="41"/>
      <c r="P420" s="41"/>
      <c r="Q420" s="41"/>
      <c r="R420" s="41"/>
      <c r="S420" s="41"/>
      <c r="T420" s="52"/>
      <c r="U420" s="53"/>
      <c r="V420" s="41"/>
      <c r="W420" s="41"/>
      <c r="X420" s="41"/>
      <c r="Y420" s="41"/>
      <c r="Z420" s="41"/>
      <c r="AA420" s="41"/>
      <c r="AB420" s="41"/>
      <c r="AC420" s="41"/>
      <c r="AD420" s="41"/>
      <c r="AE420" s="41"/>
      <c r="AF420" s="41"/>
      <c r="AG420" s="41"/>
      <c r="AH420" s="41"/>
      <c r="AI420" s="41"/>
      <c r="AJ420" s="41"/>
      <c r="AK420" s="54"/>
      <c r="AL420" s="54"/>
      <c r="AM420" s="54"/>
      <c r="AN420" s="54"/>
      <c r="AO420" s="54"/>
      <c r="AP420" s="54"/>
    </row>
    <row r="421" spans="6:42" ht="12.75" hidden="1" x14ac:dyDescent="0.2">
      <c r="F421" s="56"/>
      <c r="G421" s="51"/>
      <c r="H421" s="41"/>
      <c r="I421" s="41"/>
      <c r="J421" s="41"/>
      <c r="K421" s="41"/>
      <c r="L421" s="41"/>
      <c r="M421" s="41"/>
      <c r="N421" s="41"/>
      <c r="O421" s="41"/>
      <c r="P421" s="41"/>
      <c r="Q421" s="41"/>
      <c r="R421" s="41"/>
      <c r="S421" s="41"/>
      <c r="T421" s="52"/>
      <c r="U421" s="53"/>
      <c r="V421" s="41"/>
      <c r="W421" s="41"/>
      <c r="X421" s="41"/>
      <c r="Y421" s="41"/>
      <c r="Z421" s="41"/>
      <c r="AA421" s="41"/>
      <c r="AB421" s="41"/>
      <c r="AC421" s="41"/>
      <c r="AD421" s="41"/>
      <c r="AE421" s="41"/>
      <c r="AF421" s="41"/>
      <c r="AG421" s="41"/>
      <c r="AH421" s="41"/>
      <c r="AI421" s="41"/>
      <c r="AJ421" s="41"/>
      <c r="AK421" s="54"/>
      <c r="AL421" s="54"/>
      <c r="AM421" s="54"/>
      <c r="AN421" s="54"/>
      <c r="AO421" s="54"/>
      <c r="AP421" s="54"/>
    </row>
    <row r="422" spans="6:42" ht="12.75" hidden="1" x14ac:dyDescent="0.2">
      <c r="F422" s="56"/>
      <c r="G422" s="51"/>
      <c r="H422" s="41"/>
      <c r="I422" s="41"/>
      <c r="J422" s="41"/>
      <c r="K422" s="41"/>
      <c r="L422" s="41"/>
      <c r="M422" s="41"/>
      <c r="N422" s="41"/>
      <c r="O422" s="41"/>
      <c r="P422" s="41"/>
      <c r="Q422" s="41"/>
      <c r="R422" s="41"/>
      <c r="S422" s="41"/>
      <c r="T422" s="52"/>
      <c r="U422" s="53"/>
      <c r="V422" s="41"/>
      <c r="W422" s="41"/>
      <c r="X422" s="41"/>
      <c r="Y422" s="41"/>
      <c r="Z422" s="41"/>
      <c r="AA422" s="41"/>
      <c r="AB422" s="41"/>
      <c r="AC422" s="41"/>
      <c r="AD422" s="41"/>
      <c r="AE422" s="41"/>
      <c r="AF422" s="41"/>
      <c r="AG422" s="41"/>
      <c r="AH422" s="41"/>
      <c r="AI422" s="41"/>
      <c r="AJ422" s="41"/>
      <c r="AK422" s="54"/>
      <c r="AL422" s="54"/>
      <c r="AM422" s="54"/>
      <c r="AN422" s="54"/>
      <c r="AO422" s="54"/>
      <c r="AP422" s="54"/>
    </row>
    <row r="423" spans="6:42" ht="12.75" hidden="1" x14ac:dyDescent="0.2">
      <c r="F423" s="56"/>
      <c r="G423" s="51"/>
      <c r="H423" s="41"/>
      <c r="I423" s="41"/>
      <c r="J423" s="41"/>
      <c r="K423" s="41"/>
      <c r="L423" s="41"/>
      <c r="M423" s="41"/>
      <c r="N423" s="41"/>
      <c r="O423" s="41"/>
      <c r="P423" s="41"/>
      <c r="Q423" s="41"/>
      <c r="R423" s="41"/>
      <c r="S423" s="41"/>
      <c r="T423" s="52"/>
      <c r="U423" s="53"/>
      <c r="V423" s="41"/>
      <c r="W423" s="41"/>
      <c r="X423" s="41"/>
      <c r="Y423" s="41"/>
      <c r="Z423" s="41"/>
      <c r="AA423" s="41"/>
      <c r="AB423" s="41"/>
      <c r="AC423" s="41"/>
      <c r="AD423" s="41"/>
      <c r="AE423" s="41"/>
      <c r="AF423" s="41"/>
      <c r="AG423" s="41"/>
      <c r="AH423" s="41"/>
      <c r="AI423" s="41"/>
      <c r="AJ423" s="41"/>
      <c r="AK423" s="54"/>
      <c r="AL423" s="54"/>
      <c r="AM423" s="54"/>
      <c r="AN423" s="54"/>
      <c r="AO423" s="54"/>
      <c r="AP423" s="54"/>
    </row>
    <row r="424" spans="6:42" ht="12.75" hidden="1" x14ac:dyDescent="0.2">
      <c r="F424" s="56"/>
      <c r="G424" s="51"/>
      <c r="H424" s="41"/>
      <c r="I424" s="41"/>
      <c r="J424" s="41"/>
      <c r="K424" s="41"/>
      <c r="L424" s="41"/>
      <c r="M424" s="41"/>
      <c r="N424" s="41"/>
      <c r="O424" s="41"/>
      <c r="P424" s="41"/>
      <c r="Q424" s="41"/>
      <c r="R424" s="41"/>
      <c r="S424" s="41"/>
      <c r="T424" s="52"/>
      <c r="U424" s="53"/>
      <c r="V424" s="41"/>
      <c r="W424" s="41"/>
      <c r="X424" s="41"/>
      <c r="Y424" s="41"/>
      <c r="Z424" s="41"/>
      <c r="AA424" s="41"/>
      <c r="AB424" s="41"/>
      <c r="AC424" s="41"/>
      <c r="AD424" s="41"/>
      <c r="AE424" s="41"/>
      <c r="AF424" s="41"/>
      <c r="AG424" s="41"/>
      <c r="AH424" s="41"/>
      <c r="AI424" s="41"/>
      <c r="AJ424" s="41"/>
      <c r="AK424" s="54"/>
      <c r="AL424" s="54"/>
      <c r="AM424" s="54"/>
      <c r="AN424" s="54"/>
      <c r="AO424" s="54"/>
      <c r="AP424" s="54"/>
    </row>
    <row r="425" spans="6:42" ht="12.75" hidden="1" x14ac:dyDescent="0.2">
      <c r="F425" s="56"/>
      <c r="G425" s="51"/>
      <c r="H425" s="41"/>
      <c r="I425" s="41"/>
      <c r="J425" s="41"/>
      <c r="K425" s="41"/>
      <c r="L425" s="41"/>
      <c r="M425" s="41"/>
      <c r="N425" s="41"/>
      <c r="O425" s="41"/>
      <c r="P425" s="41"/>
      <c r="Q425" s="41"/>
      <c r="R425" s="41"/>
      <c r="S425" s="41"/>
      <c r="T425" s="52"/>
      <c r="U425" s="53"/>
      <c r="V425" s="41"/>
      <c r="W425" s="41"/>
      <c r="X425" s="41"/>
      <c r="Y425" s="41"/>
      <c r="Z425" s="41"/>
      <c r="AA425" s="41"/>
      <c r="AB425" s="41"/>
      <c r="AC425" s="41"/>
      <c r="AD425" s="41"/>
      <c r="AE425" s="41"/>
      <c r="AF425" s="41"/>
      <c r="AG425" s="41"/>
      <c r="AH425" s="41"/>
      <c r="AI425" s="41"/>
      <c r="AJ425" s="41"/>
      <c r="AK425" s="54"/>
      <c r="AL425" s="54"/>
      <c r="AM425" s="54"/>
      <c r="AN425" s="54"/>
      <c r="AO425" s="54"/>
      <c r="AP425" s="54"/>
    </row>
    <row r="426" spans="6:42" ht="12.75" hidden="1" x14ac:dyDescent="0.2">
      <c r="F426" s="56"/>
      <c r="G426" s="51"/>
      <c r="H426" s="41"/>
      <c r="I426" s="41"/>
      <c r="J426" s="41"/>
      <c r="K426" s="41"/>
      <c r="L426" s="41"/>
      <c r="M426" s="41"/>
      <c r="N426" s="41"/>
      <c r="O426" s="41"/>
      <c r="P426" s="41"/>
      <c r="Q426" s="41"/>
      <c r="R426" s="41"/>
      <c r="S426" s="41"/>
      <c r="T426" s="52"/>
      <c r="U426" s="53"/>
      <c r="V426" s="41"/>
      <c r="W426" s="41"/>
      <c r="X426" s="41"/>
      <c r="Y426" s="41"/>
      <c r="Z426" s="41"/>
      <c r="AA426" s="41"/>
      <c r="AB426" s="41"/>
      <c r="AC426" s="41"/>
      <c r="AD426" s="41"/>
      <c r="AE426" s="41"/>
      <c r="AF426" s="41"/>
      <c r="AG426" s="41"/>
      <c r="AH426" s="41"/>
      <c r="AI426" s="41"/>
      <c r="AJ426" s="41"/>
      <c r="AK426" s="54"/>
      <c r="AL426" s="54"/>
      <c r="AM426" s="54"/>
      <c r="AN426" s="54"/>
      <c r="AO426" s="54"/>
      <c r="AP426" s="54"/>
    </row>
    <row r="427" spans="6:42" ht="12.75" hidden="1" x14ac:dyDescent="0.2">
      <c r="F427" s="56"/>
      <c r="G427" s="51"/>
      <c r="H427" s="41"/>
      <c r="I427" s="41"/>
      <c r="J427" s="41"/>
      <c r="K427" s="41"/>
      <c r="L427" s="41"/>
      <c r="M427" s="41"/>
      <c r="N427" s="41"/>
      <c r="O427" s="41"/>
      <c r="P427" s="41"/>
      <c r="Q427" s="41"/>
      <c r="R427" s="41"/>
      <c r="S427" s="41"/>
      <c r="T427" s="52"/>
      <c r="U427" s="53"/>
      <c r="V427" s="41"/>
      <c r="W427" s="41"/>
      <c r="X427" s="41"/>
      <c r="Y427" s="41"/>
      <c r="Z427" s="41"/>
      <c r="AA427" s="41"/>
      <c r="AB427" s="41"/>
      <c r="AC427" s="41"/>
      <c r="AD427" s="41"/>
      <c r="AE427" s="41"/>
      <c r="AF427" s="41"/>
      <c r="AG427" s="41"/>
      <c r="AH427" s="41"/>
      <c r="AI427" s="41"/>
      <c r="AJ427" s="41"/>
      <c r="AK427" s="54"/>
      <c r="AL427" s="54"/>
      <c r="AM427" s="54"/>
      <c r="AN427" s="54"/>
      <c r="AO427" s="54"/>
      <c r="AP427" s="54"/>
    </row>
    <row r="428" spans="6:42" ht="12.75" hidden="1" x14ac:dyDescent="0.2">
      <c r="G428" s="51"/>
      <c r="H428" s="41"/>
      <c r="I428" s="41"/>
      <c r="J428" s="41"/>
      <c r="K428" s="41"/>
      <c r="L428" s="41"/>
      <c r="M428" s="41"/>
      <c r="N428" s="41"/>
      <c r="O428" s="41"/>
      <c r="P428" s="41"/>
      <c r="Q428" s="41"/>
      <c r="R428" s="41"/>
      <c r="S428" s="41"/>
      <c r="T428" s="52"/>
      <c r="U428" s="53"/>
      <c r="V428" s="41"/>
      <c r="W428" s="41"/>
      <c r="X428" s="41"/>
      <c r="Y428" s="41"/>
      <c r="Z428" s="41"/>
      <c r="AA428" s="41"/>
      <c r="AB428" s="41"/>
      <c r="AC428" s="41"/>
      <c r="AD428" s="41"/>
      <c r="AE428" s="41"/>
      <c r="AF428" s="41"/>
      <c r="AG428" s="41"/>
      <c r="AH428" s="41"/>
      <c r="AI428" s="41"/>
      <c r="AJ428" s="41"/>
      <c r="AK428" s="54"/>
      <c r="AL428" s="54"/>
      <c r="AM428" s="54"/>
      <c r="AN428" s="54"/>
      <c r="AO428" s="54"/>
      <c r="AP428" s="54"/>
    </row>
    <row r="429" spans="6:42" ht="12.75" hidden="1" x14ac:dyDescent="0.2">
      <c r="G429" s="51"/>
      <c r="H429" s="41"/>
      <c r="I429" s="41"/>
      <c r="J429" s="41"/>
      <c r="K429" s="41"/>
      <c r="L429" s="41"/>
      <c r="M429" s="41"/>
      <c r="N429" s="41"/>
      <c r="O429" s="41"/>
      <c r="P429" s="41"/>
      <c r="Q429" s="41"/>
      <c r="R429" s="41"/>
      <c r="S429" s="41"/>
      <c r="T429" s="52"/>
      <c r="U429" s="53"/>
      <c r="V429" s="41"/>
      <c r="W429" s="41"/>
      <c r="X429" s="41"/>
      <c r="Y429" s="41"/>
      <c r="Z429" s="41"/>
      <c r="AA429" s="41"/>
      <c r="AB429" s="41"/>
      <c r="AC429" s="41"/>
      <c r="AD429" s="41"/>
      <c r="AE429" s="41"/>
      <c r="AF429" s="41"/>
      <c r="AG429" s="41"/>
      <c r="AH429" s="41"/>
      <c r="AI429" s="41"/>
      <c r="AJ429" s="41"/>
      <c r="AK429" s="54"/>
      <c r="AL429" s="54"/>
      <c r="AM429" s="54"/>
      <c r="AN429" s="54"/>
      <c r="AO429" s="54"/>
      <c r="AP429" s="54"/>
    </row>
    <row r="430" spans="6:42" ht="12.75" hidden="1" x14ac:dyDescent="0.2">
      <c r="G430" s="51"/>
      <c r="H430" s="41"/>
      <c r="I430" s="41"/>
      <c r="J430" s="41"/>
      <c r="K430" s="41"/>
      <c r="L430" s="41"/>
      <c r="M430" s="41"/>
      <c r="N430" s="41"/>
      <c r="O430" s="41"/>
      <c r="P430" s="41"/>
      <c r="Q430" s="41"/>
      <c r="R430" s="41"/>
      <c r="S430" s="41"/>
      <c r="T430" s="52"/>
      <c r="U430" s="53"/>
      <c r="V430" s="41"/>
      <c r="W430" s="41"/>
      <c r="X430" s="41"/>
      <c r="Y430" s="41"/>
      <c r="Z430" s="41"/>
      <c r="AA430" s="41"/>
      <c r="AB430" s="41"/>
      <c r="AC430" s="41"/>
      <c r="AD430" s="41"/>
      <c r="AE430" s="41"/>
      <c r="AF430" s="41"/>
      <c r="AG430" s="41"/>
      <c r="AH430" s="41"/>
      <c r="AI430" s="41"/>
      <c r="AJ430" s="41"/>
      <c r="AK430" s="54"/>
      <c r="AL430" s="54"/>
      <c r="AM430" s="54"/>
      <c r="AN430" s="54"/>
      <c r="AO430" s="54"/>
      <c r="AP430" s="54"/>
    </row>
    <row r="431" spans="6:42" ht="12.75" hidden="1" x14ac:dyDescent="0.2">
      <c r="G431" s="51"/>
      <c r="H431" s="41"/>
      <c r="I431" s="41"/>
      <c r="J431" s="41"/>
      <c r="K431" s="41"/>
      <c r="L431" s="41"/>
      <c r="M431" s="41"/>
      <c r="N431" s="41"/>
      <c r="O431" s="41"/>
      <c r="P431" s="41"/>
      <c r="Q431" s="41"/>
      <c r="R431" s="41"/>
      <c r="S431" s="41"/>
      <c r="T431" s="52"/>
      <c r="U431" s="53"/>
      <c r="V431" s="41"/>
      <c r="W431" s="41"/>
      <c r="X431" s="41"/>
      <c r="Y431" s="41"/>
      <c r="Z431" s="41"/>
      <c r="AA431" s="41"/>
      <c r="AB431" s="41"/>
      <c r="AC431" s="41"/>
      <c r="AD431" s="41"/>
      <c r="AE431" s="41"/>
      <c r="AF431" s="41"/>
      <c r="AG431" s="41"/>
      <c r="AH431" s="41"/>
      <c r="AI431" s="41"/>
      <c r="AJ431" s="41"/>
      <c r="AK431" s="54"/>
      <c r="AL431" s="54"/>
      <c r="AM431" s="54"/>
      <c r="AN431" s="54"/>
      <c r="AO431" s="54"/>
      <c r="AP431" s="54"/>
    </row>
    <row r="432" spans="6:42" ht="12.75" hidden="1" x14ac:dyDescent="0.2">
      <c r="G432" s="51"/>
      <c r="H432" s="41"/>
      <c r="I432" s="41"/>
      <c r="J432" s="41"/>
      <c r="K432" s="41"/>
      <c r="L432" s="41"/>
      <c r="M432" s="41"/>
      <c r="N432" s="41"/>
      <c r="O432" s="41"/>
      <c r="P432" s="41"/>
      <c r="Q432" s="41"/>
      <c r="R432" s="41"/>
      <c r="S432" s="41"/>
      <c r="T432" s="52"/>
      <c r="U432" s="53"/>
      <c r="V432" s="41"/>
      <c r="W432" s="41"/>
      <c r="X432" s="41"/>
      <c r="Y432" s="41"/>
      <c r="Z432" s="41"/>
      <c r="AA432" s="41"/>
      <c r="AB432" s="41"/>
      <c r="AC432" s="41"/>
      <c r="AD432" s="41"/>
      <c r="AE432" s="41"/>
      <c r="AF432" s="41"/>
      <c r="AG432" s="41"/>
      <c r="AH432" s="41"/>
      <c r="AI432" s="41"/>
      <c r="AJ432" s="41"/>
      <c r="AK432" s="54"/>
      <c r="AL432" s="54"/>
      <c r="AM432" s="54"/>
      <c r="AN432" s="54"/>
      <c r="AO432" s="54"/>
      <c r="AP432" s="54"/>
    </row>
    <row r="433" spans="6:42" ht="12.75" hidden="1" x14ac:dyDescent="0.2">
      <c r="G433" s="51"/>
      <c r="H433" s="41"/>
      <c r="I433" s="41"/>
      <c r="J433" s="41"/>
      <c r="K433" s="41"/>
      <c r="L433" s="41"/>
      <c r="M433" s="41"/>
      <c r="N433" s="41"/>
      <c r="O433" s="41"/>
      <c r="P433" s="41"/>
      <c r="Q433" s="41"/>
      <c r="R433" s="41"/>
      <c r="S433" s="41"/>
      <c r="T433" s="52"/>
      <c r="U433" s="53"/>
      <c r="V433" s="41"/>
      <c r="W433" s="41"/>
      <c r="X433" s="41"/>
      <c r="Y433" s="41"/>
      <c r="Z433" s="41"/>
      <c r="AA433" s="41"/>
      <c r="AB433" s="41"/>
      <c r="AC433" s="41"/>
      <c r="AD433" s="41"/>
      <c r="AE433" s="41"/>
      <c r="AF433" s="41"/>
      <c r="AG433" s="41"/>
      <c r="AH433" s="41"/>
      <c r="AI433" s="41"/>
      <c r="AJ433" s="41"/>
      <c r="AK433" s="54"/>
      <c r="AL433" s="54"/>
      <c r="AM433" s="54"/>
      <c r="AN433" s="54"/>
      <c r="AO433" s="54"/>
      <c r="AP433" s="54"/>
    </row>
    <row r="434" spans="6:42" ht="12.75" hidden="1" x14ac:dyDescent="0.2">
      <c r="F434" s="56"/>
      <c r="G434" s="51"/>
      <c r="H434" s="41"/>
      <c r="I434" s="41"/>
      <c r="J434" s="41"/>
      <c r="K434" s="41"/>
      <c r="L434" s="41"/>
      <c r="M434" s="41"/>
      <c r="N434" s="41"/>
      <c r="O434" s="41"/>
      <c r="P434" s="41"/>
      <c r="Q434" s="41"/>
      <c r="R434" s="41"/>
      <c r="S434" s="41"/>
      <c r="T434" s="52"/>
      <c r="U434" s="53"/>
      <c r="V434" s="41"/>
      <c r="W434" s="41"/>
      <c r="X434" s="41"/>
      <c r="Y434" s="41"/>
      <c r="Z434" s="41"/>
      <c r="AA434" s="41"/>
      <c r="AB434" s="41"/>
      <c r="AC434" s="41"/>
      <c r="AD434" s="41"/>
      <c r="AE434" s="41"/>
      <c r="AF434" s="41"/>
      <c r="AG434" s="41"/>
      <c r="AH434" s="41"/>
      <c r="AI434" s="41"/>
      <c r="AJ434" s="41"/>
      <c r="AK434" s="54"/>
      <c r="AL434" s="54"/>
      <c r="AM434" s="54"/>
      <c r="AN434" s="54"/>
      <c r="AO434" s="54"/>
      <c r="AP434" s="54"/>
    </row>
    <row r="435" spans="6:42" ht="12.75" hidden="1" x14ac:dyDescent="0.2">
      <c r="F435" s="56"/>
      <c r="G435" s="51"/>
      <c r="H435" s="41"/>
      <c r="I435" s="41"/>
      <c r="J435" s="41"/>
      <c r="K435" s="41"/>
      <c r="L435" s="41"/>
      <c r="M435" s="41"/>
      <c r="N435" s="41"/>
      <c r="O435" s="41"/>
      <c r="P435" s="41"/>
      <c r="Q435" s="41"/>
      <c r="R435" s="41"/>
      <c r="S435" s="41"/>
      <c r="T435" s="52"/>
      <c r="U435" s="53"/>
      <c r="V435" s="41"/>
      <c r="W435" s="41"/>
      <c r="X435" s="41"/>
      <c r="Y435" s="41"/>
      <c r="Z435" s="41"/>
      <c r="AA435" s="41"/>
      <c r="AB435" s="41"/>
      <c r="AC435" s="41"/>
      <c r="AD435" s="41"/>
      <c r="AE435" s="41"/>
      <c r="AF435" s="41"/>
      <c r="AG435" s="41"/>
      <c r="AH435" s="41"/>
      <c r="AI435" s="41"/>
      <c r="AJ435" s="41"/>
      <c r="AK435" s="54"/>
      <c r="AL435" s="54"/>
      <c r="AM435" s="54"/>
      <c r="AN435" s="54"/>
      <c r="AO435" s="54"/>
      <c r="AP435" s="54"/>
    </row>
    <row r="436" spans="6:42" ht="12.75" hidden="1" x14ac:dyDescent="0.2">
      <c r="F436" s="56"/>
      <c r="G436" s="51"/>
      <c r="H436" s="41"/>
      <c r="I436" s="41"/>
      <c r="J436" s="41"/>
      <c r="K436" s="41"/>
      <c r="L436" s="41"/>
      <c r="M436" s="41"/>
      <c r="N436" s="41"/>
      <c r="O436" s="41"/>
      <c r="P436" s="41"/>
      <c r="Q436" s="41"/>
      <c r="R436" s="41"/>
      <c r="S436" s="41"/>
      <c r="T436" s="52"/>
      <c r="U436" s="53"/>
      <c r="V436" s="41"/>
      <c r="W436" s="41"/>
      <c r="X436" s="41"/>
      <c r="Y436" s="41"/>
      <c r="Z436" s="41"/>
      <c r="AA436" s="41"/>
      <c r="AB436" s="41"/>
      <c r="AC436" s="41"/>
      <c r="AD436" s="41"/>
      <c r="AE436" s="41"/>
      <c r="AF436" s="41"/>
      <c r="AG436" s="41"/>
      <c r="AH436" s="41"/>
      <c r="AI436" s="41"/>
      <c r="AJ436" s="41"/>
      <c r="AK436" s="54"/>
      <c r="AL436" s="54"/>
      <c r="AM436" s="54"/>
      <c r="AN436" s="54"/>
      <c r="AO436" s="54"/>
      <c r="AP436" s="54"/>
    </row>
    <row r="437" spans="6:42" ht="12.75" hidden="1" x14ac:dyDescent="0.2">
      <c r="F437" s="56"/>
      <c r="G437" s="51"/>
      <c r="H437" s="41"/>
      <c r="I437" s="41"/>
      <c r="J437" s="41"/>
      <c r="K437" s="41"/>
      <c r="L437" s="41"/>
      <c r="M437" s="41"/>
      <c r="N437" s="41"/>
      <c r="O437" s="41"/>
      <c r="P437" s="41"/>
      <c r="Q437" s="41"/>
      <c r="R437" s="41"/>
      <c r="S437" s="41"/>
      <c r="T437" s="52"/>
      <c r="U437" s="53"/>
      <c r="V437" s="41"/>
      <c r="W437" s="41"/>
      <c r="X437" s="41"/>
      <c r="Y437" s="41"/>
      <c r="Z437" s="41"/>
      <c r="AA437" s="41"/>
      <c r="AB437" s="41"/>
      <c r="AC437" s="41"/>
      <c r="AD437" s="41"/>
      <c r="AE437" s="41"/>
      <c r="AF437" s="41"/>
      <c r="AG437" s="41"/>
      <c r="AH437" s="41"/>
      <c r="AI437" s="41"/>
      <c r="AJ437" s="41"/>
      <c r="AK437" s="54"/>
      <c r="AL437" s="54"/>
      <c r="AM437" s="54"/>
      <c r="AN437" s="54"/>
      <c r="AO437" s="54"/>
      <c r="AP437" s="54"/>
    </row>
    <row r="438" spans="6:42" ht="12.75" hidden="1" x14ac:dyDescent="0.2">
      <c r="G438" s="51"/>
      <c r="H438" s="41"/>
      <c r="I438" s="41"/>
      <c r="J438" s="41"/>
      <c r="K438" s="41"/>
      <c r="L438" s="41"/>
      <c r="M438" s="41"/>
      <c r="N438" s="41"/>
      <c r="O438" s="41"/>
      <c r="P438" s="41"/>
      <c r="Q438" s="41"/>
      <c r="R438" s="41"/>
      <c r="S438" s="41"/>
      <c r="T438" s="52"/>
      <c r="U438" s="53"/>
      <c r="V438" s="41"/>
      <c r="W438" s="41"/>
      <c r="X438" s="41"/>
      <c r="Y438" s="41"/>
      <c r="Z438" s="41"/>
      <c r="AA438" s="41"/>
      <c r="AB438" s="41"/>
      <c r="AC438" s="41"/>
      <c r="AD438" s="41"/>
      <c r="AE438" s="41"/>
      <c r="AF438" s="41"/>
      <c r="AG438" s="41"/>
      <c r="AH438" s="41"/>
      <c r="AI438" s="41"/>
      <c r="AJ438" s="41"/>
      <c r="AK438" s="54"/>
      <c r="AL438" s="54"/>
      <c r="AM438" s="54"/>
      <c r="AN438" s="54"/>
      <c r="AO438" s="54"/>
      <c r="AP438" s="54"/>
    </row>
    <row r="439" spans="6:42" ht="12.75" hidden="1" x14ac:dyDescent="0.2">
      <c r="G439" s="51"/>
      <c r="H439" s="41"/>
      <c r="I439" s="41"/>
      <c r="J439" s="41"/>
      <c r="K439" s="41"/>
      <c r="L439" s="41"/>
      <c r="M439" s="41"/>
      <c r="N439" s="41"/>
      <c r="O439" s="41"/>
      <c r="P439" s="41"/>
      <c r="Q439" s="41"/>
      <c r="R439" s="41"/>
      <c r="S439" s="41"/>
      <c r="T439" s="52"/>
      <c r="U439" s="53"/>
      <c r="V439" s="41"/>
      <c r="W439" s="41"/>
      <c r="X439" s="41"/>
      <c r="Y439" s="41"/>
      <c r="Z439" s="41"/>
      <c r="AA439" s="41"/>
      <c r="AB439" s="41"/>
      <c r="AC439" s="41"/>
      <c r="AD439" s="41"/>
      <c r="AE439" s="41"/>
      <c r="AF439" s="41"/>
      <c r="AG439" s="41"/>
      <c r="AH439" s="41"/>
      <c r="AI439" s="41"/>
      <c r="AJ439" s="41"/>
      <c r="AK439" s="54"/>
      <c r="AL439" s="54"/>
      <c r="AM439" s="54"/>
      <c r="AN439" s="54"/>
      <c r="AO439" s="54"/>
      <c r="AP439" s="54"/>
    </row>
    <row r="440" spans="6:42" ht="12.75" hidden="1" x14ac:dyDescent="0.2">
      <c r="G440" s="51"/>
      <c r="H440" s="41"/>
      <c r="I440" s="41"/>
      <c r="J440" s="41"/>
      <c r="K440" s="41"/>
      <c r="L440" s="41"/>
      <c r="M440" s="41"/>
      <c r="N440" s="41"/>
      <c r="O440" s="41"/>
      <c r="P440" s="41"/>
      <c r="Q440" s="41"/>
      <c r="R440" s="41"/>
      <c r="S440" s="41"/>
      <c r="T440" s="52"/>
      <c r="U440" s="53"/>
      <c r="V440" s="41"/>
      <c r="W440" s="41"/>
      <c r="X440" s="41"/>
      <c r="Y440" s="41"/>
      <c r="Z440" s="41"/>
      <c r="AA440" s="41"/>
      <c r="AB440" s="41"/>
      <c r="AC440" s="41"/>
      <c r="AD440" s="41"/>
      <c r="AE440" s="41"/>
      <c r="AF440" s="41"/>
      <c r="AG440" s="41"/>
      <c r="AH440" s="41"/>
      <c r="AI440" s="41"/>
      <c r="AJ440" s="41"/>
      <c r="AK440" s="54"/>
      <c r="AL440" s="54"/>
      <c r="AM440" s="54"/>
      <c r="AN440" s="54"/>
      <c r="AO440" s="54"/>
      <c r="AP440" s="54"/>
    </row>
    <row r="441" spans="6:42" ht="12.75" hidden="1" x14ac:dyDescent="0.2">
      <c r="G441" s="51"/>
      <c r="H441" s="41"/>
      <c r="I441" s="41"/>
      <c r="J441" s="41"/>
      <c r="K441" s="41"/>
      <c r="L441" s="41"/>
      <c r="M441" s="41"/>
      <c r="N441" s="41"/>
      <c r="O441" s="41"/>
      <c r="P441" s="41"/>
      <c r="Q441" s="41"/>
      <c r="R441" s="41"/>
      <c r="S441" s="41"/>
      <c r="T441" s="52"/>
      <c r="U441" s="53"/>
      <c r="V441" s="41"/>
      <c r="W441" s="41"/>
      <c r="X441" s="41"/>
      <c r="Y441" s="41"/>
      <c r="Z441" s="41"/>
      <c r="AA441" s="41"/>
      <c r="AB441" s="41"/>
      <c r="AC441" s="41"/>
      <c r="AD441" s="41"/>
      <c r="AE441" s="41"/>
      <c r="AF441" s="41"/>
      <c r="AG441" s="41"/>
      <c r="AH441" s="41"/>
      <c r="AI441" s="41"/>
      <c r="AJ441" s="41"/>
      <c r="AK441" s="54"/>
      <c r="AL441" s="54"/>
      <c r="AM441" s="54"/>
      <c r="AN441" s="54"/>
      <c r="AO441" s="54"/>
      <c r="AP441" s="54"/>
    </row>
    <row r="442" spans="6:42" ht="12.75" hidden="1" x14ac:dyDescent="0.2">
      <c r="G442" s="51"/>
      <c r="H442" s="41"/>
      <c r="I442" s="41"/>
      <c r="J442" s="41"/>
      <c r="K442" s="41"/>
      <c r="L442" s="41"/>
      <c r="M442" s="41"/>
      <c r="N442" s="41"/>
      <c r="O442" s="41"/>
      <c r="P442" s="41"/>
      <c r="Q442" s="41"/>
      <c r="R442" s="41"/>
      <c r="S442" s="41"/>
      <c r="T442" s="52"/>
      <c r="U442" s="53"/>
      <c r="V442" s="41"/>
      <c r="W442" s="41"/>
      <c r="X442" s="41"/>
      <c r="Y442" s="41"/>
      <c r="Z442" s="41"/>
      <c r="AA442" s="41"/>
      <c r="AB442" s="41"/>
      <c r="AC442" s="41"/>
      <c r="AD442" s="41"/>
      <c r="AE442" s="41"/>
      <c r="AF442" s="41"/>
      <c r="AG442" s="41"/>
      <c r="AH442" s="41"/>
      <c r="AI442" s="41"/>
      <c r="AJ442" s="41"/>
      <c r="AK442" s="54"/>
      <c r="AL442" s="54"/>
      <c r="AM442" s="54"/>
      <c r="AN442" s="54"/>
      <c r="AO442" s="54"/>
      <c r="AP442" s="54"/>
    </row>
    <row r="443" spans="6:42" ht="12.75" hidden="1" x14ac:dyDescent="0.2">
      <c r="F443" s="56"/>
      <c r="G443" s="51"/>
      <c r="H443" s="41"/>
      <c r="I443" s="41"/>
      <c r="J443" s="41"/>
      <c r="K443" s="41"/>
      <c r="L443" s="41"/>
      <c r="M443" s="41"/>
      <c r="N443" s="41"/>
      <c r="O443" s="41"/>
      <c r="P443" s="41"/>
      <c r="Q443" s="41"/>
      <c r="R443" s="41"/>
      <c r="S443" s="41"/>
      <c r="T443" s="52"/>
      <c r="U443" s="53"/>
      <c r="V443" s="41"/>
      <c r="W443" s="41"/>
      <c r="X443" s="41"/>
      <c r="Y443" s="41"/>
      <c r="Z443" s="41"/>
      <c r="AA443" s="41"/>
      <c r="AB443" s="41"/>
      <c r="AC443" s="41"/>
      <c r="AD443" s="41"/>
      <c r="AE443" s="41"/>
      <c r="AF443" s="41"/>
      <c r="AG443" s="41"/>
      <c r="AH443" s="41"/>
      <c r="AI443" s="41"/>
      <c r="AJ443" s="41"/>
      <c r="AK443" s="54"/>
      <c r="AL443" s="54"/>
      <c r="AM443" s="54"/>
      <c r="AN443" s="54"/>
      <c r="AO443" s="54"/>
      <c r="AP443" s="54"/>
    </row>
    <row r="444" spans="6:42" ht="12.75" hidden="1" x14ac:dyDescent="0.2">
      <c r="F444" s="56"/>
      <c r="G444" s="51"/>
      <c r="H444" s="41"/>
      <c r="I444" s="41"/>
      <c r="J444" s="41"/>
      <c r="K444" s="41"/>
      <c r="L444" s="41"/>
      <c r="M444" s="41"/>
      <c r="N444" s="41"/>
      <c r="O444" s="41"/>
      <c r="P444" s="41"/>
      <c r="Q444" s="41"/>
      <c r="R444" s="41"/>
      <c r="S444" s="41"/>
      <c r="T444" s="52"/>
      <c r="U444" s="53"/>
      <c r="V444" s="41"/>
      <c r="W444" s="41"/>
      <c r="X444" s="41"/>
      <c r="Y444" s="41"/>
      <c r="Z444" s="41"/>
      <c r="AA444" s="41"/>
      <c r="AB444" s="41"/>
      <c r="AC444" s="41"/>
      <c r="AD444" s="41"/>
      <c r="AE444" s="41"/>
      <c r="AF444" s="41"/>
      <c r="AG444" s="41"/>
      <c r="AH444" s="41"/>
      <c r="AI444" s="41"/>
      <c r="AJ444" s="41"/>
      <c r="AK444" s="54"/>
      <c r="AL444" s="54"/>
      <c r="AM444" s="54"/>
      <c r="AN444" s="54"/>
      <c r="AO444" s="54"/>
      <c r="AP444" s="54"/>
    </row>
    <row r="445" spans="6:42" ht="12.75" hidden="1" x14ac:dyDescent="0.2">
      <c r="F445" s="56"/>
      <c r="G445" s="51"/>
      <c r="H445" s="41"/>
      <c r="I445" s="41"/>
      <c r="J445" s="41"/>
      <c r="K445" s="41"/>
      <c r="L445" s="41"/>
      <c r="M445" s="41"/>
      <c r="N445" s="41"/>
      <c r="O445" s="41"/>
      <c r="P445" s="41"/>
      <c r="Q445" s="41"/>
      <c r="R445" s="41"/>
      <c r="S445" s="41"/>
      <c r="T445" s="52"/>
      <c r="U445" s="53"/>
      <c r="V445" s="41"/>
      <c r="W445" s="41"/>
      <c r="X445" s="41"/>
      <c r="Y445" s="41"/>
      <c r="Z445" s="41"/>
      <c r="AA445" s="41"/>
      <c r="AB445" s="41"/>
      <c r="AC445" s="41"/>
      <c r="AD445" s="41"/>
      <c r="AE445" s="41"/>
      <c r="AF445" s="41"/>
      <c r="AG445" s="41"/>
      <c r="AH445" s="41"/>
      <c r="AI445" s="41"/>
      <c r="AJ445" s="41"/>
      <c r="AK445" s="54"/>
      <c r="AL445" s="54"/>
      <c r="AM445" s="54"/>
      <c r="AN445" s="54"/>
      <c r="AO445" s="54"/>
      <c r="AP445" s="54"/>
    </row>
    <row r="446" spans="6:42" ht="12.75" hidden="1" x14ac:dyDescent="0.2">
      <c r="G446" s="51"/>
      <c r="H446" s="41"/>
      <c r="I446" s="41"/>
      <c r="J446" s="41"/>
      <c r="K446" s="41"/>
      <c r="L446" s="41"/>
      <c r="M446" s="41"/>
      <c r="N446" s="41"/>
      <c r="O446" s="41"/>
      <c r="P446" s="41"/>
      <c r="Q446" s="41"/>
      <c r="R446" s="41"/>
      <c r="S446" s="41"/>
      <c r="T446" s="52"/>
      <c r="U446" s="53"/>
      <c r="V446" s="41"/>
      <c r="W446" s="41"/>
      <c r="X446" s="41"/>
      <c r="Y446" s="41"/>
      <c r="Z446" s="41"/>
      <c r="AA446" s="41"/>
      <c r="AB446" s="41"/>
      <c r="AC446" s="41"/>
      <c r="AD446" s="41"/>
      <c r="AE446" s="41"/>
      <c r="AF446" s="41"/>
      <c r="AG446" s="41"/>
      <c r="AH446" s="41"/>
      <c r="AI446" s="41"/>
      <c r="AJ446" s="41"/>
      <c r="AK446" s="54"/>
      <c r="AL446" s="54"/>
      <c r="AM446" s="54"/>
      <c r="AN446" s="54"/>
      <c r="AO446" s="54"/>
      <c r="AP446" s="54"/>
    </row>
    <row r="447" spans="6:42" ht="12.75" hidden="1" x14ac:dyDescent="0.2">
      <c r="G447" s="51"/>
      <c r="H447" s="41"/>
      <c r="I447" s="41"/>
      <c r="J447" s="41"/>
      <c r="K447" s="41"/>
      <c r="L447" s="41"/>
      <c r="M447" s="41"/>
      <c r="N447" s="41"/>
      <c r="O447" s="41"/>
      <c r="P447" s="41"/>
      <c r="Q447" s="41"/>
      <c r="R447" s="41"/>
      <c r="S447" s="41"/>
      <c r="T447" s="52"/>
      <c r="U447" s="53"/>
      <c r="V447" s="41"/>
      <c r="W447" s="41"/>
      <c r="X447" s="41"/>
      <c r="Y447" s="41"/>
      <c r="Z447" s="41"/>
      <c r="AA447" s="41"/>
      <c r="AB447" s="41"/>
      <c r="AC447" s="41"/>
      <c r="AD447" s="41"/>
      <c r="AE447" s="41"/>
      <c r="AF447" s="41"/>
      <c r="AG447" s="41"/>
      <c r="AH447" s="41"/>
      <c r="AI447" s="41"/>
      <c r="AJ447" s="41"/>
      <c r="AK447" s="54"/>
      <c r="AL447" s="54"/>
      <c r="AM447" s="54"/>
      <c r="AN447" s="54"/>
      <c r="AO447" s="54"/>
      <c r="AP447" s="54"/>
    </row>
    <row r="448" spans="6:42" ht="12.75" hidden="1" x14ac:dyDescent="0.2">
      <c r="G448" s="51"/>
      <c r="H448" s="41"/>
      <c r="I448" s="41"/>
      <c r="J448" s="41"/>
      <c r="K448" s="41"/>
      <c r="L448" s="41"/>
      <c r="M448" s="41"/>
      <c r="N448" s="41"/>
      <c r="O448" s="41"/>
      <c r="P448" s="41"/>
      <c r="Q448" s="41"/>
      <c r="R448" s="41"/>
      <c r="S448" s="41"/>
      <c r="T448" s="52"/>
      <c r="U448" s="53"/>
      <c r="V448" s="41"/>
      <c r="W448" s="41"/>
      <c r="X448" s="41"/>
      <c r="Y448" s="41"/>
      <c r="Z448" s="41"/>
      <c r="AA448" s="41"/>
      <c r="AB448" s="41"/>
      <c r="AC448" s="41"/>
      <c r="AD448" s="41"/>
      <c r="AE448" s="41"/>
      <c r="AF448" s="41"/>
      <c r="AG448" s="41"/>
      <c r="AH448" s="41"/>
      <c r="AI448" s="41"/>
      <c r="AJ448" s="41"/>
      <c r="AK448" s="54"/>
      <c r="AL448" s="54"/>
      <c r="AM448" s="54"/>
      <c r="AN448" s="54"/>
      <c r="AO448" s="54"/>
      <c r="AP448" s="54"/>
    </row>
    <row r="449" spans="7:42" ht="12.75" hidden="1" x14ac:dyDescent="0.2">
      <c r="G449" s="51"/>
      <c r="H449" s="41"/>
      <c r="I449" s="41"/>
      <c r="J449" s="41"/>
      <c r="K449" s="41"/>
      <c r="L449" s="41"/>
      <c r="M449" s="41"/>
      <c r="N449" s="41"/>
      <c r="O449" s="41"/>
      <c r="P449" s="41"/>
      <c r="Q449" s="41"/>
      <c r="R449" s="41"/>
      <c r="S449" s="41"/>
      <c r="T449" s="52"/>
      <c r="U449" s="53"/>
      <c r="V449" s="41"/>
      <c r="W449" s="41"/>
      <c r="X449" s="41"/>
      <c r="Y449" s="41"/>
      <c r="Z449" s="41"/>
      <c r="AA449" s="41"/>
      <c r="AB449" s="41"/>
      <c r="AC449" s="41"/>
      <c r="AD449" s="41"/>
      <c r="AE449" s="41"/>
      <c r="AF449" s="41"/>
      <c r="AG449" s="41"/>
      <c r="AH449" s="41"/>
      <c r="AI449" s="41"/>
      <c r="AJ449" s="41"/>
      <c r="AK449" s="54"/>
      <c r="AL449" s="54"/>
      <c r="AM449" s="54"/>
      <c r="AN449" s="54"/>
      <c r="AO449" s="54"/>
      <c r="AP449" s="54"/>
    </row>
    <row r="450" spans="7:42" ht="12.75" hidden="1" x14ac:dyDescent="0.2">
      <c r="G450" s="51"/>
      <c r="H450" s="41"/>
      <c r="I450" s="41"/>
      <c r="J450" s="41"/>
      <c r="K450" s="41"/>
      <c r="L450" s="41"/>
      <c r="M450" s="41"/>
      <c r="N450" s="41"/>
      <c r="O450" s="41"/>
      <c r="P450" s="41"/>
      <c r="Q450" s="41"/>
      <c r="R450" s="41"/>
      <c r="S450" s="41"/>
      <c r="T450" s="52"/>
      <c r="U450" s="53"/>
      <c r="V450" s="41"/>
      <c r="W450" s="41"/>
      <c r="X450" s="41"/>
      <c r="Y450" s="41"/>
      <c r="Z450" s="41"/>
      <c r="AA450" s="41"/>
      <c r="AB450" s="41"/>
      <c r="AC450" s="41"/>
      <c r="AD450" s="41"/>
      <c r="AE450" s="41"/>
      <c r="AF450" s="41"/>
      <c r="AG450" s="41"/>
      <c r="AH450" s="41"/>
      <c r="AI450" s="41"/>
      <c r="AJ450" s="41"/>
      <c r="AK450" s="54"/>
      <c r="AL450" s="54"/>
      <c r="AM450" s="54"/>
      <c r="AN450" s="54"/>
      <c r="AO450" s="54"/>
      <c r="AP450" s="54"/>
    </row>
    <row r="451" spans="7:42" ht="12.75" hidden="1" x14ac:dyDescent="0.2">
      <c r="G451" s="51"/>
      <c r="H451" s="41"/>
      <c r="I451" s="41"/>
      <c r="J451" s="41"/>
      <c r="K451" s="41"/>
      <c r="L451" s="41"/>
      <c r="M451" s="41"/>
      <c r="N451" s="41"/>
      <c r="O451" s="41"/>
      <c r="P451" s="41"/>
      <c r="Q451" s="41"/>
      <c r="R451" s="41"/>
      <c r="S451" s="41"/>
      <c r="T451" s="52"/>
      <c r="U451" s="53"/>
      <c r="V451" s="41"/>
      <c r="W451" s="41"/>
      <c r="X451" s="41"/>
      <c r="Y451" s="41"/>
      <c r="Z451" s="41"/>
      <c r="AA451" s="41"/>
      <c r="AB451" s="41"/>
      <c r="AC451" s="41"/>
      <c r="AD451" s="41"/>
      <c r="AE451" s="41"/>
      <c r="AF451" s="41"/>
      <c r="AG451" s="41"/>
      <c r="AH451" s="41"/>
      <c r="AI451" s="41"/>
      <c r="AJ451" s="41"/>
      <c r="AK451" s="54"/>
      <c r="AL451" s="54"/>
      <c r="AM451" s="54"/>
      <c r="AN451" s="54"/>
      <c r="AO451" s="54"/>
      <c r="AP451" s="54"/>
    </row>
    <row r="452" spans="7:42" ht="12.75" hidden="1" x14ac:dyDescent="0.2">
      <c r="G452" s="51"/>
      <c r="H452" s="41"/>
      <c r="I452" s="41"/>
      <c r="J452" s="41"/>
      <c r="K452" s="41"/>
      <c r="L452" s="41"/>
      <c r="M452" s="41"/>
      <c r="N452" s="41"/>
      <c r="O452" s="41"/>
      <c r="P452" s="41"/>
      <c r="Q452" s="41"/>
      <c r="R452" s="41"/>
      <c r="S452" s="41"/>
      <c r="T452" s="52"/>
      <c r="U452" s="53"/>
      <c r="V452" s="41"/>
      <c r="W452" s="41"/>
      <c r="X452" s="41"/>
      <c r="Y452" s="41"/>
      <c r="Z452" s="41"/>
      <c r="AA452" s="41"/>
      <c r="AB452" s="41"/>
      <c r="AC452" s="41"/>
      <c r="AD452" s="41"/>
      <c r="AE452" s="41"/>
      <c r="AF452" s="41"/>
      <c r="AG452" s="41"/>
      <c r="AH452" s="41"/>
      <c r="AI452" s="41"/>
      <c r="AJ452" s="41"/>
      <c r="AK452" s="54"/>
      <c r="AL452" s="54"/>
      <c r="AM452" s="54"/>
      <c r="AN452" s="54"/>
      <c r="AO452" s="54"/>
      <c r="AP452" s="54"/>
    </row>
    <row r="453" spans="7:42" ht="12.75" hidden="1" x14ac:dyDescent="0.2">
      <c r="G453" s="51"/>
      <c r="H453" s="41"/>
      <c r="I453" s="41"/>
      <c r="J453" s="41"/>
      <c r="K453" s="41"/>
      <c r="L453" s="41"/>
      <c r="M453" s="41"/>
      <c r="N453" s="41"/>
      <c r="O453" s="41"/>
      <c r="P453" s="41"/>
      <c r="Q453" s="41"/>
      <c r="R453" s="41"/>
      <c r="S453" s="41"/>
      <c r="T453" s="52"/>
      <c r="U453" s="53"/>
      <c r="V453" s="41"/>
      <c r="W453" s="41"/>
      <c r="X453" s="41"/>
      <c r="Y453" s="41"/>
      <c r="Z453" s="41"/>
      <c r="AA453" s="41"/>
      <c r="AB453" s="41"/>
      <c r="AC453" s="41"/>
      <c r="AD453" s="41"/>
      <c r="AE453" s="41"/>
      <c r="AF453" s="41"/>
      <c r="AG453" s="41"/>
      <c r="AH453" s="41"/>
      <c r="AI453" s="41"/>
      <c r="AJ453" s="41"/>
      <c r="AK453" s="54"/>
      <c r="AL453" s="54"/>
      <c r="AM453" s="54"/>
      <c r="AN453" s="54"/>
      <c r="AO453" s="54"/>
      <c r="AP453" s="54"/>
    </row>
    <row r="454" spans="7:42" ht="12.75" hidden="1" x14ac:dyDescent="0.2">
      <c r="G454" s="51"/>
      <c r="H454" s="41"/>
      <c r="I454" s="41"/>
      <c r="J454" s="41"/>
      <c r="K454" s="41"/>
      <c r="L454" s="41"/>
      <c r="M454" s="41"/>
      <c r="N454" s="41"/>
      <c r="O454" s="41"/>
      <c r="P454" s="41"/>
      <c r="Q454" s="41"/>
      <c r="R454" s="41"/>
      <c r="S454" s="41"/>
      <c r="T454" s="52"/>
      <c r="U454" s="53"/>
      <c r="V454" s="41"/>
      <c r="W454" s="41"/>
      <c r="X454" s="41"/>
      <c r="Y454" s="41"/>
      <c r="Z454" s="41"/>
      <c r="AA454" s="41"/>
      <c r="AB454" s="41"/>
      <c r="AC454" s="41"/>
      <c r="AD454" s="41"/>
      <c r="AE454" s="41"/>
      <c r="AF454" s="41"/>
      <c r="AG454" s="41"/>
      <c r="AH454" s="41"/>
      <c r="AI454" s="41"/>
      <c r="AJ454" s="41"/>
      <c r="AK454" s="54"/>
      <c r="AL454" s="54"/>
      <c r="AM454" s="54"/>
      <c r="AN454" s="54"/>
      <c r="AO454" s="54"/>
      <c r="AP454" s="54"/>
    </row>
    <row r="455" spans="7:42" ht="12.75" hidden="1" x14ac:dyDescent="0.2">
      <c r="G455" s="51"/>
      <c r="H455" s="41"/>
      <c r="I455" s="41"/>
      <c r="J455" s="41"/>
      <c r="K455" s="41"/>
      <c r="L455" s="41"/>
      <c r="M455" s="41"/>
      <c r="N455" s="41"/>
      <c r="O455" s="41"/>
      <c r="P455" s="41"/>
      <c r="Q455" s="41"/>
      <c r="R455" s="41"/>
      <c r="S455" s="41"/>
      <c r="T455" s="52"/>
      <c r="U455" s="53"/>
      <c r="V455" s="41"/>
      <c r="W455" s="41"/>
      <c r="X455" s="41"/>
      <c r="Y455" s="41"/>
      <c r="Z455" s="41"/>
      <c r="AA455" s="41"/>
      <c r="AB455" s="41"/>
      <c r="AC455" s="41"/>
      <c r="AD455" s="41"/>
      <c r="AE455" s="41"/>
      <c r="AF455" s="41"/>
      <c r="AG455" s="41"/>
      <c r="AH455" s="41"/>
      <c r="AI455" s="41"/>
      <c r="AJ455" s="41"/>
      <c r="AK455" s="54"/>
      <c r="AL455" s="54"/>
      <c r="AM455" s="54"/>
      <c r="AN455" s="54"/>
      <c r="AO455" s="54"/>
      <c r="AP455" s="54"/>
    </row>
    <row r="456" spans="7:42" ht="12.75" hidden="1" x14ac:dyDescent="0.2">
      <c r="G456" s="51"/>
      <c r="H456" s="41"/>
      <c r="I456" s="41"/>
      <c r="J456" s="41"/>
      <c r="K456" s="41"/>
      <c r="L456" s="41"/>
      <c r="M456" s="41"/>
      <c r="N456" s="41"/>
      <c r="O456" s="41"/>
      <c r="P456" s="41"/>
      <c r="Q456" s="41"/>
      <c r="R456" s="41"/>
      <c r="S456" s="41"/>
      <c r="T456" s="52"/>
      <c r="U456" s="53"/>
      <c r="V456" s="41"/>
      <c r="W456" s="41"/>
      <c r="X456" s="41"/>
      <c r="Y456" s="41"/>
      <c r="Z456" s="41"/>
      <c r="AA456" s="41"/>
      <c r="AB456" s="41"/>
      <c r="AC456" s="41"/>
      <c r="AD456" s="41"/>
      <c r="AE456" s="41"/>
      <c r="AF456" s="41"/>
      <c r="AG456" s="41"/>
      <c r="AH456" s="41"/>
      <c r="AI456" s="41"/>
      <c r="AJ456" s="41"/>
      <c r="AK456" s="54"/>
      <c r="AL456" s="54"/>
      <c r="AM456" s="54"/>
      <c r="AN456" s="54"/>
      <c r="AO456" s="54"/>
      <c r="AP456" s="54"/>
    </row>
    <row r="457" spans="7:42" ht="12.75" hidden="1" x14ac:dyDescent="0.2">
      <c r="G457" s="51"/>
      <c r="H457" s="41"/>
      <c r="I457" s="41"/>
      <c r="J457" s="41"/>
      <c r="K457" s="41"/>
      <c r="L457" s="41"/>
      <c r="M457" s="41"/>
      <c r="N457" s="41"/>
      <c r="O457" s="41"/>
      <c r="P457" s="41"/>
      <c r="Q457" s="41"/>
      <c r="R457" s="41"/>
      <c r="S457" s="41"/>
      <c r="T457" s="52"/>
      <c r="U457" s="53"/>
      <c r="V457" s="41"/>
      <c r="W457" s="41"/>
      <c r="X457" s="41"/>
      <c r="Y457" s="41"/>
      <c r="Z457" s="41"/>
      <c r="AA457" s="41"/>
      <c r="AB457" s="41"/>
      <c r="AC457" s="41"/>
      <c r="AD457" s="41"/>
      <c r="AE457" s="41"/>
      <c r="AF457" s="41"/>
      <c r="AG457" s="41"/>
      <c r="AH457" s="41"/>
      <c r="AI457" s="41"/>
      <c r="AJ457" s="41"/>
      <c r="AK457" s="54"/>
      <c r="AL457" s="54"/>
      <c r="AM457" s="54"/>
      <c r="AN457" s="54"/>
      <c r="AO457" s="54"/>
      <c r="AP457" s="54"/>
    </row>
    <row r="458" spans="7:42" ht="12.75" hidden="1" x14ac:dyDescent="0.2">
      <c r="G458" s="51"/>
      <c r="H458" s="41"/>
      <c r="I458" s="41"/>
      <c r="J458" s="41"/>
      <c r="K458" s="41"/>
      <c r="L458" s="41"/>
      <c r="M458" s="41"/>
      <c r="N458" s="41"/>
      <c r="O458" s="41"/>
      <c r="P458" s="41"/>
      <c r="Q458" s="41"/>
      <c r="R458" s="41"/>
      <c r="S458" s="41"/>
      <c r="T458" s="52"/>
      <c r="U458" s="53"/>
      <c r="V458" s="41"/>
      <c r="W458" s="41"/>
      <c r="X458" s="41"/>
      <c r="Y458" s="41"/>
      <c r="Z458" s="41"/>
      <c r="AA458" s="41"/>
      <c r="AB458" s="41"/>
      <c r="AC458" s="41"/>
      <c r="AD458" s="41"/>
      <c r="AE458" s="41"/>
      <c r="AF458" s="41"/>
      <c r="AG458" s="41"/>
      <c r="AH458" s="41"/>
      <c r="AI458" s="41"/>
      <c r="AJ458" s="41"/>
      <c r="AK458" s="54"/>
      <c r="AL458" s="54"/>
      <c r="AM458" s="54"/>
      <c r="AN458" s="54"/>
      <c r="AO458" s="54"/>
      <c r="AP458" s="54"/>
    </row>
    <row r="459" spans="7:42" ht="12.75" hidden="1" x14ac:dyDescent="0.2">
      <c r="G459" s="51"/>
      <c r="H459" s="41"/>
      <c r="I459" s="41"/>
      <c r="J459" s="41"/>
      <c r="K459" s="41"/>
      <c r="L459" s="41"/>
      <c r="M459" s="41"/>
      <c r="N459" s="41"/>
      <c r="O459" s="41"/>
      <c r="P459" s="41"/>
      <c r="Q459" s="41"/>
      <c r="R459" s="41"/>
      <c r="S459" s="41"/>
      <c r="T459" s="52"/>
      <c r="U459" s="53"/>
      <c r="V459" s="41"/>
      <c r="W459" s="41"/>
      <c r="X459" s="41"/>
      <c r="Y459" s="41"/>
      <c r="Z459" s="41"/>
      <c r="AA459" s="41"/>
      <c r="AB459" s="41"/>
      <c r="AC459" s="41"/>
      <c r="AD459" s="41"/>
      <c r="AE459" s="41"/>
      <c r="AF459" s="41"/>
      <c r="AG459" s="41"/>
      <c r="AH459" s="41"/>
      <c r="AI459" s="41"/>
      <c r="AJ459" s="41"/>
      <c r="AK459" s="54"/>
      <c r="AL459" s="54"/>
      <c r="AM459" s="54"/>
      <c r="AN459" s="54"/>
      <c r="AO459" s="54"/>
      <c r="AP459" s="54"/>
    </row>
    <row r="460" spans="7:42" ht="12.75" hidden="1" x14ac:dyDescent="0.2">
      <c r="G460" s="51"/>
      <c r="H460" s="41"/>
      <c r="I460" s="41"/>
      <c r="J460" s="41"/>
      <c r="K460" s="41"/>
      <c r="L460" s="41"/>
      <c r="M460" s="41"/>
      <c r="N460" s="41"/>
      <c r="O460" s="41"/>
      <c r="P460" s="41"/>
      <c r="Q460" s="41"/>
      <c r="R460" s="41"/>
      <c r="S460" s="41"/>
      <c r="T460" s="52"/>
      <c r="U460" s="53"/>
      <c r="V460" s="41"/>
      <c r="W460" s="41"/>
      <c r="X460" s="41"/>
      <c r="Y460" s="41"/>
      <c r="Z460" s="41"/>
      <c r="AA460" s="41"/>
      <c r="AB460" s="41"/>
      <c r="AC460" s="41"/>
      <c r="AD460" s="41"/>
      <c r="AE460" s="41"/>
      <c r="AF460" s="41"/>
      <c r="AG460" s="41"/>
      <c r="AH460" s="41"/>
      <c r="AI460" s="41"/>
      <c r="AJ460" s="41"/>
      <c r="AK460" s="54"/>
      <c r="AL460" s="54"/>
      <c r="AM460" s="54"/>
      <c r="AN460" s="54"/>
      <c r="AO460" s="54"/>
      <c r="AP460" s="54"/>
    </row>
    <row r="461" spans="7:42" ht="12.75" hidden="1" x14ac:dyDescent="0.2">
      <c r="G461" s="51"/>
      <c r="H461" s="41"/>
      <c r="I461" s="41"/>
      <c r="J461" s="41"/>
      <c r="K461" s="41"/>
      <c r="L461" s="41"/>
      <c r="M461" s="41"/>
      <c r="N461" s="41"/>
      <c r="O461" s="41"/>
      <c r="P461" s="41"/>
      <c r="Q461" s="41"/>
      <c r="R461" s="41"/>
      <c r="S461" s="41"/>
      <c r="T461" s="52"/>
      <c r="U461" s="53"/>
      <c r="V461" s="41"/>
      <c r="W461" s="41"/>
      <c r="X461" s="41"/>
      <c r="Y461" s="41"/>
      <c r="Z461" s="41"/>
      <c r="AA461" s="41"/>
      <c r="AB461" s="41"/>
      <c r="AC461" s="41"/>
      <c r="AD461" s="41"/>
      <c r="AE461" s="41"/>
      <c r="AF461" s="41"/>
      <c r="AG461" s="41"/>
      <c r="AH461" s="41"/>
      <c r="AI461" s="41"/>
      <c r="AJ461" s="41"/>
      <c r="AK461" s="54"/>
      <c r="AL461" s="54"/>
      <c r="AM461" s="54"/>
      <c r="AN461" s="54"/>
      <c r="AO461" s="54"/>
      <c r="AP461" s="54"/>
    </row>
    <row r="462" spans="7:42" ht="12.75" hidden="1" x14ac:dyDescent="0.2">
      <c r="G462" s="51"/>
      <c r="H462" s="41"/>
      <c r="I462" s="41"/>
      <c r="J462" s="41"/>
      <c r="K462" s="41"/>
      <c r="L462" s="41"/>
      <c r="M462" s="41"/>
      <c r="N462" s="41"/>
      <c r="O462" s="41"/>
      <c r="P462" s="41"/>
      <c r="Q462" s="41"/>
      <c r="R462" s="41"/>
      <c r="S462" s="41"/>
      <c r="T462" s="52"/>
      <c r="U462" s="53"/>
      <c r="V462" s="41"/>
      <c r="W462" s="41"/>
      <c r="X462" s="41"/>
      <c r="Y462" s="41"/>
      <c r="Z462" s="41"/>
      <c r="AA462" s="41"/>
      <c r="AB462" s="41"/>
      <c r="AC462" s="41"/>
      <c r="AD462" s="41"/>
      <c r="AE462" s="41"/>
      <c r="AF462" s="41"/>
      <c r="AG462" s="41"/>
      <c r="AH462" s="41"/>
      <c r="AI462" s="41"/>
      <c r="AJ462" s="41"/>
      <c r="AK462" s="54"/>
      <c r="AL462" s="54"/>
      <c r="AM462" s="54"/>
      <c r="AN462" s="54"/>
      <c r="AO462" s="54"/>
      <c r="AP462" s="54"/>
    </row>
    <row r="463" spans="7:42" ht="12.75" hidden="1" x14ac:dyDescent="0.2">
      <c r="G463" s="51"/>
      <c r="H463" s="41"/>
      <c r="I463" s="41"/>
      <c r="J463" s="41"/>
      <c r="K463" s="41"/>
      <c r="L463" s="41"/>
      <c r="M463" s="41"/>
      <c r="N463" s="41"/>
      <c r="O463" s="41"/>
      <c r="P463" s="41"/>
      <c r="Q463" s="41"/>
      <c r="R463" s="41"/>
      <c r="S463" s="41"/>
      <c r="T463" s="52"/>
      <c r="U463" s="53"/>
      <c r="V463" s="41"/>
      <c r="W463" s="41"/>
      <c r="X463" s="41"/>
      <c r="Y463" s="41"/>
      <c r="Z463" s="41"/>
      <c r="AA463" s="41"/>
      <c r="AB463" s="41"/>
      <c r="AC463" s="41"/>
      <c r="AD463" s="41"/>
      <c r="AE463" s="41"/>
      <c r="AF463" s="41"/>
      <c r="AG463" s="41"/>
      <c r="AH463" s="41"/>
      <c r="AI463" s="41"/>
      <c r="AJ463" s="41"/>
      <c r="AK463" s="54"/>
      <c r="AL463" s="54"/>
      <c r="AM463" s="54"/>
      <c r="AN463" s="54"/>
      <c r="AO463" s="54"/>
      <c r="AP463" s="54"/>
    </row>
    <row r="464" spans="7:42" ht="12.75" hidden="1" x14ac:dyDescent="0.2">
      <c r="G464" s="51"/>
      <c r="H464" s="41"/>
      <c r="I464" s="41"/>
      <c r="J464" s="41"/>
      <c r="K464" s="41"/>
      <c r="L464" s="41"/>
      <c r="M464" s="41"/>
      <c r="N464" s="41"/>
      <c r="O464" s="41"/>
      <c r="P464" s="41"/>
      <c r="Q464" s="41"/>
      <c r="R464" s="41"/>
      <c r="S464" s="41"/>
      <c r="T464" s="52"/>
      <c r="U464" s="53"/>
      <c r="V464" s="41"/>
      <c r="W464" s="41"/>
      <c r="X464" s="41"/>
      <c r="Y464" s="41"/>
      <c r="Z464" s="41"/>
      <c r="AA464" s="41"/>
      <c r="AB464" s="41"/>
      <c r="AC464" s="41"/>
      <c r="AD464" s="41"/>
      <c r="AE464" s="41"/>
      <c r="AF464" s="41"/>
      <c r="AG464" s="41"/>
      <c r="AH464" s="41"/>
      <c r="AI464" s="41"/>
      <c r="AJ464" s="41"/>
      <c r="AK464" s="54"/>
      <c r="AL464" s="54"/>
      <c r="AM464" s="54"/>
      <c r="AN464" s="54"/>
      <c r="AO464" s="54"/>
      <c r="AP464" s="54"/>
    </row>
    <row r="465" spans="6:42" ht="12.75" hidden="1" x14ac:dyDescent="0.2">
      <c r="F465" s="56"/>
      <c r="G465" s="51"/>
      <c r="H465" s="41"/>
      <c r="I465" s="41"/>
      <c r="J465" s="41"/>
      <c r="K465" s="41"/>
      <c r="L465" s="41"/>
      <c r="M465" s="41"/>
      <c r="N465" s="41"/>
      <c r="O465" s="41"/>
      <c r="P465" s="41"/>
      <c r="Q465" s="41"/>
      <c r="R465" s="41"/>
      <c r="S465" s="41"/>
      <c r="T465" s="52"/>
      <c r="U465" s="53"/>
      <c r="V465" s="41"/>
      <c r="W465" s="41"/>
      <c r="X465" s="41"/>
      <c r="Y465" s="41"/>
      <c r="Z465" s="41"/>
      <c r="AA465" s="41"/>
      <c r="AB465" s="41"/>
      <c r="AC465" s="41"/>
      <c r="AD465" s="41"/>
      <c r="AE465" s="41"/>
      <c r="AF465" s="41"/>
      <c r="AG465" s="41"/>
      <c r="AH465" s="41"/>
      <c r="AI465" s="41"/>
      <c r="AJ465" s="41"/>
      <c r="AK465" s="54"/>
      <c r="AL465" s="54"/>
      <c r="AM465" s="54"/>
      <c r="AN465" s="54"/>
      <c r="AO465" s="54"/>
      <c r="AP465" s="54"/>
    </row>
    <row r="466" spans="6:42" ht="12.75" hidden="1" x14ac:dyDescent="0.2">
      <c r="F466" s="56"/>
      <c r="G466" s="51"/>
      <c r="H466" s="41"/>
      <c r="I466" s="41"/>
      <c r="J466" s="41"/>
      <c r="K466" s="41"/>
      <c r="L466" s="41"/>
      <c r="M466" s="41"/>
      <c r="N466" s="41"/>
      <c r="O466" s="41"/>
      <c r="P466" s="41"/>
      <c r="Q466" s="41"/>
      <c r="R466" s="41"/>
      <c r="S466" s="41"/>
      <c r="T466" s="52"/>
      <c r="U466" s="53"/>
      <c r="V466" s="41"/>
      <c r="W466" s="41"/>
      <c r="X466" s="41"/>
      <c r="Y466" s="41"/>
      <c r="Z466" s="41"/>
      <c r="AA466" s="41"/>
      <c r="AB466" s="41"/>
      <c r="AC466" s="41"/>
      <c r="AD466" s="41"/>
      <c r="AE466" s="41"/>
      <c r="AF466" s="41"/>
      <c r="AG466" s="41"/>
      <c r="AH466" s="41"/>
      <c r="AI466" s="41"/>
      <c r="AJ466" s="41"/>
      <c r="AK466" s="54"/>
      <c r="AL466" s="54"/>
      <c r="AM466" s="54"/>
      <c r="AN466" s="54"/>
      <c r="AO466" s="54"/>
      <c r="AP466" s="54"/>
    </row>
    <row r="467" spans="6:42" ht="12.75" hidden="1" x14ac:dyDescent="0.2">
      <c r="F467" s="56"/>
      <c r="G467" s="51"/>
      <c r="H467" s="41"/>
      <c r="I467" s="41"/>
      <c r="J467" s="41"/>
      <c r="K467" s="41"/>
      <c r="L467" s="41"/>
      <c r="M467" s="41"/>
      <c r="N467" s="41"/>
      <c r="O467" s="41"/>
      <c r="P467" s="41"/>
      <c r="Q467" s="41"/>
      <c r="R467" s="41"/>
      <c r="S467" s="41"/>
      <c r="T467" s="52"/>
      <c r="U467" s="53"/>
      <c r="V467" s="41"/>
      <c r="W467" s="41"/>
      <c r="X467" s="41"/>
      <c r="Y467" s="41"/>
      <c r="Z467" s="41"/>
      <c r="AA467" s="41"/>
      <c r="AB467" s="41"/>
      <c r="AC467" s="41"/>
      <c r="AD467" s="41"/>
      <c r="AE467" s="41"/>
      <c r="AF467" s="41"/>
      <c r="AG467" s="41"/>
      <c r="AH467" s="41"/>
      <c r="AI467" s="41"/>
      <c r="AJ467" s="41"/>
      <c r="AK467" s="54"/>
      <c r="AL467" s="54"/>
      <c r="AM467" s="54"/>
      <c r="AN467" s="54"/>
      <c r="AO467" s="54"/>
      <c r="AP467" s="54"/>
    </row>
    <row r="468" spans="6:42" ht="12.75" hidden="1" x14ac:dyDescent="0.2">
      <c r="F468" s="56"/>
      <c r="G468" s="51"/>
      <c r="H468" s="41"/>
      <c r="I468" s="41"/>
      <c r="J468" s="41"/>
      <c r="K468" s="41"/>
      <c r="L468" s="41"/>
      <c r="M468" s="41"/>
      <c r="N468" s="41"/>
      <c r="O468" s="41"/>
      <c r="P468" s="41"/>
      <c r="Q468" s="41"/>
      <c r="R468" s="41"/>
      <c r="S468" s="41"/>
      <c r="T468" s="52"/>
      <c r="U468" s="53"/>
      <c r="V468" s="41"/>
      <c r="W468" s="41"/>
      <c r="X468" s="41"/>
      <c r="Y468" s="41"/>
      <c r="Z468" s="41"/>
      <c r="AA468" s="41"/>
      <c r="AB468" s="41"/>
      <c r="AC468" s="41"/>
      <c r="AD468" s="41"/>
      <c r="AE468" s="41"/>
      <c r="AF468" s="41"/>
      <c r="AG468" s="41"/>
      <c r="AH468" s="41"/>
      <c r="AI468" s="41"/>
      <c r="AJ468" s="41"/>
      <c r="AK468" s="54"/>
      <c r="AL468" s="54"/>
      <c r="AM468" s="54"/>
      <c r="AN468" s="54"/>
      <c r="AO468" s="54"/>
      <c r="AP468" s="54"/>
    </row>
    <row r="469" spans="6:42" ht="12.75" hidden="1" x14ac:dyDescent="0.2">
      <c r="F469" s="56"/>
      <c r="G469" s="51"/>
      <c r="H469" s="41"/>
      <c r="I469" s="41"/>
      <c r="J469" s="41"/>
      <c r="K469" s="41"/>
      <c r="L469" s="41"/>
      <c r="M469" s="41"/>
      <c r="N469" s="41"/>
      <c r="O469" s="41"/>
      <c r="P469" s="41"/>
      <c r="Q469" s="41"/>
      <c r="R469" s="41"/>
      <c r="S469" s="41"/>
      <c r="T469" s="52"/>
      <c r="U469" s="53"/>
      <c r="V469" s="41"/>
      <c r="W469" s="41"/>
      <c r="X469" s="41"/>
      <c r="Y469" s="41"/>
      <c r="Z469" s="41"/>
      <c r="AA469" s="41"/>
      <c r="AB469" s="41"/>
      <c r="AC469" s="41"/>
      <c r="AD469" s="41"/>
      <c r="AE469" s="41"/>
      <c r="AF469" s="41"/>
      <c r="AG469" s="41"/>
      <c r="AH469" s="41"/>
      <c r="AI469" s="41"/>
      <c r="AJ469" s="41"/>
      <c r="AK469" s="54"/>
      <c r="AL469" s="54"/>
      <c r="AM469" s="54"/>
      <c r="AN469" s="54"/>
      <c r="AO469" s="54"/>
      <c r="AP469" s="54"/>
    </row>
    <row r="470" spans="6:42" ht="12.75" hidden="1" x14ac:dyDescent="0.2">
      <c r="F470" s="56"/>
      <c r="G470" s="51"/>
      <c r="H470" s="41"/>
      <c r="I470" s="41"/>
      <c r="J470" s="41"/>
      <c r="K470" s="41"/>
      <c r="L470" s="41"/>
      <c r="M470" s="41"/>
      <c r="N470" s="41"/>
      <c r="O470" s="41"/>
      <c r="P470" s="41"/>
      <c r="Q470" s="41"/>
      <c r="R470" s="41"/>
      <c r="S470" s="41"/>
      <c r="T470" s="52"/>
      <c r="U470" s="53"/>
      <c r="V470" s="41"/>
      <c r="W470" s="41"/>
      <c r="X470" s="41"/>
      <c r="Y470" s="41"/>
      <c r="Z470" s="41"/>
      <c r="AA470" s="41"/>
      <c r="AB470" s="41"/>
      <c r="AC470" s="41"/>
      <c r="AD470" s="41"/>
      <c r="AE470" s="41"/>
      <c r="AF470" s="41"/>
      <c r="AG470" s="41"/>
      <c r="AH470" s="41"/>
      <c r="AI470" s="41"/>
      <c r="AJ470" s="41"/>
      <c r="AK470" s="54"/>
      <c r="AL470" s="54"/>
      <c r="AM470" s="54"/>
      <c r="AN470" s="54"/>
      <c r="AO470" s="54"/>
      <c r="AP470" s="54"/>
    </row>
    <row r="471" spans="6:42" ht="12.75" hidden="1" x14ac:dyDescent="0.2">
      <c r="F471" s="56"/>
      <c r="G471" s="51"/>
      <c r="H471" s="41"/>
      <c r="I471" s="41"/>
      <c r="J471" s="41"/>
      <c r="K471" s="41"/>
      <c r="L471" s="41"/>
      <c r="M471" s="41"/>
      <c r="N471" s="41"/>
      <c r="O471" s="41"/>
      <c r="P471" s="41"/>
      <c r="Q471" s="41"/>
      <c r="R471" s="41"/>
      <c r="S471" s="41"/>
      <c r="T471" s="52"/>
      <c r="U471" s="53"/>
      <c r="V471" s="41"/>
      <c r="W471" s="41"/>
      <c r="X471" s="41"/>
      <c r="Y471" s="41"/>
      <c r="Z471" s="41"/>
      <c r="AA471" s="41"/>
      <c r="AB471" s="41"/>
      <c r="AC471" s="41"/>
      <c r="AD471" s="41"/>
      <c r="AE471" s="41"/>
      <c r="AF471" s="41"/>
      <c r="AG471" s="41"/>
      <c r="AH471" s="41"/>
      <c r="AI471" s="41"/>
      <c r="AJ471" s="41"/>
      <c r="AK471" s="54"/>
      <c r="AL471" s="54"/>
      <c r="AM471" s="54"/>
      <c r="AN471" s="54"/>
      <c r="AO471" s="54"/>
      <c r="AP471" s="54"/>
    </row>
    <row r="472" spans="6:42" ht="12.75" hidden="1" x14ac:dyDescent="0.2">
      <c r="F472" s="56"/>
      <c r="G472" s="51"/>
      <c r="H472" s="41"/>
      <c r="I472" s="41"/>
      <c r="J472" s="41"/>
      <c r="K472" s="41"/>
      <c r="L472" s="41"/>
      <c r="M472" s="41"/>
      <c r="N472" s="41"/>
      <c r="O472" s="41"/>
      <c r="P472" s="41"/>
      <c r="Q472" s="41"/>
      <c r="R472" s="41"/>
      <c r="S472" s="41"/>
      <c r="T472" s="52"/>
      <c r="U472" s="53"/>
      <c r="V472" s="41"/>
      <c r="W472" s="41"/>
      <c r="X472" s="41"/>
      <c r="Y472" s="41"/>
      <c r="Z472" s="41"/>
      <c r="AA472" s="41"/>
      <c r="AB472" s="41"/>
      <c r="AC472" s="41"/>
      <c r="AD472" s="41"/>
      <c r="AE472" s="41"/>
      <c r="AF472" s="41"/>
      <c r="AG472" s="41"/>
      <c r="AH472" s="41"/>
      <c r="AI472" s="41"/>
      <c r="AJ472" s="41"/>
      <c r="AK472" s="54"/>
      <c r="AL472" s="54"/>
      <c r="AM472" s="54"/>
      <c r="AN472" s="54"/>
      <c r="AO472" s="54"/>
      <c r="AP472" s="54"/>
    </row>
    <row r="473" spans="6:42" ht="12.75" hidden="1" x14ac:dyDescent="0.2">
      <c r="F473" s="56"/>
      <c r="G473" s="51"/>
      <c r="H473" s="41"/>
      <c r="I473" s="41"/>
      <c r="J473" s="41"/>
      <c r="K473" s="41"/>
      <c r="L473" s="41"/>
      <c r="M473" s="41"/>
      <c r="N473" s="41"/>
      <c r="O473" s="41"/>
      <c r="P473" s="41"/>
      <c r="Q473" s="41"/>
      <c r="R473" s="41"/>
      <c r="S473" s="41"/>
      <c r="T473" s="52"/>
      <c r="U473" s="53"/>
      <c r="V473" s="41"/>
      <c r="W473" s="41"/>
      <c r="X473" s="41"/>
      <c r="Y473" s="41"/>
      <c r="Z473" s="41"/>
      <c r="AA473" s="41"/>
      <c r="AB473" s="41"/>
      <c r="AC473" s="41"/>
      <c r="AD473" s="41"/>
      <c r="AE473" s="41"/>
      <c r="AF473" s="41"/>
      <c r="AG473" s="41"/>
      <c r="AH473" s="41"/>
      <c r="AI473" s="41"/>
      <c r="AJ473" s="41"/>
      <c r="AK473" s="54"/>
      <c r="AL473" s="54"/>
      <c r="AM473" s="54"/>
      <c r="AN473" s="54"/>
      <c r="AO473" s="54"/>
      <c r="AP473" s="54"/>
    </row>
    <row r="474" spans="6:42" ht="12.75" hidden="1" x14ac:dyDescent="0.2">
      <c r="F474" s="56"/>
      <c r="G474" s="51"/>
      <c r="H474" s="41"/>
      <c r="I474" s="41"/>
      <c r="J474" s="41"/>
      <c r="K474" s="41"/>
      <c r="L474" s="41"/>
      <c r="M474" s="41"/>
      <c r="N474" s="41"/>
      <c r="O474" s="41"/>
      <c r="P474" s="41"/>
      <c r="Q474" s="41"/>
      <c r="R474" s="41"/>
      <c r="S474" s="41"/>
      <c r="T474" s="52"/>
      <c r="U474" s="53"/>
      <c r="V474" s="41"/>
      <c r="W474" s="41"/>
      <c r="X474" s="41"/>
      <c r="Y474" s="41"/>
      <c r="Z474" s="41"/>
      <c r="AA474" s="41"/>
      <c r="AB474" s="41"/>
      <c r="AC474" s="41"/>
      <c r="AD474" s="41"/>
      <c r="AE474" s="41"/>
      <c r="AF474" s="41"/>
      <c r="AG474" s="41"/>
      <c r="AH474" s="41"/>
      <c r="AI474" s="41"/>
      <c r="AJ474" s="41"/>
      <c r="AK474" s="54"/>
      <c r="AL474" s="54"/>
      <c r="AM474" s="54"/>
      <c r="AN474" s="54"/>
      <c r="AO474" s="54"/>
      <c r="AP474" s="54"/>
    </row>
    <row r="475" spans="6:42" ht="12.75" hidden="1" x14ac:dyDescent="0.2">
      <c r="F475" s="56"/>
      <c r="G475" s="51"/>
      <c r="H475" s="41"/>
      <c r="I475" s="41"/>
      <c r="J475" s="41"/>
      <c r="K475" s="41"/>
      <c r="L475" s="41"/>
      <c r="M475" s="41"/>
      <c r="N475" s="41"/>
      <c r="O475" s="41"/>
      <c r="P475" s="41"/>
      <c r="Q475" s="41"/>
      <c r="R475" s="41"/>
      <c r="S475" s="41"/>
      <c r="T475" s="52"/>
      <c r="U475" s="53"/>
      <c r="V475" s="41"/>
      <c r="W475" s="41"/>
      <c r="X475" s="41"/>
      <c r="Y475" s="41"/>
      <c r="Z475" s="41"/>
      <c r="AA475" s="41"/>
      <c r="AB475" s="41"/>
      <c r="AC475" s="41"/>
      <c r="AD475" s="41"/>
      <c r="AE475" s="41"/>
      <c r="AF475" s="41"/>
      <c r="AG475" s="41"/>
      <c r="AH475" s="41"/>
      <c r="AI475" s="41"/>
      <c r="AJ475" s="41"/>
      <c r="AK475" s="54"/>
      <c r="AL475" s="54"/>
      <c r="AM475" s="54"/>
      <c r="AN475" s="54"/>
      <c r="AO475" s="54"/>
      <c r="AP475" s="54"/>
    </row>
    <row r="476" spans="6:42" ht="12.75" hidden="1" x14ac:dyDescent="0.2">
      <c r="F476" s="56"/>
      <c r="G476" s="51"/>
      <c r="H476" s="41"/>
      <c r="I476" s="41"/>
      <c r="J476" s="41"/>
      <c r="K476" s="41"/>
      <c r="L476" s="41"/>
      <c r="M476" s="41"/>
      <c r="N476" s="41"/>
      <c r="O476" s="41"/>
      <c r="P476" s="41"/>
      <c r="Q476" s="41"/>
      <c r="R476" s="41"/>
      <c r="S476" s="41"/>
      <c r="T476" s="52"/>
      <c r="U476" s="53"/>
      <c r="V476" s="41"/>
      <c r="W476" s="41"/>
      <c r="X476" s="41"/>
      <c r="Y476" s="41"/>
      <c r="Z476" s="41"/>
      <c r="AA476" s="41"/>
      <c r="AB476" s="41"/>
      <c r="AC476" s="41"/>
      <c r="AD476" s="41"/>
      <c r="AE476" s="41"/>
      <c r="AF476" s="41"/>
      <c r="AG476" s="41"/>
      <c r="AH476" s="41"/>
      <c r="AI476" s="41"/>
      <c r="AJ476" s="41"/>
      <c r="AK476" s="54"/>
      <c r="AL476" s="54"/>
      <c r="AM476" s="54"/>
      <c r="AN476" s="54"/>
      <c r="AO476" s="54"/>
      <c r="AP476" s="54"/>
    </row>
    <row r="477" spans="6:42" ht="12.75" hidden="1" x14ac:dyDescent="0.2">
      <c r="F477" s="56"/>
      <c r="G477" s="51"/>
      <c r="H477" s="41"/>
      <c r="I477" s="41"/>
      <c r="J477" s="41"/>
      <c r="K477" s="41"/>
      <c r="L477" s="41"/>
      <c r="M477" s="41"/>
      <c r="N477" s="41"/>
      <c r="O477" s="41"/>
      <c r="P477" s="41"/>
      <c r="Q477" s="41"/>
      <c r="R477" s="41"/>
      <c r="S477" s="41"/>
      <c r="T477" s="52"/>
      <c r="U477" s="53"/>
      <c r="V477" s="41"/>
      <c r="W477" s="41"/>
      <c r="X477" s="41"/>
      <c r="Y477" s="41"/>
      <c r="Z477" s="41"/>
      <c r="AA477" s="41"/>
      <c r="AB477" s="41"/>
      <c r="AC477" s="41"/>
      <c r="AD477" s="41"/>
      <c r="AE477" s="41"/>
      <c r="AF477" s="41"/>
      <c r="AG477" s="41"/>
      <c r="AH477" s="41"/>
      <c r="AI477" s="41"/>
      <c r="AJ477" s="41"/>
      <c r="AK477" s="54"/>
      <c r="AL477" s="54"/>
      <c r="AM477" s="54"/>
      <c r="AN477" s="54"/>
      <c r="AO477" s="54"/>
      <c r="AP477" s="54"/>
    </row>
    <row r="478" spans="6:42" ht="12.75" hidden="1" x14ac:dyDescent="0.2">
      <c r="F478" s="56"/>
      <c r="G478" s="51"/>
      <c r="H478" s="41"/>
      <c r="I478" s="41"/>
      <c r="J478" s="41"/>
      <c r="K478" s="41"/>
      <c r="L478" s="41"/>
      <c r="M478" s="41"/>
      <c r="N478" s="41"/>
      <c r="O478" s="41"/>
      <c r="P478" s="41"/>
      <c r="Q478" s="41"/>
      <c r="R478" s="41"/>
      <c r="S478" s="41"/>
      <c r="T478" s="52"/>
      <c r="U478" s="53"/>
      <c r="V478" s="41"/>
      <c r="W478" s="41"/>
      <c r="X478" s="41"/>
      <c r="Y478" s="41"/>
      <c r="Z478" s="41"/>
      <c r="AA478" s="41"/>
      <c r="AB478" s="41"/>
      <c r="AC478" s="41"/>
      <c r="AD478" s="41"/>
      <c r="AE478" s="41"/>
      <c r="AF478" s="41"/>
      <c r="AG478" s="41"/>
      <c r="AH478" s="41"/>
      <c r="AI478" s="41"/>
      <c r="AJ478" s="41"/>
      <c r="AK478" s="54"/>
      <c r="AL478" s="54"/>
      <c r="AM478" s="54"/>
      <c r="AN478" s="54"/>
      <c r="AO478" s="54"/>
      <c r="AP478" s="54"/>
    </row>
    <row r="479" spans="6:42" ht="12.75" hidden="1" x14ac:dyDescent="0.2">
      <c r="F479" s="56"/>
      <c r="G479" s="51"/>
      <c r="H479" s="41"/>
      <c r="I479" s="41"/>
      <c r="J479" s="41"/>
      <c r="K479" s="41"/>
      <c r="L479" s="41"/>
      <c r="M479" s="41"/>
      <c r="N479" s="41"/>
      <c r="O479" s="41"/>
      <c r="P479" s="41"/>
      <c r="Q479" s="41"/>
      <c r="R479" s="41"/>
      <c r="S479" s="41"/>
      <c r="T479" s="52"/>
      <c r="U479" s="53"/>
      <c r="V479" s="41"/>
      <c r="W479" s="41"/>
      <c r="X479" s="41"/>
      <c r="Y479" s="41"/>
      <c r="Z479" s="41"/>
      <c r="AA479" s="41"/>
      <c r="AB479" s="41"/>
      <c r="AC479" s="41"/>
      <c r="AD479" s="41"/>
      <c r="AE479" s="41"/>
      <c r="AF479" s="41"/>
      <c r="AG479" s="41"/>
      <c r="AH479" s="41"/>
      <c r="AI479" s="41"/>
      <c r="AJ479" s="41"/>
      <c r="AK479" s="54"/>
      <c r="AL479" s="54"/>
      <c r="AM479" s="54"/>
      <c r="AN479" s="54"/>
      <c r="AO479" s="54"/>
      <c r="AP479" s="54"/>
    </row>
    <row r="480" spans="6:42" ht="12.75" hidden="1" x14ac:dyDescent="0.2">
      <c r="F480" s="56"/>
      <c r="G480" s="51"/>
      <c r="H480" s="41"/>
      <c r="I480" s="41"/>
      <c r="J480" s="41"/>
      <c r="K480" s="41"/>
      <c r="L480" s="41"/>
      <c r="M480" s="41"/>
      <c r="N480" s="41"/>
      <c r="O480" s="41"/>
      <c r="P480" s="41"/>
      <c r="Q480" s="41"/>
      <c r="R480" s="41"/>
      <c r="S480" s="41"/>
      <c r="T480" s="52"/>
      <c r="U480" s="53"/>
      <c r="V480" s="41"/>
      <c r="W480" s="41"/>
      <c r="X480" s="41"/>
      <c r="Y480" s="41"/>
      <c r="Z480" s="41"/>
      <c r="AA480" s="41"/>
      <c r="AB480" s="41"/>
      <c r="AC480" s="41"/>
      <c r="AD480" s="41"/>
      <c r="AE480" s="41"/>
      <c r="AF480" s="41"/>
      <c r="AG480" s="41"/>
      <c r="AH480" s="41"/>
      <c r="AI480" s="41"/>
      <c r="AJ480" s="41"/>
      <c r="AK480" s="54"/>
      <c r="AL480" s="54"/>
      <c r="AM480" s="54"/>
      <c r="AN480" s="54"/>
      <c r="AO480" s="54"/>
      <c r="AP480" s="54"/>
    </row>
    <row r="481" spans="7:42" ht="12.75" hidden="1" x14ac:dyDescent="0.2">
      <c r="G481" s="51"/>
      <c r="H481" s="41"/>
      <c r="I481" s="41"/>
      <c r="J481" s="41"/>
      <c r="K481" s="41"/>
      <c r="L481" s="41"/>
      <c r="M481" s="41"/>
      <c r="N481" s="41"/>
      <c r="O481" s="41"/>
      <c r="P481" s="41"/>
      <c r="Q481" s="41"/>
      <c r="R481" s="41"/>
      <c r="S481" s="41"/>
      <c r="T481" s="52"/>
      <c r="U481" s="53"/>
      <c r="V481" s="41"/>
      <c r="W481" s="41"/>
      <c r="X481" s="41"/>
      <c r="Y481" s="41"/>
      <c r="Z481" s="41"/>
      <c r="AA481" s="41"/>
      <c r="AB481" s="41"/>
      <c r="AC481" s="41"/>
      <c r="AD481" s="41"/>
      <c r="AE481" s="41"/>
      <c r="AF481" s="41"/>
      <c r="AG481" s="41"/>
      <c r="AH481" s="41"/>
      <c r="AI481" s="41"/>
      <c r="AJ481" s="41"/>
      <c r="AK481" s="54"/>
      <c r="AL481" s="54"/>
      <c r="AM481" s="54"/>
      <c r="AN481" s="54"/>
      <c r="AO481" s="54"/>
      <c r="AP481" s="54"/>
    </row>
    <row r="482" spans="7:42" ht="12.75" hidden="1" x14ac:dyDescent="0.2">
      <c r="G482" s="51"/>
      <c r="H482" s="41"/>
      <c r="I482" s="41"/>
      <c r="J482" s="41"/>
      <c r="K482" s="41"/>
      <c r="L482" s="41"/>
      <c r="M482" s="41"/>
      <c r="N482" s="41"/>
      <c r="O482" s="41"/>
      <c r="P482" s="41"/>
      <c r="Q482" s="41"/>
      <c r="R482" s="41"/>
      <c r="S482" s="41"/>
      <c r="T482" s="52"/>
      <c r="U482" s="53"/>
      <c r="V482" s="41"/>
      <c r="W482" s="41"/>
      <c r="X482" s="41"/>
      <c r="Y482" s="41"/>
      <c r="Z482" s="41"/>
      <c r="AA482" s="41"/>
      <c r="AB482" s="41"/>
      <c r="AC482" s="41"/>
      <c r="AD482" s="41"/>
      <c r="AE482" s="41"/>
      <c r="AF482" s="41"/>
      <c r="AG482" s="41"/>
      <c r="AH482" s="41"/>
      <c r="AI482" s="41"/>
      <c r="AJ482" s="41"/>
      <c r="AK482" s="54"/>
      <c r="AL482" s="54"/>
      <c r="AM482" s="54"/>
      <c r="AN482" s="54"/>
      <c r="AO482" s="54"/>
      <c r="AP482" s="54"/>
    </row>
    <row r="483" spans="7:42" ht="12.75" hidden="1" x14ac:dyDescent="0.2">
      <c r="G483" s="51"/>
      <c r="H483" s="41"/>
      <c r="I483" s="41"/>
      <c r="J483" s="41"/>
      <c r="K483" s="41"/>
      <c r="L483" s="41"/>
      <c r="M483" s="41"/>
      <c r="N483" s="41"/>
      <c r="O483" s="41"/>
      <c r="P483" s="41"/>
      <c r="Q483" s="41"/>
      <c r="R483" s="41"/>
      <c r="S483" s="41"/>
      <c r="T483" s="52"/>
      <c r="U483" s="53"/>
      <c r="V483" s="41"/>
      <c r="W483" s="41"/>
      <c r="X483" s="41"/>
      <c r="Y483" s="41"/>
      <c r="Z483" s="41"/>
      <c r="AA483" s="41"/>
      <c r="AB483" s="41"/>
      <c r="AC483" s="41"/>
      <c r="AD483" s="41"/>
      <c r="AE483" s="41"/>
      <c r="AF483" s="41"/>
      <c r="AG483" s="41"/>
      <c r="AH483" s="41"/>
      <c r="AI483" s="41"/>
      <c r="AJ483" s="41"/>
      <c r="AK483" s="54"/>
      <c r="AL483" s="54"/>
      <c r="AM483" s="54"/>
      <c r="AN483" s="54"/>
      <c r="AO483" s="54"/>
      <c r="AP483" s="54"/>
    </row>
    <row r="484" spans="7:42" ht="12.75" hidden="1" x14ac:dyDescent="0.2">
      <c r="G484" s="51"/>
      <c r="H484" s="41"/>
      <c r="I484" s="41"/>
      <c r="J484" s="41"/>
      <c r="K484" s="41"/>
      <c r="L484" s="41"/>
      <c r="M484" s="41"/>
      <c r="N484" s="41"/>
      <c r="O484" s="41"/>
      <c r="P484" s="41"/>
      <c r="Q484" s="41"/>
      <c r="R484" s="41"/>
      <c r="S484" s="41"/>
      <c r="T484" s="52"/>
      <c r="U484" s="53"/>
      <c r="V484" s="41"/>
      <c r="W484" s="41"/>
      <c r="X484" s="41"/>
      <c r="Y484" s="41"/>
      <c r="Z484" s="41"/>
      <c r="AA484" s="41"/>
      <c r="AB484" s="41"/>
      <c r="AC484" s="41"/>
      <c r="AD484" s="41"/>
      <c r="AE484" s="41"/>
      <c r="AF484" s="41"/>
      <c r="AG484" s="41"/>
      <c r="AH484" s="41"/>
      <c r="AI484" s="41"/>
      <c r="AJ484" s="41"/>
      <c r="AK484" s="54"/>
      <c r="AL484" s="54"/>
      <c r="AM484" s="54"/>
      <c r="AN484" s="54"/>
      <c r="AO484" s="54"/>
      <c r="AP484" s="54"/>
    </row>
    <row r="485" spans="7:42" ht="12.75" hidden="1" x14ac:dyDescent="0.2">
      <c r="G485" s="51"/>
      <c r="H485" s="41"/>
      <c r="I485" s="41"/>
      <c r="J485" s="41"/>
      <c r="K485" s="41"/>
      <c r="L485" s="41"/>
      <c r="M485" s="41"/>
      <c r="N485" s="41"/>
      <c r="O485" s="41"/>
      <c r="P485" s="41"/>
      <c r="Q485" s="41"/>
      <c r="R485" s="41"/>
      <c r="S485" s="41"/>
      <c r="T485" s="52"/>
      <c r="U485" s="53"/>
      <c r="V485" s="41"/>
      <c r="W485" s="41"/>
      <c r="X485" s="41"/>
      <c r="Y485" s="41"/>
      <c r="Z485" s="41"/>
      <c r="AA485" s="41"/>
      <c r="AB485" s="41"/>
      <c r="AC485" s="41"/>
      <c r="AD485" s="41"/>
      <c r="AE485" s="41"/>
      <c r="AF485" s="41"/>
      <c r="AG485" s="41"/>
      <c r="AH485" s="41"/>
      <c r="AI485" s="41"/>
      <c r="AJ485" s="41"/>
      <c r="AK485" s="54"/>
      <c r="AL485" s="54"/>
      <c r="AM485" s="54"/>
      <c r="AN485" s="54"/>
      <c r="AO485" s="54"/>
      <c r="AP485" s="54"/>
    </row>
    <row r="486" spans="7:42" ht="12.75" hidden="1" x14ac:dyDescent="0.2">
      <c r="G486" s="51"/>
      <c r="H486" s="41"/>
      <c r="I486" s="41"/>
      <c r="J486" s="41"/>
      <c r="K486" s="41"/>
      <c r="L486" s="41"/>
      <c r="M486" s="41"/>
      <c r="N486" s="41"/>
      <c r="O486" s="41"/>
      <c r="P486" s="41"/>
      <c r="Q486" s="41"/>
      <c r="R486" s="41"/>
      <c r="S486" s="41"/>
      <c r="T486" s="52"/>
      <c r="U486" s="53"/>
      <c r="V486" s="41"/>
      <c r="W486" s="41"/>
      <c r="X486" s="41"/>
      <c r="Y486" s="41"/>
      <c r="Z486" s="41"/>
      <c r="AA486" s="41"/>
      <c r="AB486" s="41"/>
      <c r="AC486" s="41"/>
      <c r="AD486" s="41"/>
      <c r="AE486" s="41"/>
      <c r="AF486" s="41"/>
      <c r="AG486" s="41"/>
      <c r="AH486" s="41"/>
      <c r="AI486" s="41"/>
      <c r="AJ486" s="41"/>
      <c r="AK486" s="54"/>
      <c r="AL486" s="54"/>
      <c r="AM486" s="54"/>
      <c r="AN486" s="54"/>
      <c r="AO486" s="54"/>
      <c r="AP486" s="54"/>
    </row>
    <row r="487" spans="7:42" ht="12.75" hidden="1" x14ac:dyDescent="0.2">
      <c r="G487" s="51"/>
      <c r="H487" s="41"/>
      <c r="I487" s="41"/>
      <c r="J487" s="41"/>
      <c r="K487" s="41"/>
      <c r="L487" s="41"/>
      <c r="M487" s="41"/>
      <c r="N487" s="41"/>
      <c r="O487" s="41"/>
      <c r="P487" s="41"/>
      <c r="Q487" s="41"/>
      <c r="R487" s="41"/>
      <c r="S487" s="41"/>
      <c r="T487" s="52"/>
      <c r="U487" s="53"/>
      <c r="V487" s="41"/>
      <c r="W487" s="41"/>
      <c r="X487" s="41"/>
      <c r="Y487" s="41"/>
      <c r="Z487" s="41"/>
      <c r="AA487" s="41"/>
      <c r="AB487" s="41"/>
      <c r="AC487" s="41"/>
      <c r="AD487" s="41"/>
      <c r="AE487" s="41"/>
      <c r="AF487" s="41"/>
      <c r="AG487" s="41"/>
      <c r="AH487" s="41"/>
      <c r="AI487" s="41"/>
      <c r="AJ487" s="41"/>
      <c r="AK487" s="54"/>
      <c r="AL487" s="54"/>
      <c r="AM487" s="54"/>
      <c r="AN487" s="54"/>
      <c r="AO487" s="54"/>
      <c r="AP487" s="54"/>
    </row>
    <row r="488" spans="7:42" ht="12.75" hidden="1" x14ac:dyDescent="0.2">
      <c r="G488" s="51"/>
      <c r="H488" s="41"/>
      <c r="I488" s="41"/>
      <c r="J488" s="41"/>
      <c r="K488" s="41"/>
      <c r="L488" s="41"/>
      <c r="M488" s="41"/>
      <c r="N488" s="41"/>
      <c r="O488" s="41"/>
      <c r="P488" s="41"/>
      <c r="Q488" s="41"/>
      <c r="R488" s="41"/>
      <c r="S488" s="41"/>
      <c r="T488" s="52"/>
      <c r="U488" s="53"/>
      <c r="V488" s="41"/>
      <c r="W488" s="41"/>
      <c r="X488" s="41"/>
      <c r="Y488" s="41"/>
      <c r="Z488" s="41"/>
      <c r="AA488" s="41"/>
      <c r="AB488" s="41"/>
      <c r="AC488" s="41"/>
      <c r="AD488" s="41"/>
      <c r="AE488" s="41"/>
      <c r="AF488" s="41"/>
      <c r="AG488" s="41"/>
      <c r="AH488" s="41"/>
      <c r="AI488" s="41"/>
      <c r="AJ488" s="41"/>
      <c r="AK488" s="54"/>
      <c r="AL488" s="54"/>
      <c r="AM488" s="54"/>
      <c r="AN488" s="54"/>
      <c r="AO488" s="54"/>
      <c r="AP488" s="54"/>
    </row>
    <row r="489" spans="7:42" ht="12.75" hidden="1" x14ac:dyDescent="0.2">
      <c r="G489" s="51"/>
      <c r="H489" s="41"/>
      <c r="I489" s="41"/>
      <c r="J489" s="41"/>
      <c r="K489" s="41"/>
      <c r="L489" s="41"/>
      <c r="M489" s="41"/>
      <c r="N489" s="41"/>
      <c r="O489" s="41"/>
      <c r="P489" s="41"/>
      <c r="Q489" s="41"/>
      <c r="R489" s="41"/>
      <c r="S489" s="41"/>
      <c r="T489" s="52"/>
      <c r="U489" s="53"/>
      <c r="V489" s="41"/>
      <c r="W489" s="41"/>
      <c r="X489" s="41"/>
      <c r="Y489" s="41"/>
      <c r="Z489" s="41"/>
      <c r="AA489" s="41"/>
      <c r="AB489" s="41"/>
      <c r="AC489" s="41"/>
      <c r="AD489" s="41"/>
      <c r="AE489" s="41"/>
      <c r="AF489" s="41"/>
      <c r="AG489" s="41"/>
      <c r="AH489" s="41"/>
      <c r="AI489" s="41"/>
      <c r="AJ489" s="41"/>
      <c r="AK489" s="54"/>
      <c r="AL489" s="54"/>
      <c r="AM489" s="54"/>
      <c r="AN489" s="54"/>
      <c r="AO489" s="54"/>
      <c r="AP489" s="54"/>
    </row>
    <row r="490" spans="7:42" ht="12.75" hidden="1" x14ac:dyDescent="0.2">
      <c r="G490" s="51"/>
      <c r="H490" s="41"/>
      <c r="I490" s="41"/>
      <c r="J490" s="41"/>
      <c r="K490" s="41"/>
      <c r="L490" s="41"/>
      <c r="M490" s="41"/>
      <c r="N490" s="41"/>
      <c r="O490" s="41"/>
      <c r="P490" s="41"/>
      <c r="Q490" s="41"/>
      <c r="R490" s="41"/>
      <c r="S490" s="41"/>
      <c r="T490" s="52"/>
      <c r="U490" s="53"/>
      <c r="V490" s="41"/>
      <c r="W490" s="41"/>
      <c r="X490" s="41"/>
      <c r="Y490" s="41"/>
      <c r="Z490" s="41"/>
      <c r="AA490" s="41"/>
      <c r="AB490" s="41"/>
      <c r="AC490" s="41"/>
      <c r="AD490" s="41"/>
      <c r="AE490" s="41"/>
      <c r="AF490" s="41"/>
      <c r="AG490" s="41"/>
      <c r="AH490" s="41"/>
      <c r="AI490" s="41"/>
      <c r="AJ490" s="41"/>
      <c r="AK490" s="54"/>
      <c r="AL490" s="54"/>
      <c r="AM490" s="54"/>
      <c r="AN490" s="54"/>
      <c r="AO490" s="54"/>
      <c r="AP490" s="54"/>
    </row>
    <row r="491" spans="7:42" ht="12.75" hidden="1" x14ac:dyDescent="0.2">
      <c r="G491" s="51"/>
      <c r="H491" s="41"/>
      <c r="I491" s="41"/>
      <c r="J491" s="41"/>
      <c r="K491" s="41"/>
      <c r="L491" s="41"/>
      <c r="M491" s="41"/>
      <c r="N491" s="41"/>
      <c r="O491" s="41"/>
      <c r="P491" s="41"/>
      <c r="Q491" s="41"/>
      <c r="R491" s="41"/>
      <c r="S491" s="41"/>
      <c r="T491" s="52"/>
      <c r="U491" s="53"/>
      <c r="V491" s="41"/>
      <c r="W491" s="41"/>
      <c r="X491" s="41"/>
      <c r="Y491" s="41"/>
      <c r="Z491" s="41"/>
      <c r="AA491" s="41"/>
      <c r="AB491" s="41"/>
      <c r="AC491" s="41"/>
      <c r="AD491" s="41"/>
      <c r="AE491" s="41"/>
      <c r="AF491" s="41"/>
      <c r="AG491" s="41"/>
      <c r="AH491" s="41"/>
      <c r="AI491" s="41"/>
      <c r="AJ491" s="41"/>
      <c r="AK491" s="54"/>
      <c r="AL491" s="54"/>
      <c r="AM491" s="54"/>
      <c r="AN491" s="54"/>
      <c r="AO491" s="54"/>
      <c r="AP491" s="54"/>
    </row>
    <row r="492" spans="7:42" ht="12.75" hidden="1" x14ac:dyDescent="0.2">
      <c r="G492" s="51"/>
      <c r="H492" s="41"/>
      <c r="I492" s="41"/>
      <c r="J492" s="41"/>
      <c r="K492" s="41"/>
      <c r="L492" s="41"/>
      <c r="M492" s="41"/>
      <c r="N492" s="41"/>
      <c r="O492" s="41"/>
      <c r="P492" s="41"/>
      <c r="Q492" s="41"/>
      <c r="R492" s="41"/>
      <c r="S492" s="41"/>
      <c r="T492" s="52"/>
      <c r="U492" s="53"/>
      <c r="V492" s="41"/>
      <c r="W492" s="41"/>
      <c r="X492" s="41"/>
      <c r="Y492" s="41"/>
      <c r="Z492" s="41"/>
      <c r="AA492" s="41"/>
      <c r="AB492" s="41"/>
      <c r="AC492" s="41"/>
      <c r="AD492" s="41"/>
      <c r="AE492" s="41"/>
      <c r="AF492" s="41"/>
      <c r="AG492" s="41"/>
      <c r="AH492" s="41"/>
      <c r="AI492" s="41"/>
      <c r="AJ492" s="41"/>
      <c r="AK492" s="54"/>
      <c r="AL492" s="54"/>
      <c r="AM492" s="54"/>
      <c r="AN492" s="54"/>
      <c r="AO492" s="54"/>
      <c r="AP492" s="54"/>
    </row>
    <row r="493" spans="7:42" ht="12.75" hidden="1" x14ac:dyDescent="0.2">
      <c r="G493" s="51"/>
      <c r="H493" s="41"/>
      <c r="I493" s="41"/>
      <c r="J493" s="41"/>
      <c r="K493" s="41"/>
      <c r="L493" s="41"/>
      <c r="M493" s="41"/>
      <c r="N493" s="41"/>
      <c r="O493" s="41"/>
      <c r="P493" s="41"/>
      <c r="Q493" s="41"/>
      <c r="R493" s="41"/>
      <c r="S493" s="41"/>
      <c r="T493" s="52"/>
      <c r="U493" s="53"/>
      <c r="V493" s="41"/>
      <c r="W493" s="41"/>
      <c r="X493" s="41"/>
      <c r="Y493" s="41"/>
      <c r="Z493" s="41"/>
      <c r="AA493" s="41"/>
      <c r="AB493" s="41"/>
      <c r="AC493" s="41"/>
      <c r="AD493" s="41"/>
      <c r="AE493" s="41"/>
      <c r="AF493" s="41"/>
      <c r="AG493" s="41"/>
      <c r="AH493" s="41"/>
      <c r="AI493" s="41"/>
      <c r="AJ493" s="41"/>
      <c r="AK493" s="54"/>
      <c r="AL493" s="54"/>
      <c r="AM493" s="54"/>
      <c r="AN493" s="54"/>
      <c r="AO493" s="54"/>
      <c r="AP493" s="54"/>
    </row>
    <row r="494" spans="7:42" ht="12.75" hidden="1" x14ac:dyDescent="0.2">
      <c r="G494" s="51"/>
      <c r="H494" s="41"/>
      <c r="I494" s="41"/>
      <c r="J494" s="41"/>
      <c r="K494" s="41"/>
      <c r="L494" s="41"/>
      <c r="M494" s="41"/>
      <c r="N494" s="41"/>
      <c r="O494" s="41"/>
      <c r="P494" s="41"/>
      <c r="Q494" s="41"/>
      <c r="R494" s="41"/>
      <c r="S494" s="41"/>
      <c r="T494" s="52"/>
      <c r="U494" s="53"/>
      <c r="V494" s="41"/>
      <c r="W494" s="41"/>
      <c r="X494" s="41"/>
      <c r="Y494" s="41"/>
      <c r="Z494" s="41"/>
      <c r="AA494" s="41"/>
      <c r="AB494" s="41"/>
      <c r="AC494" s="41"/>
      <c r="AD494" s="41"/>
      <c r="AE494" s="41"/>
      <c r="AF494" s="41"/>
      <c r="AG494" s="41"/>
      <c r="AH494" s="41"/>
      <c r="AI494" s="41"/>
      <c r="AJ494" s="41"/>
      <c r="AK494" s="54"/>
      <c r="AL494" s="54"/>
      <c r="AM494" s="54"/>
      <c r="AN494" s="54"/>
      <c r="AO494" s="54"/>
      <c r="AP494" s="54"/>
    </row>
    <row r="495" spans="7:42" ht="12.75" hidden="1" x14ac:dyDescent="0.2">
      <c r="G495" s="51"/>
      <c r="H495" s="41"/>
      <c r="I495" s="41"/>
      <c r="J495" s="41"/>
      <c r="K495" s="41"/>
      <c r="L495" s="41"/>
      <c r="M495" s="41"/>
      <c r="N495" s="41"/>
      <c r="O495" s="41"/>
      <c r="P495" s="41"/>
      <c r="Q495" s="41"/>
      <c r="R495" s="41"/>
      <c r="S495" s="41"/>
      <c r="T495" s="52"/>
      <c r="U495" s="53"/>
      <c r="V495" s="41"/>
      <c r="W495" s="41"/>
      <c r="X495" s="41"/>
      <c r="Y495" s="41"/>
      <c r="Z495" s="41"/>
      <c r="AA495" s="41"/>
      <c r="AB495" s="41"/>
      <c r="AC495" s="41"/>
      <c r="AD495" s="41"/>
      <c r="AE495" s="41"/>
      <c r="AF495" s="41"/>
      <c r="AG495" s="41"/>
      <c r="AH495" s="41"/>
      <c r="AI495" s="41"/>
      <c r="AJ495" s="41"/>
      <c r="AK495" s="54"/>
      <c r="AL495" s="54"/>
      <c r="AM495" s="54"/>
      <c r="AN495" s="54"/>
      <c r="AO495" s="54"/>
      <c r="AP495" s="54"/>
    </row>
    <row r="496" spans="7:42" ht="12.75" hidden="1" x14ac:dyDescent="0.2">
      <c r="G496" s="51"/>
      <c r="H496" s="41"/>
      <c r="I496" s="41"/>
      <c r="J496" s="41"/>
      <c r="K496" s="41"/>
      <c r="L496" s="41"/>
      <c r="M496" s="41"/>
      <c r="N496" s="41"/>
      <c r="O496" s="41"/>
      <c r="P496" s="41"/>
      <c r="Q496" s="41"/>
      <c r="R496" s="41"/>
      <c r="S496" s="41"/>
      <c r="T496" s="52"/>
      <c r="U496" s="53"/>
      <c r="V496" s="41"/>
      <c r="W496" s="41"/>
      <c r="X496" s="41"/>
      <c r="Y496" s="41"/>
      <c r="Z496" s="41"/>
      <c r="AA496" s="41"/>
      <c r="AB496" s="41"/>
      <c r="AC496" s="41"/>
      <c r="AD496" s="41"/>
      <c r="AE496" s="41"/>
      <c r="AF496" s="41"/>
      <c r="AG496" s="41"/>
      <c r="AH496" s="41"/>
      <c r="AI496" s="41"/>
      <c r="AJ496" s="41"/>
      <c r="AK496" s="54"/>
      <c r="AL496" s="54"/>
      <c r="AM496" s="54"/>
      <c r="AN496" s="54"/>
      <c r="AO496" s="54"/>
      <c r="AP496" s="54"/>
    </row>
    <row r="497" spans="6:42" ht="12.75" hidden="1" x14ac:dyDescent="0.2">
      <c r="G497" s="51"/>
      <c r="H497" s="41"/>
      <c r="I497" s="41"/>
      <c r="J497" s="41"/>
      <c r="K497" s="41"/>
      <c r="L497" s="41"/>
      <c r="M497" s="41"/>
      <c r="N497" s="41"/>
      <c r="O497" s="41"/>
      <c r="P497" s="41"/>
      <c r="Q497" s="41"/>
      <c r="R497" s="41"/>
      <c r="S497" s="41"/>
      <c r="T497" s="52"/>
      <c r="U497" s="53"/>
      <c r="V497" s="41"/>
      <c r="W497" s="41"/>
      <c r="X497" s="41"/>
      <c r="Y497" s="41"/>
      <c r="Z497" s="41"/>
      <c r="AA497" s="41"/>
      <c r="AB497" s="41"/>
      <c r="AC497" s="41"/>
      <c r="AD497" s="41"/>
      <c r="AE497" s="41"/>
      <c r="AF497" s="41"/>
      <c r="AG497" s="41"/>
      <c r="AH497" s="41"/>
      <c r="AI497" s="41"/>
      <c r="AJ497" s="41"/>
      <c r="AK497" s="54"/>
      <c r="AL497" s="54"/>
      <c r="AM497" s="54"/>
      <c r="AN497" s="54"/>
      <c r="AO497" s="54"/>
      <c r="AP497" s="54"/>
    </row>
    <row r="498" spans="6:42" ht="12.75" hidden="1" x14ac:dyDescent="0.2">
      <c r="G498" s="51"/>
      <c r="H498" s="41"/>
      <c r="I498" s="41"/>
      <c r="J498" s="41"/>
      <c r="K498" s="41"/>
      <c r="L498" s="41"/>
      <c r="M498" s="41"/>
      <c r="N498" s="41"/>
      <c r="O498" s="41"/>
      <c r="P498" s="41"/>
      <c r="Q498" s="41"/>
      <c r="R498" s="41"/>
      <c r="S498" s="41"/>
      <c r="T498" s="52"/>
      <c r="U498" s="53"/>
      <c r="V498" s="41"/>
      <c r="W498" s="41"/>
      <c r="X498" s="41"/>
      <c r="Y498" s="41"/>
      <c r="Z498" s="41"/>
      <c r="AA498" s="41"/>
      <c r="AB498" s="41"/>
      <c r="AC498" s="41"/>
      <c r="AD498" s="41"/>
      <c r="AE498" s="41"/>
      <c r="AF498" s="41"/>
      <c r="AG498" s="41"/>
      <c r="AH498" s="41"/>
      <c r="AI498" s="41"/>
      <c r="AJ498" s="41"/>
      <c r="AK498" s="54"/>
      <c r="AL498" s="54"/>
      <c r="AM498" s="54"/>
      <c r="AN498" s="54"/>
      <c r="AO498" s="54"/>
      <c r="AP498" s="54"/>
    </row>
    <row r="499" spans="6:42" ht="12.75" hidden="1" x14ac:dyDescent="0.2">
      <c r="F499" s="56"/>
      <c r="G499" s="51"/>
      <c r="H499" s="41"/>
      <c r="I499" s="41"/>
      <c r="J499" s="41"/>
      <c r="K499" s="41"/>
      <c r="L499" s="41"/>
      <c r="M499" s="41"/>
      <c r="N499" s="41"/>
      <c r="O499" s="41"/>
      <c r="P499" s="41"/>
      <c r="Q499" s="41"/>
      <c r="R499" s="41"/>
      <c r="S499" s="41"/>
      <c r="T499" s="52"/>
      <c r="U499" s="53"/>
      <c r="V499" s="41"/>
      <c r="W499" s="41"/>
      <c r="X499" s="41"/>
      <c r="Y499" s="41"/>
      <c r="Z499" s="41"/>
      <c r="AA499" s="41"/>
      <c r="AB499" s="41"/>
      <c r="AC499" s="41"/>
      <c r="AD499" s="41"/>
      <c r="AE499" s="41"/>
      <c r="AF499" s="41"/>
      <c r="AG499" s="41"/>
      <c r="AH499" s="41"/>
      <c r="AI499" s="41"/>
      <c r="AJ499" s="41"/>
      <c r="AK499" s="54"/>
      <c r="AL499" s="54"/>
      <c r="AM499" s="54"/>
      <c r="AN499" s="54"/>
      <c r="AO499" s="54"/>
      <c r="AP499" s="54"/>
    </row>
    <row r="500" spans="6:42" ht="12.75" hidden="1" x14ac:dyDescent="0.2">
      <c r="F500" s="56"/>
      <c r="G500" s="51"/>
      <c r="H500" s="41"/>
      <c r="I500" s="41"/>
      <c r="J500" s="41"/>
      <c r="K500" s="41"/>
      <c r="L500" s="41"/>
      <c r="M500" s="41"/>
      <c r="N500" s="41"/>
      <c r="O500" s="41"/>
      <c r="P500" s="41"/>
      <c r="Q500" s="41"/>
      <c r="R500" s="41"/>
      <c r="S500" s="41"/>
      <c r="T500" s="52"/>
      <c r="U500" s="53"/>
      <c r="V500" s="41"/>
      <c r="W500" s="41"/>
      <c r="X500" s="41"/>
      <c r="Y500" s="41"/>
      <c r="Z500" s="41"/>
      <c r="AA500" s="41"/>
      <c r="AB500" s="41"/>
      <c r="AC500" s="41"/>
      <c r="AD500" s="41"/>
      <c r="AE500" s="41"/>
      <c r="AF500" s="41"/>
      <c r="AG500" s="41"/>
      <c r="AH500" s="41"/>
      <c r="AI500" s="41"/>
      <c r="AJ500" s="41"/>
      <c r="AK500" s="54"/>
      <c r="AL500" s="54"/>
      <c r="AM500" s="54"/>
      <c r="AN500" s="54"/>
      <c r="AO500" s="54"/>
      <c r="AP500" s="54"/>
    </row>
    <row r="501" spans="6:42" ht="12.75" hidden="1" x14ac:dyDescent="0.2">
      <c r="F501" s="56"/>
      <c r="G501" s="51"/>
      <c r="H501" s="41"/>
      <c r="I501" s="41"/>
      <c r="J501" s="41"/>
      <c r="K501" s="41"/>
      <c r="L501" s="41"/>
      <c r="M501" s="41"/>
      <c r="N501" s="41"/>
      <c r="O501" s="41"/>
      <c r="P501" s="41"/>
      <c r="Q501" s="41"/>
      <c r="R501" s="41"/>
      <c r="S501" s="41"/>
      <c r="T501" s="52"/>
      <c r="U501" s="53"/>
      <c r="V501" s="41"/>
      <c r="W501" s="41"/>
      <c r="X501" s="41"/>
      <c r="Y501" s="41"/>
      <c r="Z501" s="41"/>
      <c r="AA501" s="41"/>
      <c r="AB501" s="41"/>
      <c r="AC501" s="41"/>
      <c r="AD501" s="41"/>
      <c r="AE501" s="41"/>
      <c r="AF501" s="41"/>
      <c r="AG501" s="41"/>
      <c r="AH501" s="41"/>
      <c r="AI501" s="41"/>
      <c r="AJ501" s="41"/>
      <c r="AK501" s="54"/>
      <c r="AL501" s="54"/>
      <c r="AM501" s="54"/>
      <c r="AN501" s="54"/>
      <c r="AO501" s="54"/>
      <c r="AP501" s="54"/>
    </row>
    <row r="502" spans="6:42" ht="12.75" hidden="1" x14ac:dyDescent="0.2">
      <c r="F502" s="56"/>
      <c r="G502" s="51"/>
      <c r="H502" s="41"/>
      <c r="I502" s="41"/>
      <c r="J502" s="41"/>
      <c r="K502" s="41"/>
      <c r="L502" s="41"/>
      <c r="M502" s="41"/>
      <c r="N502" s="41"/>
      <c r="O502" s="41"/>
      <c r="P502" s="41"/>
      <c r="Q502" s="41"/>
      <c r="R502" s="41"/>
      <c r="S502" s="41"/>
      <c r="T502" s="52"/>
      <c r="U502" s="53"/>
      <c r="V502" s="41"/>
      <c r="W502" s="41"/>
      <c r="X502" s="41"/>
      <c r="Y502" s="41"/>
      <c r="Z502" s="41"/>
      <c r="AA502" s="41"/>
      <c r="AB502" s="41"/>
      <c r="AC502" s="41"/>
      <c r="AD502" s="41"/>
      <c r="AE502" s="41"/>
      <c r="AF502" s="41"/>
      <c r="AG502" s="41"/>
      <c r="AH502" s="41"/>
      <c r="AI502" s="41"/>
      <c r="AJ502" s="41"/>
      <c r="AK502" s="54"/>
      <c r="AL502" s="54"/>
      <c r="AM502" s="54"/>
      <c r="AN502" s="54"/>
      <c r="AO502" s="54"/>
      <c r="AP502" s="54"/>
    </row>
    <row r="503" spans="6:42" ht="12.75" hidden="1" x14ac:dyDescent="0.2">
      <c r="G503" s="51"/>
      <c r="H503" s="41"/>
      <c r="I503" s="41"/>
      <c r="J503" s="41"/>
      <c r="K503" s="41"/>
      <c r="L503" s="41"/>
      <c r="M503" s="41"/>
      <c r="N503" s="41"/>
      <c r="O503" s="41"/>
      <c r="P503" s="41"/>
      <c r="Q503" s="41"/>
      <c r="R503" s="41"/>
      <c r="S503" s="41"/>
      <c r="T503" s="52"/>
      <c r="U503" s="53"/>
      <c r="V503" s="41"/>
      <c r="W503" s="41"/>
      <c r="X503" s="41"/>
      <c r="Y503" s="41"/>
      <c r="Z503" s="41"/>
      <c r="AA503" s="41"/>
      <c r="AB503" s="41"/>
      <c r="AC503" s="41"/>
      <c r="AD503" s="41"/>
      <c r="AE503" s="41"/>
      <c r="AF503" s="41"/>
      <c r="AG503" s="41"/>
      <c r="AH503" s="41"/>
      <c r="AI503" s="41"/>
      <c r="AJ503" s="41"/>
      <c r="AK503" s="54"/>
      <c r="AL503" s="54"/>
      <c r="AM503" s="54"/>
      <c r="AN503" s="54"/>
      <c r="AO503" s="54"/>
      <c r="AP503" s="54"/>
    </row>
    <row r="504" spans="6:42" ht="12.75" hidden="1" x14ac:dyDescent="0.2">
      <c r="G504" s="51"/>
      <c r="H504" s="41"/>
      <c r="I504" s="41"/>
      <c r="J504" s="41"/>
      <c r="K504" s="41"/>
      <c r="L504" s="41"/>
      <c r="M504" s="41"/>
      <c r="N504" s="41"/>
      <c r="O504" s="41"/>
      <c r="P504" s="41"/>
      <c r="Q504" s="41"/>
      <c r="R504" s="41"/>
      <c r="S504" s="41"/>
      <c r="T504" s="52"/>
      <c r="U504" s="53"/>
      <c r="V504" s="41"/>
      <c r="W504" s="41"/>
      <c r="X504" s="41"/>
      <c r="Y504" s="41"/>
      <c r="Z504" s="41"/>
      <c r="AA504" s="41"/>
      <c r="AB504" s="41"/>
      <c r="AC504" s="41"/>
      <c r="AD504" s="41"/>
      <c r="AE504" s="41"/>
      <c r="AF504" s="41"/>
      <c r="AG504" s="41"/>
      <c r="AH504" s="41"/>
      <c r="AI504" s="41"/>
      <c r="AJ504" s="41"/>
      <c r="AK504" s="54"/>
      <c r="AL504" s="54"/>
      <c r="AM504" s="54"/>
      <c r="AN504" s="54"/>
      <c r="AO504" s="54"/>
      <c r="AP504" s="54"/>
    </row>
    <row r="505" spans="6:42" ht="12.75" hidden="1" x14ac:dyDescent="0.2">
      <c r="G505" s="51"/>
      <c r="H505" s="41"/>
      <c r="I505" s="41"/>
      <c r="J505" s="41"/>
      <c r="K505" s="41"/>
      <c r="L505" s="41"/>
      <c r="M505" s="41"/>
      <c r="N505" s="41"/>
      <c r="O505" s="41"/>
      <c r="P505" s="41"/>
      <c r="Q505" s="41"/>
      <c r="R505" s="41"/>
      <c r="S505" s="41"/>
      <c r="T505" s="52"/>
      <c r="U505" s="53"/>
      <c r="V505" s="41"/>
      <c r="W505" s="41"/>
      <c r="X505" s="41"/>
      <c r="Y505" s="41"/>
      <c r="Z505" s="41"/>
      <c r="AA505" s="41"/>
      <c r="AB505" s="41"/>
      <c r="AC505" s="41"/>
      <c r="AD505" s="41"/>
      <c r="AE505" s="41"/>
      <c r="AF505" s="41"/>
      <c r="AG505" s="41"/>
      <c r="AH505" s="41"/>
      <c r="AI505" s="41"/>
      <c r="AJ505" s="41"/>
      <c r="AK505" s="54"/>
      <c r="AL505" s="54"/>
      <c r="AM505" s="54"/>
      <c r="AN505" s="54"/>
      <c r="AO505" s="54"/>
      <c r="AP505" s="54"/>
    </row>
    <row r="506" spans="6:42" ht="12.75" hidden="1" x14ac:dyDescent="0.2">
      <c r="G506" s="51"/>
      <c r="H506" s="41"/>
      <c r="I506" s="41"/>
      <c r="J506" s="41"/>
      <c r="K506" s="41"/>
      <c r="L506" s="41"/>
      <c r="M506" s="41"/>
      <c r="N506" s="41"/>
      <c r="O506" s="41"/>
      <c r="P506" s="41"/>
      <c r="Q506" s="41"/>
      <c r="R506" s="41"/>
      <c r="S506" s="41"/>
      <c r="T506" s="52"/>
      <c r="U506" s="53"/>
      <c r="V506" s="41"/>
      <c r="W506" s="41"/>
      <c r="X506" s="41"/>
      <c r="Y506" s="41"/>
      <c r="Z506" s="41"/>
      <c r="AA506" s="41"/>
      <c r="AB506" s="41"/>
      <c r="AC506" s="41"/>
      <c r="AD506" s="41"/>
      <c r="AE506" s="41"/>
      <c r="AF506" s="41"/>
      <c r="AG506" s="41"/>
      <c r="AH506" s="41"/>
      <c r="AI506" s="41"/>
      <c r="AJ506" s="41"/>
      <c r="AK506" s="54"/>
      <c r="AL506" s="54"/>
      <c r="AM506" s="54"/>
      <c r="AN506" s="54"/>
      <c r="AO506" s="54"/>
      <c r="AP506" s="54"/>
    </row>
    <row r="507" spans="6:42" ht="12.75" hidden="1" x14ac:dyDescent="0.2">
      <c r="G507" s="51"/>
      <c r="H507" s="41"/>
      <c r="I507" s="41"/>
      <c r="J507" s="41"/>
      <c r="K507" s="41"/>
      <c r="L507" s="41"/>
      <c r="M507" s="41"/>
      <c r="N507" s="41"/>
      <c r="O507" s="41"/>
      <c r="P507" s="41"/>
      <c r="Q507" s="41"/>
      <c r="R507" s="41"/>
      <c r="S507" s="41"/>
      <c r="T507" s="52"/>
      <c r="U507" s="53"/>
      <c r="V507" s="41"/>
      <c r="W507" s="41"/>
      <c r="X507" s="41"/>
      <c r="Y507" s="41"/>
      <c r="Z507" s="41"/>
      <c r="AA507" s="41"/>
      <c r="AB507" s="41"/>
      <c r="AC507" s="41"/>
      <c r="AD507" s="41"/>
      <c r="AE507" s="41"/>
      <c r="AF507" s="41"/>
      <c r="AG507" s="41"/>
      <c r="AH507" s="41"/>
      <c r="AI507" s="41"/>
      <c r="AJ507" s="41"/>
      <c r="AK507" s="54"/>
      <c r="AL507" s="54"/>
      <c r="AM507" s="54"/>
      <c r="AN507" s="54"/>
      <c r="AO507" s="54"/>
      <c r="AP507" s="54"/>
    </row>
    <row r="508" spans="6:42" ht="12.75" hidden="1" x14ac:dyDescent="0.2">
      <c r="G508" s="51"/>
      <c r="H508" s="41"/>
      <c r="I508" s="41"/>
      <c r="J508" s="41"/>
      <c r="K508" s="41"/>
      <c r="L508" s="41"/>
      <c r="M508" s="41"/>
      <c r="N508" s="41"/>
      <c r="O508" s="41"/>
      <c r="P508" s="41"/>
      <c r="Q508" s="41"/>
      <c r="R508" s="41"/>
      <c r="S508" s="41"/>
      <c r="T508" s="52"/>
      <c r="U508" s="53"/>
      <c r="V508" s="41"/>
      <c r="W508" s="41"/>
      <c r="X508" s="41"/>
      <c r="Y508" s="41"/>
      <c r="Z508" s="41"/>
      <c r="AA508" s="41"/>
      <c r="AB508" s="41"/>
      <c r="AC508" s="41"/>
      <c r="AD508" s="41"/>
      <c r="AE508" s="41"/>
      <c r="AF508" s="41"/>
      <c r="AG508" s="41"/>
      <c r="AH508" s="41"/>
      <c r="AI508" s="41"/>
      <c r="AJ508" s="41"/>
      <c r="AK508" s="54"/>
      <c r="AL508" s="54"/>
      <c r="AM508" s="54"/>
      <c r="AN508" s="54"/>
      <c r="AO508" s="54"/>
      <c r="AP508" s="54"/>
    </row>
    <row r="509" spans="6:42" ht="12.75" hidden="1" x14ac:dyDescent="0.2">
      <c r="G509" s="51"/>
      <c r="H509" s="41"/>
      <c r="I509" s="41"/>
      <c r="J509" s="41"/>
      <c r="K509" s="41"/>
      <c r="L509" s="41"/>
      <c r="M509" s="41"/>
      <c r="N509" s="41"/>
      <c r="O509" s="41"/>
      <c r="P509" s="41"/>
      <c r="Q509" s="41"/>
      <c r="R509" s="41"/>
      <c r="S509" s="41"/>
      <c r="T509" s="52"/>
      <c r="U509" s="53"/>
      <c r="V509" s="41"/>
      <c r="W509" s="41"/>
      <c r="X509" s="41"/>
      <c r="Y509" s="41"/>
      <c r="Z509" s="41"/>
      <c r="AA509" s="41"/>
      <c r="AB509" s="41"/>
      <c r="AC509" s="41"/>
      <c r="AD509" s="41"/>
      <c r="AE509" s="41"/>
      <c r="AF509" s="41"/>
      <c r="AG509" s="41"/>
      <c r="AH509" s="41"/>
      <c r="AI509" s="41"/>
      <c r="AJ509" s="41"/>
      <c r="AK509" s="54"/>
      <c r="AL509" s="54"/>
      <c r="AM509" s="54"/>
      <c r="AN509" s="54"/>
      <c r="AO509" s="54"/>
      <c r="AP509" s="54"/>
    </row>
    <row r="510" spans="6:42" ht="12.75" hidden="1" x14ac:dyDescent="0.2">
      <c r="G510" s="51"/>
      <c r="H510" s="41"/>
      <c r="I510" s="41"/>
      <c r="J510" s="41"/>
      <c r="K510" s="41"/>
      <c r="L510" s="41"/>
      <c r="M510" s="41"/>
      <c r="N510" s="41"/>
      <c r="O510" s="41"/>
      <c r="P510" s="41"/>
      <c r="Q510" s="41"/>
      <c r="R510" s="41"/>
      <c r="S510" s="41"/>
      <c r="T510" s="52"/>
      <c r="U510" s="53"/>
      <c r="V510" s="41"/>
      <c r="W510" s="41"/>
      <c r="X510" s="41"/>
      <c r="Y510" s="41"/>
      <c r="Z510" s="41"/>
      <c r="AA510" s="41"/>
      <c r="AB510" s="41"/>
      <c r="AC510" s="41"/>
      <c r="AD510" s="41"/>
      <c r="AE510" s="41"/>
      <c r="AF510" s="41"/>
      <c r="AG510" s="41"/>
      <c r="AH510" s="41"/>
      <c r="AI510" s="41"/>
      <c r="AJ510" s="41"/>
      <c r="AK510" s="54"/>
      <c r="AL510" s="54"/>
      <c r="AM510" s="54"/>
      <c r="AN510" s="54"/>
      <c r="AO510" s="54"/>
      <c r="AP510" s="54"/>
    </row>
    <row r="511" spans="6:42" ht="12.75" hidden="1" x14ac:dyDescent="0.2">
      <c r="G511" s="51"/>
      <c r="H511" s="41"/>
      <c r="I511" s="41"/>
      <c r="J511" s="41"/>
      <c r="K511" s="41"/>
      <c r="L511" s="41"/>
      <c r="M511" s="41"/>
      <c r="N511" s="41"/>
      <c r="O511" s="41"/>
      <c r="P511" s="41"/>
      <c r="Q511" s="41"/>
      <c r="R511" s="41"/>
      <c r="S511" s="41"/>
      <c r="T511" s="52"/>
      <c r="U511" s="53"/>
      <c r="V511" s="41"/>
      <c r="W511" s="41"/>
      <c r="X511" s="41"/>
      <c r="Y511" s="41"/>
      <c r="Z511" s="41"/>
      <c r="AA511" s="41"/>
      <c r="AB511" s="41"/>
      <c r="AC511" s="41"/>
      <c r="AD511" s="41"/>
      <c r="AE511" s="41"/>
      <c r="AF511" s="41"/>
      <c r="AG511" s="41"/>
      <c r="AH511" s="41"/>
      <c r="AI511" s="41"/>
      <c r="AJ511" s="41"/>
      <c r="AK511" s="54"/>
      <c r="AL511" s="54"/>
      <c r="AM511" s="54"/>
      <c r="AN511" s="54"/>
      <c r="AO511" s="54"/>
      <c r="AP511" s="54"/>
    </row>
    <row r="512" spans="6:42" ht="12.75" hidden="1" x14ac:dyDescent="0.2">
      <c r="G512" s="51"/>
      <c r="H512" s="41"/>
      <c r="I512" s="41"/>
      <c r="J512" s="41"/>
      <c r="K512" s="41"/>
      <c r="L512" s="41"/>
      <c r="M512" s="41"/>
      <c r="N512" s="41"/>
      <c r="O512" s="41"/>
      <c r="P512" s="41"/>
      <c r="Q512" s="41"/>
      <c r="R512" s="41"/>
      <c r="S512" s="41"/>
      <c r="T512" s="52"/>
      <c r="U512" s="53"/>
      <c r="V512" s="41"/>
      <c r="W512" s="41"/>
      <c r="X512" s="41"/>
      <c r="Y512" s="41"/>
      <c r="Z512" s="41"/>
      <c r="AA512" s="41"/>
      <c r="AB512" s="41"/>
      <c r="AC512" s="41"/>
      <c r="AD512" s="41"/>
      <c r="AE512" s="41"/>
      <c r="AF512" s="41"/>
      <c r="AG512" s="41"/>
      <c r="AH512" s="41"/>
      <c r="AI512" s="41"/>
      <c r="AJ512" s="41"/>
      <c r="AK512" s="54"/>
      <c r="AL512" s="54"/>
      <c r="AM512" s="54"/>
      <c r="AN512" s="54"/>
      <c r="AO512" s="54"/>
      <c r="AP512" s="54"/>
    </row>
    <row r="513" spans="7:42" ht="12.75" hidden="1" x14ac:dyDescent="0.2">
      <c r="G513" s="51"/>
      <c r="H513" s="41"/>
      <c r="I513" s="41"/>
      <c r="J513" s="41"/>
      <c r="K513" s="41"/>
      <c r="L513" s="41"/>
      <c r="M513" s="41"/>
      <c r="N513" s="41"/>
      <c r="O513" s="41"/>
      <c r="P513" s="41"/>
      <c r="Q513" s="41"/>
      <c r="R513" s="41"/>
      <c r="S513" s="41"/>
      <c r="T513" s="52"/>
      <c r="U513" s="53"/>
      <c r="V513" s="41"/>
      <c r="W513" s="41"/>
      <c r="X513" s="41"/>
      <c r="Y513" s="41"/>
      <c r="Z513" s="41"/>
      <c r="AA513" s="41"/>
      <c r="AB513" s="41"/>
      <c r="AC513" s="41"/>
      <c r="AD513" s="41"/>
      <c r="AE513" s="41"/>
      <c r="AF513" s="41"/>
      <c r="AG513" s="41"/>
      <c r="AH513" s="41"/>
      <c r="AI513" s="41"/>
      <c r="AJ513" s="41"/>
      <c r="AK513" s="54"/>
      <c r="AL513" s="54"/>
      <c r="AM513" s="54"/>
      <c r="AN513" s="54"/>
      <c r="AO513" s="54"/>
      <c r="AP513" s="54"/>
    </row>
    <row r="514" spans="7:42" ht="12.75" hidden="1" x14ac:dyDescent="0.2">
      <c r="G514" s="51"/>
      <c r="H514" s="41"/>
      <c r="I514" s="41"/>
      <c r="J514" s="41"/>
      <c r="K514" s="41"/>
      <c r="L514" s="41"/>
      <c r="M514" s="41"/>
      <c r="N514" s="41"/>
      <c r="O514" s="41"/>
      <c r="P514" s="41"/>
      <c r="Q514" s="41"/>
      <c r="R514" s="41"/>
      <c r="S514" s="41"/>
      <c r="T514" s="52"/>
      <c r="U514" s="53"/>
      <c r="V514" s="41"/>
      <c r="W514" s="41"/>
      <c r="X514" s="41"/>
      <c r="Y514" s="41"/>
      <c r="Z514" s="41"/>
      <c r="AA514" s="41"/>
      <c r="AB514" s="41"/>
      <c r="AC514" s="41"/>
      <c r="AD514" s="41"/>
      <c r="AE514" s="41"/>
      <c r="AF514" s="41"/>
      <c r="AG514" s="41"/>
      <c r="AH514" s="41"/>
      <c r="AI514" s="41"/>
      <c r="AJ514" s="41"/>
      <c r="AK514" s="54"/>
      <c r="AL514" s="54"/>
      <c r="AM514" s="54"/>
      <c r="AN514" s="54"/>
      <c r="AO514" s="54"/>
      <c r="AP514" s="54"/>
    </row>
    <row r="515" spans="7:42" ht="12.75" hidden="1" x14ac:dyDescent="0.2">
      <c r="G515" s="51"/>
      <c r="H515" s="41"/>
      <c r="I515" s="41"/>
      <c r="J515" s="41"/>
      <c r="K515" s="41"/>
      <c r="L515" s="41"/>
      <c r="M515" s="41"/>
      <c r="N515" s="41"/>
      <c r="O515" s="41"/>
      <c r="P515" s="41"/>
      <c r="Q515" s="41"/>
      <c r="R515" s="41"/>
      <c r="S515" s="41"/>
      <c r="T515" s="52"/>
      <c r="U515" s="53"/>
      <c r="V515" s="41"/>
      <c r="W515" s="41"/>
      <c r="X515" s="41"/>
      <c r="Y515" s="41"/>
      <c r="Z515" s="41"/>
      <c r="AA515" s="41"/>
      <c r="AB515" s="41"/>
      <c r="AC515" s="41"/>
      <c r="AD515" s="41"/>
      <c r="AE515" s="41"/>
      <c r="AF515" s="41"/>
      <c r="AG515" s="41"/>
      <c r="AH515" s="41"/>
      <c r="AI515" s="41"/>
      <c r="AJ515" s="41"/>
      <c r="AK515" s="54"/>
      <c r="AL515" s="54"/>
      <c r="AM515" s="54"/>
      <c r="AN515" s="54"/>
      <c r="AO515" s="54"/>
      <c r="AP515" s="54"/>
    </row>
    <row r="516" spans="7:42" ht="12.75" hidden="1" x14ac:dyDescent="0.2">
      <c r="G516" s="51"/>
      <c r="H516" s="41"/>
      <c r="I516" s="41"/>
      <c r="J516" s="41"/>
      <c r="K516" s="41"/>
      <c r="L516" s="41"/>
      <c r="M516" s="41"/>
      <c r="N516" s="41"/>
      <c r="O516" s="41"/>
      <c r="P516" s="41"/>
      <c r="Q516" s="41"/>
      <c r="R516" s="41"/>
      <c r="S516" s="41"/>
      <c r="T516" s="52"/>
      <c r="U516" s="53"/>
      <c r="V516" s="41"/>
      <c r="W516" s="41"/>
      <c r="X516" s="41"/>
      <c r="Y516" s="41"/>
      <c r="Z516" s="41"/>
      <c r="AA516" s="41"/>
      <c r="AB516" s="41"/>
      <c r="AC516" s="41"/>
      <c r="AD516" s="41"/>
      <c r="AE516" s="41"/>
      <c r="AF516" s="41"/>
      <c r="AG516" s="41"/>
      <c r="AH516" s="41"/>
      <c r="AI516" s="41"/>
      <c r="AJ516" s="41"/>
      <c r="AK516" s="54"/>
      <c r="AL516" s="54"/>
      <c r="AM516" s="54"/>
      <c r="AN516" s="54"/>
      <c r="AO516" s="54"/>
      <c r="AP516" s="54"/>
    </row>
    <row r="517" spans="7:42" ht="12.75" hidden="1" x14ac:dyDescent="0.2">
      <c r="G517" s="51"/>
      <c r="H517" s="41"/>
      <c r="I517" s="41"/>
      <c r="J517" s="41"/>
      <c r="K517" s="41"/>
      <c r="L517" s="41"/>
      <c r="M517" s="41"/>
      <c r="N517" s="41"/>
      <c r="O517" s="41"/>
      <c r="P517" s="41"/>
      <c r="Q517" s="41"/>
      <c r="R517" s="41"/>
      <c r="S517" s="41"/>
      <c r="T517" s="52"/>
      <c r="U517" s="53"/>
      <c r="V517" s="41"/>
      <c r="W517" s="41"/>
      <c r="X517" s="41"/>
      <c r="Y517" s="41"/>
      <c r="Z517" s="41"/>
      <c r="AA517" s="41"/>
      <c r="AB517" s="41"/>
      <c r="AC517" s="41"/>
      <c r="AD517" s="41"/>
      <c r="AE517" s="41"/>
      <c r="AF517" s="41"/>
      <c r="AG517" s="41"/>
      <c r="AH517" s="41"/>
      <c r="AI517" s="41"/>
      <c r="AJ517" s="41"/>
      <c r="AK517" s="54"/>
      <c r="AL517" s="54"/>
      <c r="AM517" s="54"/>
      <c r="AN517" s="54"/>
      <c r="AO517" s="54"/>
      <c r="AP517" s="54"/>
    </row>
    <row r="518" spans="7:42" ht="12.75" hidden="1" x14ac:dyDescent="0.2">
      <c r="G518" s="51"/>
      <c r="H518" s="41"/>
      <c r="I518" s="41"/>
      <c r="J518" s="41"/>
      <c r="K518" s="41"/>
      <c r="L518" s="41"/>
      <c r="M518" s="41"/>
      <c r="N518" s="41"/>
      <c r="O518" s="41"/>
      <c r="P518" s="41"/>
      <c r="Q518" s="41"/>
      <c r="R518" s="41"/>
      <c r="S518" s="41"/>
      <c r="T518" s="52"/>
      <c r="U518" s="53"/>
      <c r="V518" s="41"/>
      <c r="W518" s="41"/>
      <c r="X518" s="41"/>
      <c r="Y518" s="41"/>
      <c r="Z518" s="41"/>
      <c r="AA518" s="41"/>
      <c r="AB518" s="41"/>
      <c r="AC518" s="41"/>
      <c r="AD518" s="41"/>
      <c r="AE518" s="41"/>
      <c r="AF518" s="41"/>
      <c r="AG518" s="41"/>
      <c r="AH518" s="41"/>
      <c r="AI518" s="41"/>
      <c r="AJ518" s="41"/>
      <c r="AK518" s="54"/>
      <c r="AL518" s="54"/>
      <c r="AM518" s="54"/>
      <c r="AN518" s="54"/>
      <c r="AO518" s="54"/>
      <c r="AP518" s="54"/>
    </row>
    <row r="519" spans="7:42" ht="12.75" hidden="1" x14ac:dyDescent="0.2">
      <c r="G519" s="51"/>
      <c r="H519" s="41"/>
      <c r="I519" s="41"/>
      <c r="J519" s="41"/>
      <c r="K519" s="41"/>
      <c r="L519" s="41"/>
      <c r="M519" s="41"/>
      <c r="N519" s="41"/>
      <c r="O519" s="41"/>
      <c r="P519" s="41"/>
      <c r="Q519" s="41"/>
      <c r="R519" s="41"/>
      <c r="S519" s="41"/>
      <c r="T519" s="52"/>
      <c r="U519" s="53"/>
      <c r="V519" s="41"/>
      <c r="W519" s="41"/>
      <c r="X519" s="41"/>
      <c r="Y519" s="41"/>
      <c r="Z519" s="41"/>
      <c r="AA519" s="41"/>
      <c r="AB519" s="41"/>
      <c r="AC519" s="41"/>
      <c r="AD519" s="41"/>
      <c r="AE519" s="41"/>
      <c r="AF519" s="41"/>
      <c r="AG519" s="41"/>
      <c r="AH519" s="41"/>
      <c r="AI519" s="41"/>
      <c r="AJ519" s="41"/>
      <c r="AK519" s="54"/>
      <c r="AL519" s="54"/>
      <c r="AM519" s="54"/>
      <c r="AN519" s="54"/>
      <c r="AO519" s="54"/>
      <c r="AP519" s="54"/>
    </row>
    <row r="520" spans="7:42" ht="12.75" hidden="1" x14ac:dyDescent="0.2">
      <c r="G520" s="51"/>
      <c r="H520" s="41"/>
      <c r="I520" s="41"/>
      <c r="J520" s="41"/>
      <c r="K520" s="41"/>
      <c r="L520" s="41"/>
      <c r="M520" s="41"/>
      <c r="N520" s="41"/>
      <c r="O520" s="41"/>
      <c r="P520" s="41"/>
      <c r="Q520" s="41"/>
      <c r="R520" s="41"/>
      <c r="S520" s="41"/>
      <c r="T520" s="52"/>
      <c r="U520" s="53"/>
      <c r="V520" s="41"/>
      <c r="W520" s="41"/>
      <c r="X520" s="41"/>
      <c r="Y520" s="41"/>
      <c r="Z520" s="41"/>
      <c r="AA520" s="41"/>
      <c r="AB520" s="41"/>
      <c r="AC520" s="41"/>
      <c r="AD520" s="41"/>
      <c r="AE520" s="41"/>
      <c r="AF520" s="41"/>
      <c r="AG520" s="41"/>
      <c r="AH520" s="41"/>
      <c r="AI520" s="41"/>
      <c r="AJ520" s="41"/>
      <c r="AK520" s="54"/>
      <c r="AL520" s="54"/>
      <c r="AM520" s="54"/>
      <c r="AN520" s="54"/>
      <c r="AO520" s="54"/>
      <c r="AP520" s="54"/>
    </row>
    <row r="521" spans="7:42" ht="12.75" hidden="1" x14ac:dyDescent="0.2">
      <c r="G521" s="51"/>
      <c r="H521" s="41"/>
      <c r="I521" s="41"/>
      <c r="J521" s="41"/>
      <c r="K521" s="41"/>
      <c r="L521" s="41"/>
      <c r="M521" s="41"/>
      <c r="N521" s="41"/>
      <c r="O521" s="41"/>
      <c r="P521" s="41"/>
      <c r="Q521" s="41"/>
      <c r="R521" s="41"/>
      <c r="S521" s="41"/>
      <c r="T521" s="52"/>
      <c r="U521" s="53"/>
      <c r="V521" s="41"/>
      <c r="W521" s="41"/>
      <c r="X521" s="41"/>
      <c r="Y521" s="41"/>
      <c r="Z521" s="41"/>
      <c r="AA521" s="41"/>
      <c r="AB521" s="41"/>
      <c r="AC521" s="41"/>
      <c r="AD521" s="41"/>
      <c r="AE521" s="41"/>
      <c r="AF521" s="41"/>
      <c r="AG521" s="41"/>
      <c r="AH521" s="41"/>
      <c r="AI521" s="41"/>
      <c r="AJ521" s="41"/>
      <c r="AK521" s="54"/>
      <c r="AL521" s="54"/>
      <c r="AM521" s="54"/>
      <c r="AN521" s="54"/>
      <c r="AO521" s="54"/>
      <c r="AP521" s="54"/>
    </row>
    <row r="522" spans="7:42" ht="12.75" hidden="1" x14ac:dyDescent="0.2">
      <c r="G522" s="51"/>
      <c r="H522" s="41"/>
      <c r="I522" s="41"/>
      <c r="J522" s="41"/>
      <c r="K522" s="41"/>
      <c r="L522" s="41"/>
      <c r="M522" s="41"/>
      <c r="N522" s="41"/>
      <c r="O522" s="41"/>
      <c r="P522" s="41"/>
      <c r="Q522" s="41"/>
      <c r="R522" s="41"/>
      <c r="S522" s="41"/>
      <c r="T522" s="52"/>
      <c r="U522" s="53"/>
      <c r="V522" s="41"/>
      <c r="W522" s="41"/>
      <c r="X522" s="41"/>
      <c r="Y522" s="41"/>
      <c r="Z522" s="41"/>
      <c r="AA522" s="41"/>
      <c r="AB522" s="41"/>
      <c r="AC522" s="41"/>
      <c r="AD522" s="41"/>
      <c r="AE522" s="41"/>
      <c r="AF522" s="41"/>
      <c r="AG522" s="41"/>
      <c r="AH522" s="41"/>
      <c r="AI522" s="41"/>
      <c r="AJ522" s="41"/>
      <c r="AK522" s="54"/>
      <c r="AL522" s="54"/>
      <c r="AM522" s="54"/>
      <c r="AN522" s="54"/>
      <c r="AO522" s="54"/>
      <c r="AP522" s="54"/>
    </row>
    <row r="523" spans="7:42" ht="12.75" x14ac:dyDescent="0.2">
      <c r="U523" s="59"/>
    </row>
    <row r="524" spans="7:42" ht="12.75" x14ac:dyDescent="0.2">
      <c r="U524" s="59"/>
    </row>
    <row r="525" spans="7:42" ht="12.75" x14ac:dyDescent="0.2">
      <c r="U525" s="59"/>
    </row>
    <row r="526" spans="7:42" ht="12.75" x14ac:dyDescent="0.2">
      <c r="U526" s="59"/>
    </row>
    <row r="527" spans="7:42" ht="12.75" x14ac:dyDescent="0.2">
      <c r="U527" s="59"/>
    </row>
    <row r="528" spans="7:42" ht="12.75" x14ac:dyDescent="0.2">
      <c r="U528" s="59"/>
    </row>
    <row r="529" spans="21:21" ht="12.75" x14ac:dyDescent="0.2">
      <c r="U529" s="59"/>
    </row>
    <row r="530" spans="21:21" ht="12.75" x14ac:dyDescent="0.2">
      <c r="U530" s="59"/>
    </row>
    <row r="531" spans="21:21" ht="12.75" x14ac:dyDescent="0.2">
      <c r="U531" s="59"/>
    </row>
    <row r="532" spans="21:21" ht="12.75" x14ac:dyDescent="0.2">
      <c r="U532" s="59"/>
    </row>
    <row r="533" spans="21:21" ht="12.75" customHeight="1" x14ac:dyDescent="0.2">
      <c r="U533" s="59"/>
    </row>
    <row r="534" spans="21:21" ht="12.75" customHeight="1" x14ac:dyDescent="0.2">
      <c r="U534" s="59"/>
    </row>
    <row r="535" spans="21:21" ht="12.75" customHeight="1" x14ac:dyDescent="0.2">
      <c r="U535" s="59"/>
    </row>
    <row r="536" spans="21:21" ht="12.75" customHeight="1" x14ac:dyDescent="0.2">
      <c r="U536" s="59"/>
    </row>
    <row r="537" spans="21:21" ht="12.75" customHeight="1" x14ac:dyDescent="0.2">
      <c r="U537" s="59"/>
    </row>
    <row r="538" spans="21:21" ht="12.75" customHeight="1" x14ac:dyDescent="0.2">
      <c r="U538" s="59"/>
    </row>
    <row r="539" spans="21:21" ht="12.75" customHeight="1" x14ac:dyDescent="0.2">
      <c r="U539" s="59"/>
    </row>
    <row r="540" spans="21:21" ht="12.75" customHeight="1" x14ac:dyDescent="0.2">
      <c r="U540" s="59"/>
    </row>
  </sheetData>
  <sheetProtection sheet="1" objects="1" scenarios="1" autoFilter="0"/>
  <autoFilter ref="A10:AQ10"/>
  <mergeCells count="2">
    <mergeCell ref="AQ1:AQ8"/>
    <mergeCell ref="D2:D3"/>
  </mergeCells>
  <conditionalFormatting sqref="Q11">
    <cfRule type="cellIs" dxfId="9" priority="2" operator="equal">
      <formula>"Ingen brist"</formula>
    </cfRule>
  </conditionalFormatting>
  <conditionalFormatting sqref="G11:AQ295">
    <cfRule type="containsText" dxfId="8" priority="1" operator="containsText" text="Ingen brist">
      <formula>NOT(ISERROR(SEARCH("Ingen brist",G11)))</formula>
    </cfRule>
  </conditionalFormatting>
  <hyperlinks>
    <hyperlink ref="D2:D3" location="Innehåll!A1" display="Tillbaka till Innehållsförteckning"/>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56"/>
  <sheetViews>
    <sheetView zoomScaleNormal="100" workbookViewId="0">
      <pane xSplit="6" ySplit="10" topLeftCell="G11" activePane="bottomRight" state="frozen"/>
      <selection activeCell="A6" sqref="A6:K9"/>
      <selection pane="topRight" activeCell="A6" sqref="A6:K9"/>
      <selection pane="bottomLeft" activeCell="A6" sqref="A6:K9"/>
      <selection pane="bottomRight" activeCell="A4" sqref="A4"/>
    </sheetView>
  </sheetViews>
  <sheetFormatPr defaultColWidth="0" defaultRowHeight="12.75" customHeight="1" zeroHeight="1" x14ac:dyDescent="0.2"/>
  <cols>
    <col min="1" max="1" width="23.140625" style="49" customWidth="1"/>
    <col min="2" max="2" width="24.5703125" style="49" customWidth="1"/>
    <col min="3" max="3" width="13" style="49" customWidth="1"/>
    <col min="4" max="4" width="35.140625" style="49" customWidth="1"/>
    <col min="5" max="5" width="17.28515625" style="49" customWidth="1"/>
    <col min="6" max="6" width="13.28515625" style="49" customWidth="1"/>
    <col min="7" max="7" width="21.42578125" style="57" customWidth="1"/>
    <col min="8" max="13" width="24.28515625" style="58" customWidth="1"/>
    <col min="14" max="14" width="29.7109375" style="58" customWidth="1"/>
    <col min="15" max="15" width="41.28515625" style="58" customWidth="1"/>
    <col min="16" max="18" width="24.28515625" style="58" customWidth="1"/>
    <col min="19" max="19" width="24.28515625" style="61" customWidth="1"/>
    <col min="20" max="31" width="24.28515625" style="58" customWidth="1"/>
    <col min="32" max="34" width="24.28515625" style="60" customWidth="1"/>
    <col min="35" max="35" width="26.140625" style="60" customWidth="1"/>
    <col min="36" max="37" width="24.28515625" style="60" customWidth="1"/>
    <col min="38" max="38" width="25.140625" style="60" customWidth="1"/>
    <col min="39" max="39" width="25.140625" style="52" customWidth="1"/>
    <col min="40" max="44" width="25.140625" style="41" customWidth="1"/>
    <col min="45" max="45" width="29.42578125" style="41" customWidth="1"/>
    <col min="46" max="50" width="0" style="41" hidden="1" customWidth="1"/>
    <col min="51" max="16384" width="25.140625" style="41" hidden="1"/>
  </cols>
  <sheetData>
    <row r="1" spans="1:45" s="9" customFormat="1" ht="14.45" customHeight="1" thickBot="1" x14ac:dyDescent="0.3">
      <c r="A1" s="5"/>
      <c r="B1" s="5"/>
      <c r="C1" s="5"/>
      <c r="D1" s="5"/>
      <c r="E1" s="5"/>
      <c r="F1" s="5"/>
      <c r="G1" s="7"/>
      <c r="H1" s="8"/>
      <c r="I1" s="8"/>
      <c r="J1" s="8"/>
      <c r="K1" s="8"/>
      <c r="L1" s="8"/>
      <c r="M1" s="8"/>
      <c r="N1" s="8"/>
      <c r="O1" s="8"/>
      <c r="P1" s="8"/>
      <c r="Q1" s="8"/>
      <c r="R1" s="8"/>
      <c r="S1" s="8"/>
      <c r="T1" s="62"/>
      <c r="U1" s="8"/>
      <c r="V1" s="8"/>
      <c r="W1" s="8"/>
      <c r="X1" s="8"/>
      <c r="Y1" s="8"/>
      <c r="Z1" s="8"/>
      <c r="AA1" s="8"/>
      <c r="AB1" s="8"/>
      <c r="AC1" s="8"/>
      <c r="AD1" s="8"/>
      <c r="AE1" s="8"/>
      <c r="AF1" s="8"/>
      <c r="AG1" s="8"/>
      <c r="AH1" s="8"/>
      <c r="AI1" s="8"/>
      <c r="AJ1" s="8"/>
      <c r="AK1" s="8"/>
      <c r="AL1" s="8"/>
      <c r="AM1" s="8"/>
      <c r="AN1" s="8"/>
      <c r="AO1" s="8"/>
      <c r="AP1" s="8"/>
      <c r="AQ1" s="8"/>
      <c r="AR1" s="8"/>
      <c r="AS1" s="163" t="s">
        <v>12</v>
      </c>
    </row>
    <row r="2" spans="1:45" s="9" customFormat="1" ht="15.75" thickTop="1" x14ac:dyDescent="0.25">
      <c r="A2" s="5"/>
      <c r="B2" s="5"/>
      <c r="C2" s="5"/>
      <c r="D2" s="165" t="s">
        <v>2121</v>
      </c>
      <c r="E2" s="5"/>
      <c r="F2" s="5"/>
      <c r="G2" s="7"/>
      <c r="H2" s="8"/>
      <c r="I2" s="8"/>
      <c r="J2" s="8"/>
      <c r="K2" s="8"/>
      <c r="L2" s="8"/>
      <c r="M2" s="8"/>
      <c r="N2" s="8"/>
      <c r="O2" s="8"/>
      <c r="P2" s="8"/>
      <c r="Q2" s="8"/>
      <c r="R2" s="8"/>
      <c r="S2" s="8"/>
      <c r="T2" s="62"/>
      <c r="U2" s="8"/>
      <c r="V2" s="8"/>
      <c r="W2" s="8"/>
      <c r="X2" s="8"/>
      <c r="Y2" s="8"/>
      <c r="Z2" s="8"/>
      <c r="AA2" s="8"/>
      <c r="AB2" s="8"/>
      <c r="AC2" s="8"/>
      <c r="AD2" s="8"/>
      <c r="AE2" s="8"/>
      <c r="AF2" s="8"/>
      <c r="AG2" s="8"/>
      <c r="AH2" s="8"/>
      <c r="AI2" s="8"/>
      <c r="AJ2" s="8"/>
      <c r="AK2" s="8"/>
      <c r="AL2" s="8"/>
      <c r="AM2" s="8"/>
      <c r="AN2" s="8"/>
      <c r="AO2" s="8"/>
      <c r="AP2" s="8"/>
      <c r="AQ2" s="8"/>
      <c r="AR2" s="8"/>
      <c r="AS2" s="163"/>
    </row>
    <row r="3" spans="1:45" s="9" customFormat="1" ht="15.75" thickBot="1" x14ac:dyDescent="0.3">
      <c r="A3" s="5"/>
      <c r="B3" s="5"/>
      <c r="C3" s="5"/>
      <c r="D3" s="166"/>
      <c r="E3" s="5"/>
      <c r="F3" s="5"/>
      <c r="G3" s="7"/>
      <c r="H3" s="8"/>
      <c r="I3" s="8"/>
      <c r="J3" s="8"/>
      <c r="K3" s="8"/>
      <c r="L3" s="8"/>
      <c r="M3" s="8"/>
      <c r="N3" s="8"/>
      <c r="O3" s="8"/>
      <c r="P3" s="8"/>
      <c r="Q3" s="8"/>
      <c r="R3" s="8"/>
      <c r="S3" s="8"/>
      <c r="T3" s="62"/>
      <c r="U3" s="8"/>
      <c r="V3" s="8"/>
      <c r="W3" s="8"/>
      <c r="X3" s="8"/>
      <c r="Y3" s="8"/>
      <c r="Z3" s="8"/>
      <c r="AA3" s="8"/>
      <c r="AB3" s="8"/>
      <c r="AC3" s="8"/>
      <c r="AD3" s="8"/>
      <c r="AE3" s="8"/>
      <c r="AF3" s="8"/>
      <c r="AG3" s="8"/>
      <c r="AH3" s="8"/>
      <c r="AI3" s="8"/>
      <c r="AJ3" s="8"/>
      <c r="AK3" s="8"/>
      <c r="AL3" s="8"/>
      <c r="AM3" s="8"/>
      <c r="AN3" s="8"/>
      <c r="AO3" s="8"/>
      <c r="AP3" s="8"/>
      <c r="AQ3" s="8"/>
      <c r="AR3" s="8"/>
      <c r="AS3" s="163"/>
    </row>
    <row r="4" spans="1:45" s="9" customFormat="1" ht="15.75" thickTop="1" x14ac:dyDescent="0.25">
      <c r="A4" s="10" t="s">
        <v>130</v>
      </c>
      <c r="B4" s="11"/>
      <c r="D4" s="12"/>
      <c r="E4" s="13" t="s">
        <v>14</v>
      </c>
      <c r="F4" s="14"/>
      <c r="G4" s="7"/>
      <c r="H4" s="8"/>
      <c r="I4" s="8"/>
      <c r="J4" s="8"/>
      <c r="K4" s="8"/>
      <c r="L4" s="8"/>
      <c r="M4" s="8"/>
      <c r="N4" s="8"/>
      <c r="O4" s="8"/>
      <c r="P4" s="8"/>
      <c r="Q4" s="8"/>
      <c r="R4" s="8"/>
      <c r="S4" s="8"/>
      <c r="T4" s="62"/>
      <c r="U4" s="8"/>
      <c r="V4" s="8"/>
      <c r="W4" s="8"/>
      <c r="X4" s="8"/>
      <c r="Y4" s="8"/>
      <c r="Z4" s="8"/>
      <c r="AA4" s="8"/>
      <c r="AB4" s="8"/>
      <c r="AC4" s="8"/>
      <c r="AD4" s="8"/>
      <c r="AE4" s="8"/>
      <c r="AF4" s="8"/>
      <c r="AG4" s="8"/>
      <c r="AH4" s="8"/>
      <c r="AI4" s="8"/>
      <c r="AJ4" s="8"/>
      <c r="AK4" s="8"/>
      <c r="AL4" s="8"/>
      <c r="AM4" s="8"/>
      <c r="AN4" s="8"/>
      <c r="AO4" s="8"/>
      <c r="AP4" s="8"/>
      <c r="AQ4" s="8"/>
      <c r="AR4" s="8"/>
      <c r="AS4" s="163"/>
    </row>
    <row r="5" spans="1:45" s="9" customFormat="1" ht="15" x14ac:dyDescent="0.25">
      <c r="A5" s="10" t="s">
        <v>16</v>
      </c>
      <c r="B5" s="11"/>
      <c r="D5" s="15" t="s">
        <v>17</v>
      </c>
      <c r="E5" s="16">
        <f>COUNTA(D11:D169)</f>
        <v>7</v>
      </c>
      <c r="F5" s="17"/>
      <c r="G5" s="7"/>
      <c r="H5" s="8"/>
      <c r="I5" s="8"/>
      <c r="J5" s="8"/>
      <c r="K5" s="8"/>
      <c r="L5" s="8"/>
      <c r="M5" s="8"/>
      <c r="N5" s="8"/>
      <c r="O5" s="8"/>
      <c r="P5" s="8"/>
      <c r="Q5" s="8"/>
      <c r="R5" s="8"/>
      <c r="S5" s="8"/>
      <c r="T5" s="62"/>
      <c r="U5" s="8"/>
      <c r="V5" s="8"/>
      <c r="W5" s="8"/>
      <c r="X5" s="8"/>
      <c r="Y5" s="8"/>
      <c r="Z5" s="8"/>
      <c r="AA5" s="8"/>
      <c r="AB5" s="8"/>
      <c r="AC5" s="8"/>
      <c r="AD5" s="8"/>
      <c r="AE5" s="8"/>
      <c r="AF5" s="8"/>
      <c r="AG5" s="8"/>
      <c r="AH5" s="8"/>
      <c r="AI5" s="8"/>
      <c r="AJ5" s="8"/>
      <c r="AK5" s="8"/>
      <c r="AL5" s="8"/>
      <c r="AM5" s="8"/>
      <c r="AN5" s="8"/>
      <c r="AO5" s="8"/>
      <c r="AP5" s="8"/>
      <c r="AQ5" s="8"/>
      <c r="AR5" s="8"/>
      <c r="AS5" s="163"/>
    </row>
    <row r="6" spans="1:45" s="9" customFormat="1" ht="15" x14ac:dyDescent="0.25">
      <c r="A6" s="10" t="s">
        <v>2126</v>
      </c>
      <c r="B6" s="11"/>
      <c r="D6" s="15" t="s">
        <v>18</v>
      </c>
      <c r="E6" s="19">
        <f>COUNTIF(F11:F169,"&gt;0")</f>
        <v>3</v>
      </c>
      <c r="F6" s="20"/>
      <c r="G6" s="7"/>
      <c r="H6" s="8"/>
      <c r="I6" s="8"/>
      <c r="J6" s="8"/>
      <c r="K6" s="8"/>
      <c r="L6" s="8"/>
      <c r="M6" s="8"/>
      <c r="N6" s="8"/>
      <c r="O6" s="8"/>
      <c r="P6" s="8"/>
      <c r="Q6" s="8"/>
      <c r="R6" s="8"/>
      <c r="S6" s="8"/>
      <c r="T6" s="62"/>
      <c r="U6" s="8"/>
      <c r="V6" s="8"/>
      <c r="W6" s="8"/>
      <c r="X6" s="8"/>
      <c r="Y6" s="8"/>
      <c r="Z6" s="8"/>
      <c r="AA6" s="8"/>
      <c r="AB6" s="8"/>
      <c r="AC6" s="8"/>
      <c r="AD6" s="8"/>
      <c r="AE6" s="8"/>
      <c r="AF6" s="8"/>
      <c r="AG6" s="8"/>
      <c r="AH6" s="8"/>
      <c r="AI6" s="8"/>
      <c r="AJ6" s="8"/>
      <c r="AK6" s="8"/>
      <c r="AL6" s="8"/>
      <c r="AM6" s="8"/>
      <c r="AN6" s="8"/>
      <c r="AO6" s="8"/>
      <c r="AP6" s="8"/>
      <c r="AQ6" s="8"/>
      <c r="AR6" s="8"/>
      <c r="AS6" s="163"/>
    </row>
    <row r="7" spans="1:45" s="22" customFormat="1" ht="15" x14ac:dyDescent="0.25">
      <c r="A7" s="21" t="s">
        <v>19</v>
      </c>
      <c r="B7" s="21"/>
      <c r="D7" s="15" t="s">
        <v>20</v>
      </c>
      <c r="E7" s="19">
        <f>COUNTIF(F11:F169,0)</f>
        <v>4</v>
      </c>
      <c r="F7" s="20"/>
      <c r="G7" s="23"/>
      <c r="H7" s="8"/>
      <c r="I7" s="8"/>
      <c r="J7" s="8"/>
      <c r="K7" s="8"/>
      <c r="L7" s="8"/>
      <c r="M7" s="8"/>
      <c r="N7" s="8"/>
      <c r="O7" s="8"/>
      <c r="P7" s="8"/>
      <c r="Q7" s="8"/>
      <c r="R7" s="8"/>
      <c r="S7" s="8"/>
      <c r="T7" s="62"/>
      <c r="U7" s="8"/>
      <c r="V7" s="8"/>
      <c r="W7" s="8"/>
      <c r="X7" s="8"/>
      <c r="Y7" s="8"/>
      <c r="Z7" s="8"/>
      <c r="AA7" s="8"/>
      <c r="AB7" s="8"/>
      <c r="AC7" s="8"/>
      <c r="AD7" s="8"/>
      <c r="AE7" s="8"/>
      <c r="AF7" s="8"/>
      <c r="AG7" s="8"/>
      <c r="AH7" s="8"/>
      <c r="AI7" s="8"/>
      <c r="AJ7" s="18"/>
      <c r="AK7" s="18"/>
      <c r="AL7" s="18"/>
      <c r="AM7" s="18"/>
      <c r="AN7" s="18"/>
      <c r="AO7" s="18"/>
      <c r="AS7" s="163"/>
    </row>
    <row r="8" spans="1:45" s="22" customFormat="1" ht="15" x14ac:dyDescent="0.25">
      <c r="A8" s="21"/>
      <c r="B8" s="21"/>
      <c r="C8" s="24"/>
      <c r="D8" s="24"/>
      <c r="E8" s="24"/>
      <c r="F8" s="21"/>
      <c r="G8" s="27" t="s">
        <v>21</v>
      </c>
      <c r="H8" s="27"/>
      <c r="I8" s="28"/>
      <c r="J8" s="28"/>
      <c r="K8" s="28"/>
      <c r="L8" s="28"/>
      <c r="M8" s="28"/>
      <c r="N8" s="28"/>
      <c r="O8" s="28"/>
      <c r="P8" s="28"/>
      <c r="Q8" s="28"/>
      <c r="R8" s="28"/>
      <c r="S8" s="28"/>
      <c r="T8" s="63"/>
      <c r="U8" s="28"/>
      <c r="V8" s="28"/>
      <c r="W8" s="28"/>
      <c r="X8" s="28"/>
      <c r="Y8" s="28"/>
      <c r="Z8" s="28"/>
      <c r="AA8" s="28"/>
      <c r="AB8" s="28"/>
      <c r="AC8" s="28"/>
      <c r="AD8" s="28"/>
      <c r="AE8" s="28"/>
      <c r="AF8" s="28"/>
      <c r="AG8" s="28"/>
      <c r="AH8" s="28"/>
      <c r="AI8" s="28"/>
      <c r="AJ8" s="29"/>
      <c r="AK8" s="29"/>
      <c r="AL8" s="29"/>
      <c r="AM8" s="29"/>
      <c r="AN8" s="29"/>
      <c r="AO8" s="29"/>
      <c r="AP8" s="64"/>
      <c r="AQ8" s="64"/>
      <c r="AR8" s="64"/>
      <c r="AS8" s="164"/>
    </row>
    <row r="9" spans="1:45" s="36" customFormat="1" x14ac:dyDescent="0.2">
      <c r="A9" s="65"/>
      <c r="B9" s="65"/>
      <c r="C9" s="66"/>
      <c r="D9" s="66"/>
      <c r="E9" s="66"/>
      <c r="F9" s="65"/>
      <c r="G9" s="67" t="s">
        <v>22</v>
      </c>
      <c r="H9" s="35" t="s">
        <v>23</v>
      </c>
      <c r="I9" s="35" t="s">
        <v>23</v>
      </c>
      <c r="J9" s="35" t="s">
        <v>23</v>
      </c>
      <c r="K9" s="35" t="s">
        <v>23</v>
      </c>
      <c r="L9" s="35" t="s">
        <v>23</v>
      </c>
      <c r="M9" s="35" t="s">
        <v>23</v>
      </c>
      <c r="N9" s="35" t="s">
        <v>24</v>
      </c>
      <c r="O9" s="35" t="s">
        <v>23</v>
      </c>
      <c r="P9" s="35" t="s">
        <v>23</v>
      </c>
      <c r="Q9" s="35" t="s">
        <v>23</v>
      </c>
      <c r="R9" s="35" t="s">
        <v>23</v>
      </c>
      <c r="S9" s="35" t="s">
        <v>25</v>
      </c>
      <c r="T9" s="35" t="s">
        <v>23</v>
      </c>
      <c r="U9" s="35" t="s">
        <v>23</v>
      </c>
      <c r="V9" s="35" t="s">
        <v>23</v>
      </c>
      <c r="W9" s="35" t="s">
        <v>23</v>
      </c>
      <c r="X9" s="35" t="s">
        <v>26</v>
      </c>
      <c r="Y9" s="35" t="s">
        <v>23</v>
      </c>
      <c r="Z9" s="35" t="s">
        <v>23</v>
      </c>
      <c r="AA9" s="35" t="s">
        <v>23</v>
      </c>
      <c r="AB9" s="35" t="s">
        <v>27</v>
      </c>
      <c r="AC9" s="35" t="s">
        <v>23</v>
      </c>
      <c r="AD9" s="35" t="s">
        <v>23</v>
      </c>
      <c r="AE9" s="35" t="s">
        <v>23</v>
      </c>
      <c r="AF9" s="35" t="s">
        <v>23</v>
      </c>
      <c r="AG9" s="35" t="s">
        <v>23</v>
      </c>
      <c r="AH9" s="35" t="s">
        <v>23</v>
      </c>
      <c r="AI9" s="35" t="s">
        <v>23</v>
      </c>
      <c r="AJ9" s="35" t="s">
        <v>28</v>
      </c>
      <c r="AK9" s="35" t="s">
        <v>23</v>
      </c>
      <c r="AL9" s="35" t="s">
        <v>23</v>
      </c>
      <c r="AM9" s="35" t="s">
        <v>23</v>
      </c>
      <c r="AN9" s="35" t="s">
        <v>23</v>
      </c>
      <c r="AO9" s="35" t="s">
        <v>131</v>
      </c>
      <c r="AP9" s="35" t="s">
        <v>23</v>
      </c>
      <c r="AQ9" s="35"/>
      <c r="AR9" s="35" t="s">
        <v>23</v>
      </c>
      <c r="AS9" s="68" t="s">
        <v>29</v>
      </c>
    </row>
    <row r="10" spans="1:45" s="40" customFormat="1" ht="103.9" customHeight="1" x14ac:dyDescent="0.2">
      <c r="A10" s="37" t="s">
        <v>30</v>
      </c>
      <c r="B10" s="37" t="s">
        <v>31</v>
      </c>
      <c r="C10" s="38" t="s">
        <v>2129</v>
      </c>
      <c r="D10" s="38" t="s">
        <v>32</v>
      </c>
      <c r="E10" s="38" t="s">
        <v>33</v>
      </c>
      <c r="F10" s="37" t="s">
        <v>34</v>
      </c>
      <c r="G10" s="39" t="s">
        <v>35</v>
      </c>
      <c r="H10" s="37" t="s">
        <v>132</v>
      </c>
      <c r="I10" s="37" t="s">
        <v>37</v>
      </c>
      <c r="J10" s="37" t="s">
        <v>133</v>
      </c>
      <c r="K10" s="37" t="s">
        <v>39</v>
      </c>
      <c r="L10" s="37" t="s">
        <v>40</v>
      </c>
      <c r="M10" s="37" t="s">
        <v>41</v>
      </c>
      <c r="N10" s="37" t="s">
        <v>43</v>
      </c>
      <c r="O10" s="37" t="s">
        <v>44</v>
      </c>
      <c r="P10" s="37" t="s">
        <v>45</v>
      </c>
      <c r="Q10" s="37" t="s">
        <v>46</v>
      </c>
      <c r="R10" s="37" t="s">
        <v>47</v>
      </c>
      <c r="S10" s="37" t="s">
        <v>48</v>
      </c>
      <c r="T10" s="37" t="s">
        <v>49</v>
      </c>
      <c r="U10" s="37" t="s">
        <v>50</v>
      </c>
      <c r="V10" s="37" t="s">
        <v>51</v>
      </c>
      <c r="W10" s="37" t="s">
        <v>134</v>
      </c>
      <c r="X10" s="37" t="s">
        <v>53</v>
      </c>
      <c r="Y10" s="37" t="s">
        <v>54</v>
      </c>
      <c r="Z10" s="37" t="s">
        <v>55</v>
      </c>
      <c r="AA10" s="37" t="s">
        <v>56</v>
      </c>
      <c r="AB10" s="37" t="s">
        <v>57</v>
      </c>
      <c r="AC10" s="37" t="s">
        <v>135</v>
      </c>
      <c r="AD10" s="37" t="s">
        <v>59</v>
      </c>
      <c r="AE10" s="37" t="s">
        <v>60</v>
      </c>
      <c r="AF10" s="37" t="s">
        <v>61</v>
      </c>
      <c r="AG10" s="37" t="s">
        <v>62</v>
      </c>
      <c r="AH10" s="37" t="s">
        <v>63</v>
      </c>
      <c r="AI10" s="37" t="s">
        <v>65</v>
      </c>
      <c r="AJ10" s="37" t="s">
        <v>66</v>
      </c>
      <c r="AK10" s="37" t="s">
        <v>67</v>
      </c>
      <c r="AL10" s="37" t="s">
        <v>68</v>
      </c>
      <c r="AM10" s="37" t="s">
        <v>69</v>
      </c>
      <c r="AN10" s="37" t="s">
        <v>136</v>
      </c>
      <c r="AO10" s="37" t="s">
        <v>137</v>
      </c>
      <c r="AP10" s="37" t="s">
        <v>138</v>
      </c>
      <c r="AQ10" s="37" t="s">
        <v>139</v>
      </c>
      <c r="AR10" s="37" t="s">
        <v>140</v>
      </c>
      <c r="AS10" s="69" t="s">
        <v>71</v>
      </c>
    </row>
    <row r="11" spans="1:45" ht="15" x14ac:dyDescent="0.25">
      <c r="A11" t="s">
        <v>97</v>
      </c>
      <c r="B11" t="s">
        <v>98</v>
      </c>
      <c r="C11" t="s">
        <v>141</v>
      </c>
      <c r="D11" t="s">
        <v>142</v>
      </c>
      <c r="E11" t="s">
        <v>107</v>
      </c>
      <c r="F11">
        <f>SUM(COUNTIFS(G11:AS11,{"Föreläggande";"Föreläggande vid vite";"Anmärkning";"Avstående från ingripande"},$G$9:$AS$9,"&lt;&gt;*KF*"))</f>
        <v>0</v>
      </c>
      <c r="G11" s="3" t="s">
        <v>77</v>
      </c>
      <c r="H11" s="3" t="s">
        <v>77</v>
      </c>
      <c r="I11" s="3" t="s">
        <v>77</v>
      </c>
      <c r="J11" s="3" t="s">
        <v>77</v>
      </c>
      <c r="K11" s="3" t="s">
        <v>77</v>
      </c>
      <c r="L11" s="3"/>
      <c r="M11" s="3" t="s">
        <v>77</v>
      </c>
      <c r="N11" s="3" t="s">
        <v>77</v>
      </c>
      <c r="O11" s="3" t="s">
        <v>77</v>
      </c>
      <c r="P11" s="3" t="s">
        <v>77</v>
      </c>
      <c r="Q11" s="3" t="s">
        <v>77</v>
      </c>
      <c r="R11" s="3" t="s">
        <v>77</v>
      </c>
      <c r="S11" s="3" t="s">
        <v>77</v>
      </c>
      <c r="T11" s="3" t="s">
        <v>77</v>
      </c>
      <c r="U11" s="3" t="s">
        <v>77</v>
      </c>
      <c r="V11" s="3" t="s">
        <v>77</v>
      </c>
      <c r="W11" s="3" t="s">
        <v>77</v>
      </c>
      <c r="X11" s="3" t="s">
        <v>77</v>
      </c>
      <c r="Y11" s="3" t="s">
        <v>77</v>
      </c>
      <c r="Z11" s="3" t="s">
        <v>77</v>
      </c>
      <c r="AA11" s="3" t="s">
        <v>77</v>
      </c>
      <c r="AB11" s="3" t="s">
        <v>77</v>
      </c>
      <c r="AC11" s="3" t="s">
        <v>77</v>
      </c>
      <c r="AD11" s="3" t="s">
        <v>77</v>
      </c>
      <c r="AE11" s="3" t="s">
        <v>77</v>
      </c>
      <c r="AF11" s="3" t="s">
        <v>77</v>
      </c>
      <c r="AG11" s="3" t="s">
        <v>77</v>
      </c>
      <c r="AH11" s="3" t="s">
        <v>77</v>
      </c>
      <c r="AI11" s="3" t="s">
        <v>77</v>
      </c>
      <c r="AJ11" s="3" t="s">
        <v>77</v>
      </c>
      <c r="AK11" s="3" t="s">
        <v>77</v>
      </c>
      <c r="AL11" s="3" t="s">
        <v>77</v>
      </c>
      <c r="AM11" s="3" t="s">
        <v>77</v>
      </c>
      <c r="AN11" s="3" t="s">
        <v>77</v>
      </c>
      <c r="AO11" s="3" t="s">
        <v>77</v>
      </c>
      <c r="AP11" s="3" t="s">
        <v>77</v>
      </c>
      <c r="AQ11" s="3" t="s">
        <v>77</v>
      </c>
      <c r="AR11" s="3" t="s">
        <v>77</v>
      </c>
      <c r="AS11" s="3" t="s">
        <v>77</v>
      </c>
    </row>
    <row r="12" spans="1:45" ht="15" x14ac:dyDescent="0.25">
      <c r="A12" t="s">
        <v>97</v>
      </c>
      <c r="B12" t="s">
        <v>98</v>
      </c>
      <c r="C12" t="s">
        <v>143</v>
      </c>
      <c r="D12" t="s">
        <v>144</v>
      </c>
      <c r="E12" t="s">
        <v>107</v>
      </c>
      <c r="F12">
        <f>SUM(COUNTIFS(G12:AS12,{"Föreläggande";"Föreläggande vid vite";"Anmärkning";"Avstående från ingripande"},$G$9:$AS$9,"&lt;&gt;*KF*"))</f>
        <v>0</v>
      </c>
      <c r="G12" s="3" t="s">
        <v>77</v>
      </c>
      <c r="H12" s="3" t="s">
        <v>77</v>
      </c>
      <c r="I12" s="3" t="s">
        <v>77</v>
      </c>
      <c r="J12" s="3" t="s">
        <v>77</v>
      </c>
      <c r="K12" s="3" t="s">
        <v>77</v>
      </c>
      <c r="L12" s="3"/>
      <c r="M12" s="3" t="s">
        <v>77</v>
      </c>
      <c r="N12" s="3" t="s">
        <v>77</v>
      </c>
      <c r="O12" s="3" t="s">
        <v>77</v>
      </c>
      <c r="P12" s="3" t="s">
        <v>77</v>
      </c>
      <c r="Q12" s="3" t="s">
        <v>77</v>
      </c>
      <c r="R12" s="3" t="s">
        <v>77</v>
      </c>
      <c r="S12" s="3" t="s">
        <v>77</v>
      </c>
      <c r="T12" s="3" t="s">
        <v>77</v>
      </c>
      <c r="U12" s="3" t="s">
        <v>77</v>
      </c>
      <c r="V12" s="3" t="s">
        <v>77</v>
      </c>
      <c r="W12" s="3" t="s">
        <v>77</v>
      </c>
      <c r="X12" s="3" t="s">
        <v>77</v>
      </c>
      <c r="Y12" s="3" t="s">
        <v>77</v>
      </c>
      <c r="Z12" s="3" t="s">
        <v>77</v>
      </c>
      <c r="AA12" s="3" t="s">
        <v>77</v>
      </c>
      <c r="AB12" s="3" t="s">
        <v>77</v>
      </c>
      <c r="AC12" s="3" t="s">
        <v>77</v>
      </c>
      <c r="AD12" s="3" t="s">
        <v>77</v>
      </c>
      <c r="AE12" s="3" t="s">
        <v>77</v>
      </c>
      <c r="AF12" s="3" t="s">
        <v>77</v>
      </c>
      <c r="AG12" s="3" t="s">
        <v>77</v>
      </c>
      <c r="AH12" s="3" t="s">
        <v>77</v>
      </c>
      <c r="AI12" s="3" t="s">
        <v>77</v>
      </c>
      <c r="AJ12" s="3" t="s">
        <v>77</v>
      </c>
      <c r="AK12" s="3" t="s">
        <v>77</v>
      </c>
      <c r="AL12" s="3" t="s">
        <v>77</v>
      </c>
      <c r="AM12" s="3" t="s">
        <v>77</v>
      </c>
      <c r="AN12" s="3" t="s">
        <v>77</v>
      </c>
      <c r="AO12" s="3" t="s">
        <v>77</v>
      </c>
      <c r="AP12" s="3" t="s">
        <v>77</v>
      </c>
      <c r="AQ12" s="3" t="s">
        <v>77</v>
      </c>
      <c r="AR12" s="3" t="s">
        <v>77</v>
      </c>
      <c r="AS12" s="3" t="s">
        <v>77</v>
      </c>
    </row>
    <row r="13" spans="1:45" ht="15" x14ac:dyDescent="0.25">
      <c r="A13" t="s">
        <v>97</v>
      </c>
      <c r="B13" t="s">
        <v>145</v>
      </c>
      <c r="C13" t="s">
        <v>146</v>
      </c>
      <c r="D13" t="s">
        <v>147</v>
      </c>
      <c r="E13" t="s">
        <v>107</v>
      </c>
      <c r="F13">
        <f>SUM(COUNTIFS(G13:AS13,{"Föreläggande";"Föreläggande vid vite";"Anmärkning";"Avstående från ingripande"},$G$9:$AS$9,"&lt;&gt;*KF*"))</f>
        <v>1</v>
      </c>
      <c r="G13" s="3" t="s">
        <v>77</v>
      </c>
      <c r="H13" s="3" t="s">
        <v>77</v>
      </c>
      <c r="I13" s="3" t="s">
        <v>77</v>
      </c>
      <c r="J13" s="3" t="s">
        <v>77</v>
      </c>
      <c r="K13" s="3" t="s">
        <v>77</v>
      </c>
      <c r="L13" s="3"/>
      <c r="M13" s="3" t="s">
        <v>77</v>
      </c>
      <c r="N13" s="3" t="s">
        <v>77</v>
      </c>
      <c r="O13" s="3" t="s">
        <v>77</v>
      </c>
      <c r="P13" s="3" t="s">
        <v>77</v>
      </c>
      <c r="Q13" s="3" t="s">
        <v>77</v>
      </c>
      <c r="R13" s="3" t="s">
        <v>77</v>
      </c>
      <c r="S13" s="3" t="s">
        <v>77</v>
      </c>
      <c r="T13" s="3" t="s">
        <v>77</v>
      </c>
      <c r="U13" s="3" t="s">
        <v>77</v>
      </c>
      <c r="V13" s="3" t="s">
        <v>77</v>
      </c>
      <c r="W13" s="3" t="s">
        <v>77</v>
      </c>
      <c r="X13" s="3" t="s">
        <v>77</v>
      </c>
      <c r="Y13" s="3" t="s">
        <v>77</v>
      </c>
      <c r="Z13" s="3" t="s">
        <v>77</v>
      </c>
      <c r="AA13" s="3" t="s">
        <v>77</v>
      </c>
      <c r="AB13" s="3" t="s">
        <v>77</v>
      </c>
      <c r="AC13" s="3" t="s">
        <v>77</v>
      </c>
      <c r="AD13" s="3" t="s">
        <v>77</v>
      </c>
      <c r="AE13" s="3" t="s">
        <v>77</v>
      </c>
      <c r="AF13" s="3" t="s">
        <v>77</v>
      </c>
      <c r="AG13" s="3" t="s">
        <v>77</v>
      </c>
      <c r="AH13" s="3" t="s">
        <v>77</v>
      </c>
      <c r="AI13" s="3" t="s">
        <v>77</v>
      </c>
      <c r="AJ13" s="3" t="s">
        <v>78</v>
      </c>
      <c r="AK13" s="3" t="s">
        <v>78</v>
      </c>
      <c r="AL13" s="3" t="s">
        <v>78</v>
      </c>
      <c r="AM13" s="3" t="s">
        <v>78</v>
      </c>
      <c r="AN13" s="3" t="s">
        <v>77</v>
      </c>
      <c r="AO13" s="3" t="s">
        <v>77</v>
      </c>
      <c r="AP13" s="3" t="s">
        <v>77</v>
      </c>
      <c r="AQ13" s="3" t="s">
        <v>77</v>
      </c>
      <c r="AR13" s="3" t="s">
        <v>77</v>
      </c>
      <c r="AS13" s="3" t="s">
        <v>77</v>
      </c>
    </row>
    <row r="14" spans="1:45" ht="15" x14ac:dyDescent="0.25">
      <c r="A14" t="s">
        <v>97</v>
      </c>
      <c r="B14" t="s">
        <v>98</v>
      </c>
      <c r="C14" t="s">
        <v>148</v>
      </c>
      <c r="D14" t="s">
        <v>149</v>
      </c>
      <c r="E14" t="s">
        <v>88</v>
      </c>
      <c r="F14">
        <f>SUM(COUNTIFS(G14:AS14,{"Föreläggande";"Föreläggande vid vite";"Anmärkning";"Avstående från ingripande"},$G$9:$AS$9,"&lt;&gt;*KF*"))</f>
        <v>0</v>
      </c>
      <c r="G14" s="3" t="s">
        <v>77</v>
      </c>
      <c r="H14" s="3" t="s">
        <v>77</v>
      </c>
      <c r="I14" s="3" t="s">
        <v>77</v>
      </c>
      <c r="J14" s="3" t="s">
        <v>77</v>
      </c>
      <c r="K14" s="3" t="s">
        <v>77</v>
      </c>
      <c r="L14" s="3"/>
      <c r="M14" s="3" t="s">
        <v>77</v>
      </c>
      <c r="N14" s="3" t="s">
        <v>77</v>
      </c>
      <c r="O14" s="3" t="s">
        <v>77</v>
      </c>
      <c r="P14" s="3" t="s">
        <v>77</v>
      </c>
      <c r="Q14" s="3" t="s">
        <v>77</v>
      </c>
      <c r="R14" s="3" t="s">
        <v>77</v>
      </c>
      <c r="S14" s="3" t="s">
        <v>77</v>
      </c>
      <c r="T14" s="3" t="s">
        <v>77</v>
      </c>
      <c r="U14" s="3" t="s">
        <v>77</v>
      </c>
      <c r="V14" s="3" t="s">
        <v>77</v>
      </c>
      <c r="W14" s="3" t="s">
        <v>77</v>
      </c>
      <c r="X14" s="3" t="s">
        <v>77</v>
      </c>
      <c r="Y14" s="3" t="s">
        <v>77</v>
      </c>
      <c r="Z14" s="3" t="s">
        <v>77</v>
      </c>
      <c r="AA14" s="3" t="s">
        <v>77</v>
      </c>
      <c r="AB14" s="3" t="s">
        <v>77</v>
      </c>
      <c r="AC14" s="3" t="s">
        <v>77</v>
      </c>
      <c r="AD14" s="3" t="s">
        <v>77</v>
      </c>
      <c r="AE14" s="3" t="s">
        <v>77</v>
      </c>
      <c r="AF14" s="3" t="s">
        <v>77</v>
      </c>
      <c r="AG14" s="3" t="s">
        <v>77</v>
      </c>
      <c r="AH14" s="3" t="s">
        <v>77</v>
      </c>
      <c r="AI14" s="3" t="s">
        <v>77</v>
      </c>
      <c r="AJ14" s="3" t="s">
        <v>77</v>
      </c>
      <c r="AK14" s="3" t="s">
        <v>77</v>
      </c>
      <c r="AL14" s="3" t="s">
        <v>77</v>
      </c>
      <c r="AM14" s="3" t="s">
        <v>77</v>
      </c>
      <c r="AN14" s="3" t="s">
        <v>77</v>
      </c>
      <c r="AO14" s="3" t="s">
        <v>77</v>
      </c>
      <c r="AP14" s="3" t="s">
        <v>77</v>
      </c>
      <c r="AQ14" s="3" t="s">
        <v>77</v>
      </c>
      <c r="AR14" s="3"/>
      <c r="AS14" s="3" t="s">
        <v>77</v>
      </c>
    </row>
    <row r="15" spans="1:45" ht="15" x14ac:dyDescent="0.25">
      <c r="A15" t="s">
        <v>72</v>
      </c>
      <c r="B15" t="s">
        <v>150</v>
      </c>
      <c r="C15" t="s">
        <v>151</v>
      </c>
      <c r="D15" t="s">
        <v>152</v>
      </c>
      <c r="E15" t="s">
        <v>88</v>
      </c>
      <c r="F15">
        <f>SUM(COUNTIFS(G15:AS15,{"Föreläggande";"Föreläggande vid vite";"Anmärkning";"Avstående från ingripande"},$G$9:$AS$9,"&lt;&gt;*KF*"))</f>
        <v>0</v>
      </c>
      <c r="G15" s="3" t="s">
        <v>77</v>
      </c>
      <c r="H15" s="3" t="s">
        <v>77</v>
      </c>
      <c r="I15" s="3" t="s">
        <v>77</v>
      </c>
      <c r="J15" s="3" t="s">
        <v>77</v>
      </c>
      <c r="K15" s="3" t="s">
        <v>77</v>
      </c>
      <c r="L15" s="3"/>
      <c r="M15" s="3" t="s">
        <v>77</v>
      </c>
      <c r="N15" s="3" t="s">
        <v>77</v>
      </c>
      <c r="O15" s="3" t="s">
        <v>77</v>
      </c>
      <c r="P15" s="3" t="s">
        <v>77</v>
      </c>
      <c r="Q15" s="3" t="s">
        <v>77</v>
      </c>
      <c r="R15" s="3" t="s">
        <v>77</v>
      </c>
      <c r="S15" s="3" t="s">
        <v>77</v>
      </c>
      <c r="T15" s="3" t="s">
        <v>77</v>
      </c>
      <c r="U15" s="3" t="s">
        <v>77</v>
      </c>
      <c r="V15" s="3" t="s">
        <v>77</v>
      </c>
      <c r="W15" s="3" t="s">
        <v>77</v>
      </c>
      <c r="X15" s="3" t="s">
        <v>77</v>
      </c>
      <c r="Y15" s="3" t="s">
        <v>77</v>
      </c>
      <c r="Z15" s="3" t="s">
        <v>77</v>
      </c>
      <c r="AA15" s="3" t="s">
        <v>77</v>
      </c>
      <c r="AB15" s="3" t="s">
        <v>77</v>
      </c>
      <c r="AC15" s="3" t="s">
        <v>77</v>
      </c>
      <c r="AD15" s="3" t="s">
        <v>77</v>
      </c>
      <c r="AE15" s="3" t="s">
        <v>77</v>
      </c>
      <c r="AF15" s="3" t="s">
        <v>77</v>
      </c>
      <c r="AG15" s="3" t="s">
        <v>77</v>
      </c>
      <c r="AH15" s="3" t="s">
        <v>77</v>
      </c>
      <c r="AI15" s="3" t="s">
        <v>77</v>
      </c>
      <c r="AJ15" s="3" t="s">
        <v>77</v>
      </c>
      <c r="AK15" s="3" t="s">
        <v>77</v>
      </c>
      <c r="AL15" s="3" t="s">
        <v>77</v>
      </c>
      <c r="AM15" s="3" t="s">
        <v>77</v>
      </c>
      <c r="AN15" s="3" t="s">
        <v>77</v>
      </c>
      <c r="AO15" s="3" t="s">
        <v>77</v>
      </c>
      <c r="AP15" s="3" t="s">
        <v>77</v>
      </c>
      <c r="AQ15" s="3" t="s">
        <v>77</v>
      </c>
      <c r="AR15" s="3"/>
      <c r="AS15" s="3" t="s">
        <v>77</v>
      </c>
    </row>
    <row r="16" spans="1:45" ht="15" x14ac:dyDescent="0.25">
      <c r="A16" t="s">
        <v>97</v>
      </c>
      <c r="B16" t="s">
        <v>98</v>
      </c>
      <c r="C16" t="s">
        <v>153</v>
      </c>
      <c r="D16" t="s">
        <v>154</v>
      </c>
      <c r="E16" t="s">
        <v>88</v>
      </c>
      <c r="F16">
        <f>SUM(COUNTIFS(G16:AS16,{"Föreläggande";"Föreläggande vid vite";"Anmärkning";"Avstående från ingripande"},$G$9:$AS$9,"&lt;&gt;*KF*"))</f>
        <v>1</v>
      </c>
      <c r="G16" s="3" t="s">
        <v>77</v>
      </c>
      <c r="H16" s="3" t="s">
        <v>77</v>
      </c>
      <c r="I16" s="3" t="s">
        <v>77</v>
      </c>
      <c r="J16" s="3" t="s">
        <v>77</v>
      </c>
      <c r="K16" s="3" t="s">
        <v>77</v>
      </c>
      <c r="L16" s="3"/>
      <c r="M16" s="3" t="s">
        <v>77</v>
      </c>
      <c r="N16" s="3" t="s">
        <v>78</v>
      </c>
      <c r="O16" s="3" t="s">
        <v>77</v>
      </c>
      <c r="P16" s="3" t="s">
        <v>78</v>
      </c>
      <c r="Q16" s="3" t="s">
        <v>78</v>
      </c>
      <c r="R16" s="3" t="s">
        <v>78</v>
      </c>
      <c r="S16" s="3" t="s">
        <v>77</v>
      </c>
      <c r="T16" s="3" t="s">
        <v>77</v>
      </c>
      <c r="U16" s="3" t="s">
        <v>77</v>
      </c>
      <c r="V16" s="3" t="s">
        <v>77</v>
      </c>
      <c r="W16" s="3" t="s">
        <v>77</v>
      </c>
      <c r="X16" s="3" t="s">
        <v>77</v>
      </c>
      <c r="Y16" s="3" t="s">
        <v>77</v>
      </c>
      <c r="Z16" s="3" t="s">
        <v>77</v>
      </c>
      <c r="AA16" s="3" t="s">
        <v>77</v>
      </c>
      <c r="AB16" s="3" t="s">
        <v>77</v>
      </c>
      <c r="AC16" s="3" t="s">
        <v>77</v>
      </c>
      <c r="AD16" s="3" t="s">
        <v>77</v>
      </c>
      <c r="AE16" s="3" t="s">
        <v>77</v>
      </c>
      <c r="AF16" s="3" t="s">
        <v>77</v>
      </c>
      <c r="AG16" s="3" t="s">
        <v>77</v>
      </c>
      <c r="AH16" s="3" t="s">
        <v>77</v>
      </c>
      <c r="AI16" s="3" t="s">
        <v>77</v>
      </c>
      <c r="AJ16" s="3" t="s">
        <v>77</v>
      </c>
      <c r="AK16" s="3" t="s">
        <v>77</v>
      </c>
      <c r="AL16" s="3" t="s">
        <v>77</v>
      </c>
      <c r="AM16" s="3" t="s">
        <v>77</v>
      </c>
      <c r="AN16" s="3" t="s">
        <v>77</v>
      </c>
      <c r="AO16" s="3" t="s">
        <v>77</v>
      </c>
      <c r="AP16" s="3" t="s">
        <v>77</v>
      </c>
      <c r="AQ16" s="3" t="s">
        <v>77</v>
      </c>
      <c r="AR16" s="3" t="s">
        <v>77</v>
      </c>
      <c r="AS16" s="3" t="s">
        <v>77</v>
      </c>
    </row>
    <row r="17" spans="1:45" ht="15" x14ac:dyDescent="0.25">
      <c r="A17" t="s">
        <v>97</v>
      </c>
      <c r="B17" t="s">
        <v>98</v>
      </c>
      <c r="C17" t="s">
        <v>155</v>
      </c>
      <c r="D17" t="s">
        <v>156</v>
      </c>
      <c r="E17" t="s">
        <v>76</v>
      </c>
      <c r="F17">
        <f>SUM(COUNTIFS(G17:AS17,{"Föreläggande";"Föreläggande vid vite";"Anmärkning";"Avstående från ingripande"},$G$9:$AS$9,"&lt;&gt;*KF*"))</f>
        <v>5</v>
      </c>
      <c r="G17" s="3" t="s">
        <v>77</v>
      </c>
      <c r="H17" s="3" t="s">
        <v>77</v>
      </c>
      <c r="I17" s="3" t="s">
        <v>77</v>
      </c>
      <c r="J17" s="3" t="s">
        <v>77</v>
      </c>
      <c r="K17" s="3" t="s">
        <v>77</v>
      </c>
      <c r="L17" s="3" t="s">
        <v>77</v>
      </c>
      <c r="M17" s="3"/>
      <c r="N17" s="3" t="s">
        <v>78</v>
      </c>
      <c r="O17" s="3" t="s">
        <v>78</v>
      </c>
      <c r="P17" s="3" t="s">
        <v>77</v>
      </c>
      <c r="Q17" s="3" t="s">
        <v>77</v>
      </c>
      <c r="R17" s="3" t="s">
        <v>77</v>
      </c>
      <c r="S17" s="3" t="s">
        <v>78</v>
      </c>
      <c r="T17" s="3" t="s">
        <v>78</v>
      </c>
      <c r="U17" s="3" t="s">
        <v>77</v>
      </c>
      <c r="V17" s="3" t="s">
        <v>77</v>
      </c>
      <c r="W17" s="3" t="s">
        <v>77</v>
      </c>
      <c r="X17" s="3" t="s">
        <v>78</v>
      </c>
      <c r="Y17" s="3" t="s">
        <v>78</v>
      </c>
      <c r="Z17" s="3" t="s">
        <v>77</v>
      </c>
      <c r="AA17" s="3" t="s">
        <v>77</v>
      </c>
      <c r="AB17" s="3" t="s">
        <v>78</v>
      </c>
      <c r="AC17" s="3" t="s">
        <v>78</v>
      </c>
      <c r="AD17" s="3" t="s">
        <v>77</v>
      </c>
      <c r="AE17" s="3" t="s">
        <v>78</v>
      </c>
      <c r="AF17" s="3" t="s">
        <v>78</v>
      </c>
      <c r="AG17" s="3" t="s">
        <v>77</v>
      </c>
      <c r="AH17" s="3" t="s">
        <v>77</v>
      </c>
      <c r="AI17" s="3" t="s">
        <v>77</v>
      </c>
      <c r="AJ17" s="3" t="s">
        <v>78</v>
      </c>
      <c r="AK17" s="3" t="s">
        <v>78</v>
      </c>
      <c r="AL17" s="3" t="s">
        <v>78</v>
      </c>
      <c r="AM17" s="3" t="s">
        <v>78</v>
      </c>
      <c r="AN17" s="3" t="s">
        <v>77</v>
      </c>
      <c r="AO17" s="3" t="s">
        <v>77</v>
      </c>
      <c r="AP17" s="3" t="s">
        <v>77</v>
      </c>
      <c r="AQ17" s="3" t="s">
        <v>77</v>
      </c>
      <c r="AR17" s="3" t="s">
        <v>77</v>
      </c>
      <c r="AS17" s="3" t="s">
        <v>77</v>
      </c>
    </row>
    <row r="18" spans="1:45" ht="15" x14ac:dyDescent="0.25">
      <c r="A18"/>
      <c r="B18"/>
      <c r="C18"/>
      <c r="D18"/>
      <c r="E18"/>
      <c r="F18"/>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row>
    <row r="19" spans="1:45" ht="15" x14ac:dyDescent="0.25">
      <c r="A19"/>
      <c r="B19"/>
      <c r="C19"/>
      <c r="D19"/>
      <c r="E19"/>
      <c r="F19"/>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row>
    <row r="20" spans="1:45" ht="15" x14ac:dyDescent="0.25">
      <c r="A20"/>
      <c r="B20"/>
      <c r="C20"/>
      <c r="D20"/>
      <c r="E20"/>
      <c r="F20"/>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row>
    <row r="21" spans="1:45" ht="15" x14ac:dyDescent="0.25">
      <c r="A21"/>
      <c r="B21"/>
      <c r="C21"/>
      <c r="D21"/>
      <c r="E21"/>
      <c r="F21"/>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row>
    <row r="22" spans="1:45" ht="15" x14ac:dyDescent="0.25">
      <c r="A22"/>
      <c r="B22"/>
      <c r="C22"/>
      <c r="D22"/>
      <c r="E22"/>
      <c r="F22"/>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row>
    <row r="23" spans="1:45" ht="15" x14ac:dyDescent="0.25">
      <c r="A23"/>
      <c r="B23"/>
      <c r="C23"/>
      <c r="D23"/>
      <c r="E23"/>
      <c r="F2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row>
    <row r="24" spans="1:45" ht="15" x14ac:dyDescent="0.25">
      <c r="A24"/>
      <c r="B24"/>
      <c r="C24"/>
      <c r="D24"/>
      <c r="E24"/>
      <c r="F24"/>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row>
    <row r="25" spans="1:45" ht="15" x14ac:dyDescent="0.25">
      <c r="A25"/>
      <c r="B25"/>
      <c r="C25"/>
      <c r="D25"/>
      <c r="E25"/>
      <c r="F25"/>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row>
    <row r="26" spans="1:45" ht="15" x14ac:dyDescent="0.25">
      <c r="A26"/>
      <c r="B26"/>
      <c r="C26"/>
      <c r="D26"/>
      <c r="E26"/>
      <c r="F26"/>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row>
    <row r="27" spans="1:45" ht="15" x14ac:dyDescent="0.25">
      <c r="A27"/>
      <c r="B27"/>
      <c r="C27"/>
      <c r="D27"/>
      <c r="E27"/>
      <c r="F27"/>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row>
    <row r="28" spans="1:45" ht="15" x14ac:dyDescent="0.25">
      <c r="A28"/>
      <c r="B28"/>
      <c r="C28"/>
      <c r="D28"/>
      <c r="E28"/>
      <c r="F28"/>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row>
    <row r="29" spans="1:45" ht="15" x14ac:dyDescent="0.25">
      <c r="A29"/>
      <c r="B29"/>
      <c r="C29"/>
      <c r="D29"/>
      <c r="E29"/>
      <c r="F29"/>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row>
    <row r="30" spans="1:45" ht="15" x14ac:dyDescent="0.25">
      <c r="A30"/>
      <c r="B30"/>
      <c r="C30"/>
      <c r="D30"/>
      <c r="E30"/>
      <c r="F30"/>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row>
    <row r="31" spans="1:45" ht="15" x14ac:dyDescent="0.25">
      <c r="A31"/>
      <c r="B31"/>
      <c r="C31"/>
      <c r="D31"/>
      <c r="E31"/>
      <c r="F31"/>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row>
    <row r="32" spans="1:45" ht="15" x14ac:dyDescent="0.25">
      <c r="A32"/>
      <c r="B32"/>
      <c r="C32"/>
      <c r="D32"/>
      <c r="E32"/>
      <c r="F32"/>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row>
    <row r="33" spans="1:45" ht="15" x14ac:dyDescent="0.25">
      <c r="A33"/>
      <c r="B33"/>
      <c r="C33"/>
      <c r="D33"/>
      <c r="E33"/>
      <c r="F3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row>
    <row r="34" spans="1:45" ht="15" x14ac:dyDescent="0.25">
      <c r="A34"/>
      <c r="B34"/>
      <c r="C34"/>
      <c r="D34"/>
      <c r="E34"/>
      <c r="F34"/>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row>
    <row r="35" spans="1:45" ht="15" x14ac:dyDescent="0.25">
      <c r="A35"/>
      <c r="B35"/>
      <c r="C35"/>
      <c r="D35"/>
      <c r="E35"/>
      <c r="F35"/>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row>
    <row r="36" spans="1:45" ht="15" x14ac:dyDescent="0.25">
      <c r="A36"/>
      <c r="B36"/>
      <c r="C36"/>
      <c r="D36"/>
      <c r="E36"/>
      <c r="F36"/>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row>
    <row r="37" spans="1:45" ht="15" x14ac:dyDescent="0.25">
      <c r="A37"/>
      <c r="B37"/>
      <c r="C37"/>
      <c r="D37"/>
      <c r="E37"/>
      <c r="F37"/>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row>
    <row r="38" spans="1:45" ht="15" x14ac:dyDescent="0.25">
      <c r="A38"/>
      <c r="B38"/>
      <c r="C38"/>
      <c r="D38"/>
      <c r="E38"/>
      <c r="F38"/>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row>
    <row r="39" spans="1:45" ht="15" x14ac:dyDescent="0.25">
      <c r="A39"/>
      <c r="B39"/>
      <c r="C39"/>
      <c r="D39"/>
      <c r="E39"/>
      <c r="F39"/>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row>
    <row r="40" spans="1:45" ht="15" x14ac:dyDescent="0.25">
      <c r="A40"/>
      <c r="B40"/>
      <c r="C40"/>
      <c r="D40"/>
      <c r="E40"/>
      <c r="F40"/>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row>
    <row r="41" spans="1:45" ht="15" x14ac:dyDescent="0.25">
      <c r="A41"/>
      <c r="B41"/>
      <c r="C41"/>
      <c r="D41"/>
      <c r="E41"/>
      <c r="F41"/>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row>
    <row r="42" spans="1:45" ht="15" x14ac:dyDescent="0.25">
      <c r="A42"/>
      <c r="B42"/>
      <c r="C42"/>
      <c r="D42"/>
      <c r="E42"/>
      <c r="F4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row>
    <row r="43" spans="1:45" ht="15" x14ac:dyDescent="0.25">
      <c r="A43"/>
      <c r="B43"/>
      <c r="C43"/>
      <c r="D43"/>
      <c r="E43"/>
      <c r="F4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row>
    <row r="44" spans="1:45" ht="15" x14ac:dyDescent="0.25">
      <c r="A44"/>
      <c r="B44"/>
      <c r="C44"/>
      <c r="D44"/>
      <c r="E44"/>
      <c r="F44"/>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row>
    <row r="45" spans="1:45" ht="15" x14ac:dyDescent="0.25">
      <c r="A45"/>
      <c r="B45"/>
      <c r="C45"/>
      <c r="D45"/>
      <c r="E45"/>
      <c r="F45"/>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row>
    <row r="46" spans="1:45" ht="15" x14ac:dyDescent="0.25">
      <c r="A46"/>
      <c r="B46"/>
      <c r="C46"/>
      <c r="D46"/>
      <c r="E46"/>
      <c r="F46"/>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15" x14ac:dyDescent="0.25">
      <c r="A47"/>
      <c r="B47"/>
      <c r="C47"/>
      <c r="D47"/>
      <c r="E47"/>
      <c r="F47"/>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row>
    <row r="48" spans="1:45" ht="15" x14ac:dyDescent="0.25">
      <c r="A48"/>
      <c r="B48"/>
      <c r="C48"/>
      <c r="D48"/>
      <c r="E48"/>
      <c r="F48"/>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row>
    <row r="49" spans="1:45" ht="15" x14ac:dyDescent="0.25">
      <c r="A49"/>
      <c r="B49"/>
      <c r="C49"/>
      <c r="D49"/>
      <c r="E49"/>
      <c r="F49"/>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ht="15" x14ac:dyDescent="0.25">
      <c r="A50"/>
      <c r="B50"/>
      <c r="C50"/>
      <c r="D50"/>
      <c r="E50"/>
      <c r="F50"/>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ht="15" x14ac:dyDescent="0.25">
      <c r="A51"/>
      <c r="B51"/>
      <c r="C51"/>
      <c r="D51"/>
      <c r="E51"/>
      <c r="F51"/>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ht="15" x14ac:dyDescent="0.25">
      <c r="A52"/>
      <c r="B52"/>
      <c r="C52"/>
      <c r="D52"/>
      <c r="E52"/>
      <c r="F52"/>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ht="15" x14ac:dyDescent="0.25">
      <c r="A53"/>
      <c r="B53"/>
      <c r="C53"/>
      <c r="D53"/>
      <c r="E53"/>
      <c r="F5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ht="15" x14ac:dyDescent="0.25">
      <c r="A54"/>
      <c r="B54"/>
      <c r="C54"/>
      <c r="D54"/>
      <c r="E54"/>
      <c r="F5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ht="15" x14ac:dyDescent="0.25">
      <c r="A55"/>
      <c r="B55"/>
      <c r="C55"/>
      <c r="D55"/>
      <c r="E55"/>
      <c r="F55"/>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ht="15" x14ac:dyDescent="0.25">
      <c r="A56"/>
      <c r="B56"/>
      <c r="C56"/>
      <c r="D56"/>
      <c r="E56"/>
      <c r="F56"/>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ht="15" x14ac:dyDescent="0.25">
      <c r="A57"/>
      <c r="B57"/>
      <c r="C57"/>
      <c r="D57"/>
      <c r="E57"/>
      <c r="F57"/>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ht="15" x14ac:dyDescent="0.25">
      <c r="A58"/>
      <c r="B58"/>
      <c r="C58"/>
      <c r="D58"/>
      <c r="E58"/>
      <c r="F58"/>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ht="15" x14ac:dyDescent="0.25">
      <c r="A59"/>
      <c r="B59"/>
      <c r="C59"/>
      <c r="D59"/>
      <c r="E59"/>
      <c r="F59"/>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ht="15" x14ac:dyDescent="0.25">
      <c r="A60"/>
      <c r="B60"/>
      <c r="C60"/>
      <c r="D60"/>
      <c r="E60"/>
      <c r="F60"/>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row r="61" spans="1:45" ht="15" x14ac:dyDescent="0.25">
      <c r="A61"/>
      <c r="B61"/>
      <c r="C61"/>
      <c r="D61"/>
      <c r="E61"/>
      <c r="F61"/>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spans="1:45" ht="15" x14ac:dyDescent="0.25">
      <c r="A62"/>
      <c r="B62"/>
      <c r="C62"/>
      <c r="D62"/>
      <c r="E62"/>
      <c r="F62"/>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spans="1:45" ht="15" x14ac:dyDescent="0.25">
      <c r="A63"/>
      <c r="B63"/>
      <c r="C63"/>
      <c r="D63"/>
      <c r="E63"/>
      <c r="F6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spans="1:45" ht="15" x14ac:dyDescent="0.25">
      <c r="A64"/>
      <c r="B64"/>
      <c r="C64"/>
      <c r="D64"/>
      <c r="E64"/>
      <c r="F6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spans="1:45" ht="15" x14ac:dyDescent="0.25">
      <c r="A65"/>
      <c r="B65"/>
      <c r="C65"/>
      <c r="D65"/>
      <c r="E65"/>
      <c r="F65"/>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spans="1:45" ht="15" x14ac:dyDescent="0.25">
      <c r="A66"/>
      <c r="B66"/>
      <c r="C66"/>
      <c r="D66"/>
      <c r="E66"/>
      <c r="F66"/>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ht="15" x14ac:dyDescent="0.25">
      <c r="A67"/>
      <c r="B67"/>
      <c r="C67"/>
      <c r="D67"/>
      <c r="E67"/>
      <c r="F67"/>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ht="15" x14ac:dyDescent="0.25">
      <c r="A68"/>
      <c r="B68"/>
      <c r="C68"/>
      <c r="D68"/>
      <c r="E68"/>
      <c r="F68"/>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ht="15" x14ac:dyDescent="0.25">
      <c r="A69"/>
      <c r="B69"/>
      <c r="C69"/>
      <c r="D69"/>
      <c r="E69"/>
      <c r="F69"/>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ht="15" x14ac:dyDescent="0.25">
      <c r="A70"/>
      <c r="B70"/>
      <c r="C70"/>
      <c r="D70"/>
      <c r="E70"/>
      <c r="F70"/>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ht="15" x14ac:dyDescent="0.25">
      <c r="A71" s="70"/>
      <c r="B71" s="70"/>
      <c r="C71" s="70"/>
      <c r="D71" s="70"/>
      <c r="E71" s="70"/>
      <c r="F71"/>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ht="15" x14ac:dyDescent="0.25">
      <c r="A72" s="70"/>
      <c r="B72" s="70"/>
      <c r="C72" s="70"/>
      <c r="D72" s="70"/>
      <c r="E72" s="70"/>
      <c r="F72"/>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ht="15" x14ac:dyDescent="0.25">
      <c r="A73" s="70"/>
      <c r="B73" s="70"/>
      <c r="C73" s="70"/>
      <c r="D73" s="70"/>
      <c r="E73" s="70"/>
      <c r="F7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ht="15" x14ac:dyDescent="0.25">
      <c r="A74" s="70"/>
      <c r="B74" s="70"/>
      <c r="C74" s="70"/>
      <c r="D74" s="70"/>
      <c r="E74" s="70"/>
      <c r="F7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ht="15" x14ac:dyDescent="0.25">
      <c r="A75"/>
      <c r="B75"/>
      <c r="C75"/>
      <c r="D75"/>
      <c r="E75"/>
      <c r="F7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ht="15" x14ac:dyDescent="0.25">
      <c r="A76"/>
      <c r="B76"/>
      <c r="C76"/>
      <c r="D76"/>
      <c r="E76"/>
      <c r="F76"/>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ht="15" x14ac:dyDescent="0.25">
      <c r="A77"/>
      <c r="B77"/>
      <c r="C77"/>
      <c r="D77"/>
      <c r="E77"/>
      <c r="F77"/>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ht="15" x14ac:dyDescent="0.25">
      <c r="A78"/>
      <c r="B78"/>
      <c r="C78"/>
      <c r="D78"/>
      <c r="E78"/>
      <c r="F78"/>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ht="15" x14ac:dyDescent="0.25">
      <c r="A79"/>
      <c r="B79"/>
      <c r="C79"/>
      <c r="D79"/>
      <c r="E79"/>
      <c r="F79"/>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ht="15" x14ac:dyDescent="0.25">
      <c r="A80"/>
      <c r="B80"/>
      <c r="C80"/>
      <c r="D80"/>
      <c r="E80"/>
      <c r="F80"/>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ht="15" x14ac:dyDescent="0.25">
      <c r="A81"/>
      <c r="B81"/>
      <c r="C81"/>
      <c r="D81"/>
      <c r="E81"/>
      <c r="F81"/>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ht="15" x14ac:dyDescent="0.25">
      <c r="A82"/>
      <c r="B82"/>
      <c r="C82"/>
      <c r="D82"/>
      <c r="E82"/>
      <c r="F82"/>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ht="15" x14ac:dyDescent="0.25">
      <c r="A83"/>
      <c r="B83"/>
      <c r="C83"/>
      <c r="D83"/>
      <c r="E83"/>
      <c r="F8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ht="15" x14ac:dyDescent="0.25">
      <c r="A84"/>
      <c r="B84"/>
      <c r="C84"/>
      <c r="D84"/>
      <c r="E84"/>
      <c r="F8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ht="15" x14ac:dyDescent="0.25">
      <c r="A85"/>
      <c r="B85"/>
      <c r="C85"/>
      <c r="D85"/>
      <c r="E85"/>
      <c r="F85"/>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ht="15" x14ac:dyDescent="0.25">
      <c r="A86"/>
      <c r="B86"/>
      <c r="C86"/>
      <c r="D86"/>
      <c r="E86"/>
      <c r="F86"/>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ht="15" x14ac:dyDescent="0.25">
      <c r="A87"/>
      <c r="B87"/>
      <c r="C87"/>
      <c r="D87"/>
      <c r="E87"/>
      <c r="F87"/>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ht="15" x14ac:dyDescent="0.25">
      <c r="A88"/>
      <c r="B88"/>
      <c r="C88"/>
      <c r="D88"/>
      <c r="E88"/>
      <c r="F88"/>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71"/>
    </row>
    <row r="89" spans="1:45" ht="15" x14ac:dyDescent="0.25">
      <c r="A89"/>
      <c r="B89"/>
      <c r="C89"/>
      <c r="D89"/>
      <c r="E89"/>
      <c r="F89"/>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ht="15" x14ac:dyDescent="0.25">
      <c r="A90"/>
      <c r="B90"/>
      <c r="C90"/>
      <c r="D90"/>
      <c r="E90"/>
      <c r="F90"/>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ht="15" x14ac:dyDescent="0.25">
      <c r="A91"/>
      <c r="B91"/>
      <c r="C91"/>
      <c r="D91"/>
      <c r="E91"/>
      <c r="F91"/>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ht="15" x14ac:dyDescent="0.25">
      <c r="G92" s="51"/>
      <c r="H92" s="41"/>
      <c r="I92" s="41"/>
      <c r="J92" s="41"/>
      <c r="K92" s="41"/>
      <c r="L92" s="41"/>
      <c r="M92" s="41"/>
      <c r="N92" s="41"/>
      <c r="O92" s="41"/>
      <c r="P92" s="41"/>
      <c r="Q92" s="41"/>
      <c r="R92" s="41"/>
      <c r="S92"/>
      <c r="T92" s="41"/>
      <c r="U92" s="41"/>
      <c r="V92" s="41"/>
      <c r="W92" s="41"/>
      <c r="X92" s="41"/>
      <c r="Y92" s="41"/>
      <c r="Z92" s="41"/>
      <c r="AA92" s="41"/>
      <c r="AB92" s="41"/>
      <c r="AC92" s="41"/>
      <c r="AD92" s="41"/>
      <c r="AE92" s="41"/>
      <c r="AF92" s="54"/>
      <c r="AG92" s="54"/>
      <c r="AH92" s="54"/>
      <c r="AI92" s="54"/>
      <c r="AJ92" s="54"/>
      <c r="AK92" s="54"/>
      <c r="AL92" s="54"/>
      <c r="AM92"/>
    </row>
    <row r="93" spans="1:45" ht="15" x14ac:dyDescent="0.25">
      <c r="D93" s="72"/>
      <c r="G93" s="51"/>
      <c r="H93" s="41"/>
      <c r="I93" s="41"/>
      <c r="J93" s="41"/>
      <c r="K93" s="41"/>
      <c r="L93" s="41"/>
      <c r="M93" s="41"/>
      <c r="N93" s="41"/>
      <c r="O93" s="41"/>
      <c r="P93" s="41"/>
      <c r="Q93" s="41"/>
      <c r="R93" s="41"/>
      <c r="S93"/>
      <c r="T93" s="41"/>
      <c r="U93" s="41"/>
      <c r="V93" s="41"/>
      <c r="W93" s="41"/>
      <c r="X93" s="41"/>
      <c r="Y93" s="41"/>
      <c r="Z93" s="41"/>
      <c r="AA93" s="41"/>
      <c r="AB93" s="41"/>
      <c r="AC93" s="41"/>
      <c r="AD93" s="41"/>
      <c r="AE93" s="41"/>
      <c r="AF93" s="54"/>
      <c r="AG93" s="54"/>
      <c r="AH93" s="54"/>
      <c r="AI93" s="54"/>
      <c r="AJ93" s="54"/>
      <c r="AK93" s="54"/>
      <c r="AL93" s="54"/>
      <c r="AM93"/>
    </row>
    <row r="94" spans="1:45" ht="15" x14ac:dyDescent="0.25">
      <c r="G94" s="51"/>
      <c r="H94" s="41"/>
      <c r="I94" s="41"/>
      <c r="J94" s="41"/>
      <c r="K94" s="41"/>
      <c r="L94" s="41"/>
      <c r="M94" s="41"/>
      <c r="N94" s="41"/>
      <c r="O94" s="41"/>
      <c r="P94" s="41"/>
      <c r="Q94" s="41"/>
      <c r="R94" s="41"/>
      <c r="S94"/>
      <c r="T94" s="41"/>
      <c r="U94" s="41"/>
      <c r="V94" s="41"/>
      <c r="W94" s="41"/>
      <c r="X94" s="41"/>
      <c r="Y94" s="41"/>
      <c r="Z94" s="41"/>
      <c r="AA94" s="41"/>
      <c r="AB94" s="41"/>
      <c r="AC94" s="41"/>
      <c r="AD94" s="41"/>
      <c r="AE94" s="41"/>
      <c r="AF94" s="54"/>
      <c r="AG94" s="54"/>
      <c r="AH94" s="54"/>
      <c r="AI94" s="54"/>
      <c r="AJ94" s="54"/>
      <c r="AK94" s="54"/>
      <c r="AL94" s="54"/>
      <c r="AM94"/>
    </row>
    <row r="95" spans="1:45" ht="15" x14ac:dyDescent="0.25">
      <c r="G95" s="51"/>
      <c r="H95" s="41"/>
      <c r="I95" s="41"/>
      <c r="J95" s="41"/>
      <c r="K95" s="41"/>
      <c r="L95" s="41"/>
      <c r="M95" s="41"/>
      <c r="N95" s="41"/>
      <c r="O95" s="41"/>
      <c r="P95" s="41"/>
      <c r="Q95" s="41"/>
      <c r="R95" s="41"/>
      <c r="S95"/>
      <c r="T95" s="41"/>
      <c r="U95" s="41"/>
      <c r="V95" s="41"/>
      <c r="W95" s="41"/>
      <c r="X95" s="41"/>
      <c r="Y95" s="41"/>
      <c r="Z95" s="41"/>
      <c r="AA95" s="41"/>
      <c r="AB95" s="41"/>
      <c r="AC95" s="41"/>
      <c r="AD95" s="41"/>
      <c r="AE95" s="41"/>
      <c r="AF95" s="54"/>
      <c r="AG95" s="54"/>
      <c r="AH95" s="54"/>
      <c r="AI95" s="54"/>
      <c r="AJ95" s="54"/>
      <c r="AK95" s="54"/>
      <c r="AL95" s="54"/>
      <c r="AM95"/>
    </row>
    <row r="96" spans="1:45" ht="15" x14ac:dyDescent="0.25">
      <c r="G96" s="51"/>
      <c r="H96" s="41"/>
      <c r="I96" s="41"/>
      <c r="J96" s="41"/>
      <c r="K96" s="41"/>
      <c r="L96" s="41"/>
      <c r="M96" s="41"/>
      <c r="N96" s="41"/>
      <c r="O96" s="41"/>
      <c r="P96" s="41"/>
      <c r="Q96" s="41"/>
      <c r="R96" s="41"/>
      <c r="S96"/>
      <c r="T96" s="41"/>
      <c r="U96" s="41"/>
      <c r="V96" s="41"/>
      <c r="W96" s="41"/>
      <c r="X96" s="41"/>
      <c r="Y96" s="41"/>
      <c r="Z96" s="41"/>
      <c r="AA96" s="41"/>
      <c r="AB96" s="41"/>
      <c r="AC96" s="41"/>
      <c r="AD96" s="41"/>
      <c r="AE96" s="41"/>
      <c r="AF96" s="54"/>
      <c r="AG96" s="54"/>
      <c r="AH96" s="54"/>
      <c r="AI96" s="54"/>
      <c r="AJ96" s="54"/>
      <c r="AK96" s="54"/>
      <c r="AL96" s="54"/>
      <c r="AM96"/>
    </row>
    <row r="97" spans="7:39" ht="15" x14ac:dyDescent="0.25">
      <c r="G97" s="51"/>
      <c r="H97" s="41"/>
      <c r="I97" s="41"/>
      <c r="J97" s="41"/>
      <c r="K97" s="41"/>
      <c r="L97" s="41"/>
      <c r="M97" s="41"/>
      <c r="N97" s="41"/>
      <c r="O97" s="41"/>
      <c r="P97" s="41"/>
      <c r="Q97" s="41"/>
      <c r="R97" s="41"/>
      <c r="S97"/>
      <c r="T97" s="41"/>
      <c r="U97" s="41"/>
      <c r="V97" s="41"/>
      <c r="W97" s="41"/>
      <c r="X97" s="41"/>
      <c r="Y97" s="41"/>
      <c r="Z97" s="41"/>
      <c r="AA97" s="41"/>
      <c r="AB97" s="41"/>
      <c r="AC97" s="41"/>
      <c r="AD97" s="41"/>
      <c r="AE97" s="41"/>
      <c r="AF97" s="54"/>
      <c r="AG97" s="54"/>
      <c r="AH97" s="54"/>
      <c r="AI97" s="54"/>
      <c r="AJ97" s="54"/>
      <c r="AK97" s="54"/>
      <c r="AL97" s="54"/>
      <c r="AM97"/>
    </row>
    <row r="98" spans="7:39" ht="15" x14ac:dyDescent="0.25">
      <c r="G98" s="51"/>
      <c r="H98" s="41"/>
      <c r="I98" s="41"/>
      <c r="J98" s="41"/>
      <c r="K98" s="41"/>
      <c r="L98" s="41"/>
      <c r="M98" s="41"/>
      <c r="N98" s="41"/>
      <c r="O98" s="41"/>
      <c r="P98" s="41"/>
      <c r="Q98" s="41"/>
      <c r="R98" s="41"/>
      <c r="S98"/>
      <c r="T98" s="41"/>
      <c r="U98" s="41"/>
      <c r="V98" s="41"/>
      <c r="W98" s="41"/>
      <c r="X98" s="41"/>
      <c r="Y98" s="41"/>
      <c r="Z98" s="41"/>
      <c r="AA98" s="41"/>
      <c r="AB98" s="41"/>
      <c r="AC98" s="41"/>
      <c r="AD98" s="41"/>
      <c r="AE98" s="41"/>
      <c r="AF98" s="54"/>
      <c r="AG98" s="54"/>
      <c r="AH98" s="54"/>
      <c r="AI98" s="54"/>
      <c r="AJ98" s="54"/>
      <c r="AK98" s="54"/>
      <c r="AL98" s="54"/>
      <c r="AM98"/>
    </row>
    <row r="99" spans="7:39" ht="15" x14ac:dyDescent="0.25">
      <c r="G99" s="51"/>
      <c r="H99" s="41"/>
      <c r="I99" s="41"/>
      <c r="J99" s="41"/>
      <c r="K99" s="41"/>
      <c r="L99" s="41"/>
      <c r="M99" s="41"/>
      <c r="N99" s="41"/>
      <c r="O99" s="41"/>
      <c r="P99" s="41"/>
      <c r="Q99" s="41"/>
      <c r="R99" s="41"/>
      <c r="S99"/>
      <c r="T99" s="41"/>
      <c r="U99" s="41"/>
      <c r="V99" s="41"/>
      <c r="W99" s="41"/>
      <c r="X99" s="41"/>
      <c r="Y99" s="41"/>
      <c r="Z99" s="41"/>
      <c r="AA99" s="41"/>
      <c r="AB99" s="41"/>
      <c r="AC99" s="41"/>
      <c r="AD99" s="41"/>
      <c r="AE99" s="41"/>
      <c r="AF99" s="54"/>
      <c r="AG99" s="54"/>
      <c r="AH99" s="54"/>
      <c r="AI99" s="54"/>
      <c r="AJ99" s="54"/>
      <c r="AK99" s="54"/>
      <c r="AL99" s="54"/>
      <c r="AM99"/>
    </row>
    <row r="100" spans="7:39" ht="15" x14ac:dyDescent="0.25">
      <c r="G100" s="51"/>
      <c r="H100" s="41"/>
      <c r="I100" s="41"/>
      <c r="J100" s="41"/>
      <c r="K100" s="41"/>
      <c r="L100" s="41"/>
      <c r="M100" s="41"/>
      <c r="N100" s="41"/>
      <c r="O100" s="41"/>
      <c r="P100" s="41"/>
      <c r="Q100" s="41"/>
      <c r="R100" s="41"/>
      <c r="S100"/>
      <c r="T100" s="41"/>
      <c r="U100" s="41"/>
      <c r="V100" s="41"/>
      <c r="W100" s="41"/>
      <c r="X100" s="41"/>
      <c r="Y100" s="41"/>
      <c r="Z100" s="41"/>
      <c r="AA100" s="41"/>
      <c r="AB100" s="41"/>
      <c r="AC100" s="41"/>
      <c r="AD100" s="41"/>
      <c r="AE100" s="41"/>
      <c r="AF100" s="54"/>
      <c r="AG100" s="54"/>
      <c r="AH100" s="54"/>
      <c r="AI100" s="54"/>
      <c r="AJ100" s="54"/>
      <c r="AK100" s="54"/>
      <c r="AL100" s="54"/>
      <c r="AM100"/>
    </row>
    <row r="101" spans="7:39" ht="15" x14ac:dyDescent="0.25">
      <c r="G101" s="51"/>
      <c r="H101" s="41"/>
      <c r="I101" s="41"/>
      <c r="J101" s="41"/>
      <c r="K101" s="41"/>
      <c r="L101" s="41"/>
      <c r="M101" s="41"/>
      <c r="N101" s="41"/>
      <c r="O101" s="41"/>
      <c r="P101" s="41"/>
      <c r="Q101" s="41"/>
      <c r="R101" s="41"/>
      <c r="S101"/>
      <c r="T101" s="41"/>
      <c r="U101" s="41"/>
      <c r="V101" s="41"/>
      <c r="W101" s="41"/>
      <c r="X101" s="41"/>
      <c r="Y101" s="41"/>
      <c r="Z101" s="41"/>
      <c r="AA101" s="41"/>
      <c r="AB101" s="41"/>
      <c r="AC101" s="41"/>
      <c r="AD101" s="41"/>
      <c r="AE101" s="41"/>
      <c r="AF101" s="54"/>
      <c r="AG101" s="54"/>
      <c r="AH101" s="54"/>
      <c r="AI101" s="54"/>
      <c r="AJ101" s="54"/>
      <c r="AK101" s="54"/>
      <c r="AL101" s="54"/>
      <c r="AM101"/>
    </row>
    <row r="102" spans="7:39" ht="15" x14ac:dyDescent="0.25">
      <c r="G102" s="51"/>
      <c r="H102" s="41"/>
      <c r="I102" s="41"/>
      <c r="J102" s="41"/>
      <c r="K102" s="41"/>
      <c r="L102" s="41"/>
      <c r="M102" s="41"/>
      <c r="N102" s="41"/>
      <c r="O102" s="41"/>
      <c r="P102" s="41"/>
      <c r="Q102" s="41"/>
      <c r="R102" s="41"/>
      <c r="S102"/>
      <c r="T102" s="41"/>
      <c r="U102" s="41"/>
      <c r="V102" s="41"/>
      <c r="W102" s="41"/>
      <c r="X102" s="41"/>
      <c r="Y102" s="41"/>
      <c r="Z102" s="41"/>
      <c r="AA102" s="41"/>
      <c r="AB102" s="41"/>
      <c r="AC102" s="41"/>
      <c r="AD102" s="41"/>
      <c r="AE102" s="41"/>
      <c r="AF102" s="54"/>
      <c r="AG102" s="54"/>
      <c r="AH102" s="54"/>
      <c r="AI102" s="54"/>
      <c r="AJ102" s="54"/>
      <c r="AK102" s="54"/>
      <c r="AL102" s="54"/>
      <c r="AM102"/>
    </row>
    <row r="103" spans="7:39" ht="15" x14ac:dyDescent="0.25">
      <c r="G103" s="51"/>
      <c r="H103" s="41"/>
      <c r="I103" s="41"/>
      <c r="J103" s="41"/>
      <c r="K103" s="41"/>
      <c r="L103" s="41"/>
      <c r="M103" s="41"/>
      <c r="N103" s="41"/>
      <c r="O103" s="41"/>
      <c r="P103" s="41"/>
      <c r="Q103" s="41"/>
      <c r="R103" s="41"/>
      <c r="S103"/>
      <c r="T103" s="41"/>
      <c r="U103" s="41"/>
      <c r="V103" s="41"/>
      <c r="W103" s="41"/>
      <c r="X103" s="41"/>
      <c r="Y103" s="41"/>
      <c r="Z103" s="41"/>
      <c r="AA103" s="41"/>
      <c r="AB103" s="41"/>
      <c r="AC103" s="41"/>
      <c r="AD103" s="41"/>
      <c r="AE103" s="41"/>
      <c r="AF103" s="54"/>
      <c r="AG103" s="54"/>
      <c r="AH103" s="54"/>
      <c r="AI103" s="54"/>
      <c r="AJ103" s="54"/>
      <c r="AK103" s="54"/>
      <c r="AL103" s="54"/>
      <c r="AM103"/>
    </row>
    <row r="104" spans="7:39" ht="15" x14ac:dyDescent="0.25">
      <c r="G104" s="51"/>
      <c r="H104" s="41"/>
      <c r="I104" s="41"/>
      <c r="J104" s="41"/>
      <c r="K104" s="41"/>
      <c r="L104" s="41"/>
      <c r="M104" s="41"/>
      <c r="N104" s="41"/>
      <c r="O104" s="41"/>
      <c r="P104" s="41"/>
      <c r="Q104" s="41"/>
      <c r="R104" s="41"/>
      <c r="S104"/>
      <c r="T104" s="41"/>
      <c r="U104" s="41"/>
      <c r="V104" s="41"/>
      <c r="W104" s="41"/>
      <c r="X104" s="41"/>
      <c r="Y104" s="41"/>
      <c r="Z104" s="41"/>
      <c r="AA104" s="41"/>
      <c r="AB104" s="41"/>
      <c r="AC104" s="41"/>
      <c r="AD104" s="41"/>
      <c r="AE104" s="41"/>
      <c r="AF104" s="54"/>
      <c r="AG104" s="54"/>
      <c r="AH104" s="54"/>
      <c r="AI104" s="54"/>
      <c r="AJ104" s="54"/>
      <c r="AK104" s="54"/>
      <c r="AL104" s="54"/>
      <c r="AM104"/>
    </row>
    <row r="105" spans="7:39" ht="15" x14ac:dyDescent="0.25">
      <c r="G105" s="51"/>
      <c r="H105" s="41"/>
      <c r="I105" s="41"/>
      <c r="J105" s="41"/>
      <c r="K105" s="41"/>
      <c r="L105" s="41"/>
      <c r="M105" s="41"/>
      <c r="N105" s="41"/>
      <c r="O105" s="41"/>
      <c r="P105" s="41"/>
      <c r="Q105" s="41"/>
      <c r="R105" s="41"/>
      <c r="S105"/>
      <c r="T105" s="41"/>
      <c r="U105" s="41"/>
      <c r="V105" s="41"/>
      <c r="W105" s="41"/>
      <c r="X105" s="41"/>
      <c r="Y105" s="41"/>
      <c r="Z105" s="41"/>
      <c r="AA105" s="41"/>
      <c r="AB105" s="41"/>
      <c r="AC105" s="41"/>
      <c r="AD105" s="41"/>
      <c r="AE105" s="41"/>
      <c r="AF105" s="54"/>
      <c r="AG105" s="54"/>
      <c r="AH105" s="54"/>
      <c r="AI105" s="54"/>
      <c r="AJ105" s="54"/>
      <c r="AK105" s="54"/>
      <c r="AL105" s="54"/>
      <c r="AM105"/>
    </row>
    <row r="106" spans="7:39" ht="15" x14ac:dyDescent="0.25">
      <c r="G106" s="51"/>
      <c r="H106" s="41"/>
      <c r="I106" s="41"/>
      <c r="J106" s="41"/>
      <c r="K106" s="41"/>
      <c r="L106" s="41"/>
      <c r="M106" s="41"/>
      <c r="N106" s="41"/>
      <c r="O106" s="41"/>
      <c r="P106" s="41"/>
      <c r="Q106" s="41"/>
      <c r="R106" s="41"/>
      <c r="S106"/>
      <c r="T106" s="41"/>
      <c r="U106" s="41"/>
      <c r="V106" s="41"/>
      <c r="W106" s="41"/>
      <c r="X106" s="41"/>
      <c r="Y106" s="41"/>
      <c r="Z106" s="41"/>
      <c r="AA106" s="41"/>
      <c r="AB106" s="41"/>
      <c r="AC106" s="41"/>
      <c r="AD106" s="41"/>
      <c r="AE106" s="41"/>
      <c r="AF106" s="54"/>
      <c r="AG106" s="54"/>
      <c r="AH106" s="54"/>
      <c r="AI106" s="54"/>
      <c r="AJ106" s="54"/>
      <c r="AK106" s="54"/>
      <c r="AL106" s="54"/>
      <c r="AM106"/>
    </row>
    <row r="107" spans="7:39" ht="15" x14ac:dyDescent="0.25">
      <c r="G107" s="51"/>
      <c r="H107" s="41"/>
      <c r="I107" s="41"/>
      <c r="J107" s="41"/>
      <c r="K107" s="41"/>
      <c r="L107" s="41"/>
      <c r="M107" s="41"/>
      <c r="N107" s="41"/>
      <c r="O107" s="41"/>
      <c r="P107" s="41"/>
      <c r="Q107" s="41"/>
      <c r="R107" s="41"/>
      <c r="S107"/>
      <c r="T107" s="41"/>
      <c r="U107" s="41"/>
      <c r="V107" s="41"/>
      <c r="W107" s="41"/>
      <c r="X107" s="41"/>
      <c r="Y107" s="41"/>
      <c r="Z107" s="41"/>
      <c r="AA107" s="41"/>
      <c r="AB107" s="41"/>
      <c r="AC107" s="41"/>
      <c r="AD107" s="41"/>
      <c r="AE107" s="41"/>
      <c r="AF107" s="54"/>
      <c r="AG107" s="54"/>
      <c r="AH107" s="54"/>
      <c r="AI107" s="54"/>
      <c r="AJ107" s="54"/>
      <c r="AK107" s="54"/>
      <c r="AL107" s="54"/>
      <c r="AM107"/>
    </row>
    <row r="108" spans="7:39" ht="15" x14ac:dyDescent="0.25">
      <c r="G108" s="51"/>
      <c r="H108" s="41"/>
      <c r="I108" s="41"/>
      <c r="J108" s="41"/>
      <c r="K108" s="41"/>
      <c r="L108" s="41"/>
      <c r="M108" s="41"/>
      <c r="N108" s="41"/>
      <c r="O108" s="41"/>
      <c r="P108" s="41"/>
      <c r="Q108" s="41"/>
      <c r="R108" s="41"/>
      <c r="S108"/>
      <c r="T108" s="41"/>
      <c r="U108" s="41"/>
      <c r="V108" s="41"/>
      <c r="W108" s="41"/>
      <c r="X108" s="41"/>
      <c r="Y108" s="41"/>
      <c r="Z108" s="41"/>
      <c r="AA108" s="41"/>
      <c r="AB108" s="41"/>
      <c r="AC108" s="41"/>
      <c r="AD108" s="41"/>
      <c r="AE108" s="41"/>
      <c r="AF108" s="54"/>
      <c r="AG108" s="54"/>
      <c r="AH108" s="54"/>
      <c r="AI108" s="54"/>
      <c r="AJ108" s="54"/>
      <c r="AK108" s="54"/>
      <c r="AL108" s="54"/>
      <c r="AM108"/>
    </row>
    <row r="109" spans="7:39" ht="15" x14ac:dyDescent="0.25">
      <c r="G109" s="51"/>
      <c r="H109" s="41"/>
      <c r="I109" s="41"/>
      <c r="J109" s="41"/>
      <c r="K109" s="41"/>
      <c r="L109" s="41"/>
      <c r="M109" s="41"/>
      <c r="N109" s="41"/>
      <c r="O109" s="41"/>
      <c r="P109" s="41"/>
      <c r="Q109" s="41"/>
      <c r="R109" s="41"/>
      <c r="S109"/>
      <c r="T109" s="41"/>
      <c r="U109" s="41"/>
      <c r="V109" s="41"/>
      <c r="W109" s="41"/>
      <c r="X109" s="41"/>
      <c r="Y109" s="41"/>
      <c r="Z109" s="41"/>
      <c r="AA109" s="41"/>
      <c r="AB109" s="41"/>
      <c r="AC109" s="41"/>
      <c r="AD109" s="41"/>
      <c r="AE109" s="41"/>
      <c r="AF109" s="54"/>
      <c r="AG109" s="54"/>
      <c r="AH109" s="54"/>
      <c r="AI109" s="54"/>
      <c r="AJ109" s="54"/>
      <c r="AK109" s="54"/>
      <c r="AL109" s="54"/>
      <c r="AM109"/>
    </row>
    <row r="110" spans="7:39" ht="15" x14ac:dyDescent="0.25">
      <c r="G110" s="51"/>
      <c r="H110" s="41"/>
      <c r="I110" s="41"/>
      <c r="J110" s="41"/>
      <c r="K110" s="41"/>
      <c r="L110" s="41"/>
      <c r="M110" s="41"/>
      <c r="N110" s="41"/>
      <c r="O110" s="41"/>
      <c r="P110" s="41"/>
      <c r="Q110" s="41"/>
      <c r="R110" s="41"/>
      <c r="S110"/>
      <c r="T110" s="41"/>
      <c r="U110" s="41"/>
      <c r="V110" s="41"/>
      <c r="W110" s="41"/>
      <c r="X110" s="41"/>
      <c r="Y110" s="41"/>
      <c r="Z110" s="41"/>
      <c r="AA110" s="41"/>
      <c r="AB110" s="41"/>
      <c r="AC110" s="41"/>
      <c r="AD110" s="41"/>
      <c r="AE110" s="41"/>
      <c r="AF110" s="54"/>
      <c r="AG110" s="54"/>
      <c r="AH110" s="54"/>
      <c r="AI110" s="54"/>
      <c r="AJ110" s="54"/>
      <c r="AK110" s="54"/>
      <c r="AL110" s="54"/>
      <c r="AM110"/>
    </row>
    <row r="111" spans="7:39" ht="15" x14ac:dyDescent="0.25">
      <c r="G111" s="51"/>
      <c r="H111" s="41"/>
      <c r="I111" s="41"/>
      <c r="J111" s="41"/>
      <c r="K111" s="41"/>
      <c r="L111" s="41"/>
      <c r="M111" s="41"/>
      <c r="N111" s="41"/>
      <c r="O111" s="41"/>
      <c r="P111" s="41"/>
      <c r="Q111" s="41"/>
      <c r="R111" s="41"/>
      <c r="S111"/>
      <c r="T111" s="41"/>
      <c r="U111" s="41"/>
      <c r="V111" s="41"/>
      <c r="W111" s="41"/>
      <c r="X111" s="41"/>
      <c r="Y111" s="41"/>
      <c r="Z111" s="41"/>
      <c r="AA111" s="41"/>
      <c r="AB111" s="41"/>
      <c r="AC111" s="41"/>
      <c r="AD111" s="41"/>
      <c r="AE111" s="41"/>
      <c r="AF111" s="54"/>
      <c r="AG111" s="54"/>
      <c r="AH111" s="54"/>
      <c r="AI111" s="54"/>
      <c r="AJ111" s="54"/>
      <c r="AK111" s="54"/>
      <c r="AL111" s="54"/>
      <c r="AM111"/>
    </row>
    <row r="112" spans="7:39" ht="15" x14ac:dyDescent="0.25">
      <c r="G112" s="51"/>
      <c r="H112" s="41"/>
      <c r="I112" s="41"/>
      <c r="J112" s="41"/>
      <c r="K112" s="41"/>
      <c r="L112" s="41"/>
      <c r="M112" s="41"/>
      <c r="N112" s="41"/>
      <c r="O112" s="41"/>
      <c r="P112" s="41"/>
      <c r="Q112" s="41"/>
      <c r="R112" s="41"/>
      <c r="S112"/>
      <c r="T112" s="41"/>
      <c r="U112" s="41"/>
      <c r="V112" s="41"/>
      <c r="W112" s="41"/>
      <c r="X112" s="41"/>
      <c r="Y112" s="41"/>
      <c r="Z112" s="41"/>
      <c r="AA112" s="41"/>
      <c r="AB112" s="41"/>
      <c r="AC112" s="41"/>
      <c r="AD112" s="41"/>
      <c r="AE112" s="41"/>
      <c r="AF112" s="54"/>
      <c r="AG112" s="54"/>
      <c r="AH112" s="54"/>
      <c r="AI112" s="54"/>
      <c r="AJ112" s="54"/>
      <c r="AK112" s="54"/>
      <c r="AL112" s="54"/>
      <c r="AM112"/>
    </row>
    <row r="113" spans="6:39" ht="15" x14ac:dyDescent="0.25">
      <c r="G113" s="51"/>
      <c r="H113" s="41"/>
      <c r="I113" s="41"/>
      <c r="J113" s="41"/>
      <c r="K113" s="41"/>
      <c r="L113" s="41"/>
      <c r="M113" s="41"/>
      <c r="N113" s="41"/>
      <c r="O113" s="41"/>
      <c r="P113" s="41"/>
      <c r="Q113" s="41"/>
      <c r="R113" s="41"/>
      <c r="S113"/>
      <c r="T113" s="41"/>
      <c r="U113" s="41"/>
      <c r="V113" s="41"/>
      <c r="W113" s="41"/>
      <c r="X113" s="41"/>
      <c r="Y113" s="41"/>
      <c r="Z113" s="41"/>
      <c r="AA113" s="41"/>
      <c r="AB113" s="41"/>
      <c r="AC113" s="41"/>
      <c r="AD113" s="41"/>
      <c r="AE113" s="41"/>
      <c r="AF113" s="54"/>
      <c r="AG113" s="54"/>
      <c r="AH113" s="54"/>
      <c r="AI113" s="54"/>
      <c r="AJ113" s="54"/>
      <c r="AK113" s="54"/>
      <c r="AL113" s="54"/>
      <c r="AM113"/>
    </row>
    <row r="114" spans="6:39" ht="15" x14ac:dyDescent="0.25">
      <c r="G114" s="51"/>
      <c r="H114" s="41"/>
      <c r="I114" s="41"/>
      <c r="J114" s="41"/>
      <c r="K114" s="41"/>
      <c r="L114" s="41"/>
      <c r="M114" s="41"/>
      <c r="N114" s="41"/>
      <c r="O114" s="41"/>
      <c r="P114" s="41"/>
      <c r="Q114" s="41"/>
      <c r="R114" s="41"/>
      <c r="S114"/>
      <c r="T114" s="41"/>
      <c r="U114" s="41"/>
      <c r="V114" s="41"/>
      <c r="W114" s="41"/>
      <c r="X114" s="41"/>
      <c r="Y114" s="41"/>
      <c r="Z114" s="41"/>
      <c r="AA114" s="41"/>
      <c r="AB114" s="41"/>
      <c r="AC114" s="41"/>
      <c r="AD114" s="41"/>
      <c r="AE114" s="41"/>
      <c r="AF114" s="54"/>
      <c r="AG114" s="54"/>
      <c r="AH114" s="54"/>
      <c r="AI114" s="54"/>
      <c r="AJ114" s="54"/>
      <c r="AK114" s="54"/>
      <c r="AL114" s="54"/>
      <c r="AM114"/>
    </row>
    <row r="115" spans="6:39" ht="15" x14ac:dyDescent="0.25">
      <c r="G115" s="51"/>
      <c r="H115" s="41"/>
      <c r="I115" s="41"/>
      <c r="J115" s="41"/>
      <c r="K115" s="41"/>
      <c r="L115" s="41"/>
      <c r="M115" s="41"/>
      <c r="N115" s="41"/>
      <c r="O115" s="41"/>
      <c r="P115" s="41"/>
      <c r="Q115" s="41"/>
      <c r="R115" s="41"/>
      <c r="S115"/>
      <c r="T115" s="41"/>
      <c r="U115" s="41"/>
      <c r="V115" s="41"/>
      <c r="W115" s="41"/>
      <c r="X115" s="41"/>
      <c r="Y115" s="41"/>
      <c r="Z115" s="41"/>
      <c r="AA115" s="41"/>
      <c r="AB115" s="41"/>
      <c r="AC115" s="41"/>
      <c r="AD115" s="41"/>
      <c r="AE115" s="41"/>
      <c r="AF115" s="54"/>
      <c r="AG115" s="54"/>
      <c r="AH115" s="54"/>
      <c r="AI115" s="54"/>
      <c r="AJ115" s="54"/>
      <c r="AK115" s="54"/>
      <c r="AL115" s="54"/>
      <c r="AM115"/>
    </row>
    <row r="116" spans="6:39" ht="15" x14ac:dyDescent="0.25">
      <c r="G116" s="51"/>
      <c r="H116" s="41"/>
      <c r="I116" s="41"/>
      <c r="J116" s="41"/>
      <c r="K116" s="41"/>
      <c r="L116" s="41"/>
      <c r="M116" s="41"/>
      <c r="N116" s="41"/>
      <c r="O116" s="41"/>
      <c r="P116" s="41"/>
      <c r="Q116" s="41"/>
      <c r="R116" s="41"/>
      <c r="S116"/>
      <c r="T116" s="41"/>
      <c r="U116" s="41"/>
      <c r="V116" s="41"/>
      <c r="W116" s="41"/>
      <c r="X116" s="41"/>
      <c r="Y116" s="41"/>
      <c r="Z116" s="41"/>
      <c r="AA116" s="41"/>
      <c r="AB116" s="41"/>
      <c r="AC116" s="41"/>
      <c r="AD116" s="41"/>
      <c r="AE116" s="41"/>
      <c r="AF116" s="54"/>
      <c r="AG116" s="54"/>
      <c r="AH116" s="54"/>
      <c r="AI116" s="54"/>
      <c r="AJ116" s="54"/>
      <c r="AK116" s="54"/>
      <c r="AL116" s="54"/>
      <c r="AM116"/>
    </row>
    <row r="117" spans="6:39" ht="15" x14ac:dyDescent="0.25">
      <c r="F117" s="73"/>
      <c r="G117" s="51"/>
      <c r="H117" s="41"/>
      <c r="I117" s="41"/>
      <c r="J117" s="41"/>
      <c r="K117" s="41"/>
      <c r="L117" s="41"/>
      <c r="M117" s="41"/>
      <c r="N117" s="41"/>
      <c r="O117" s="41"/>
      <c r="P117" s="41"/>
      <c r="Q117" s="41"/>
      <c r="R117" s="41"/>
      <c r="S117"/>
      <c r="T117" s="41"/>
      <c r="U117" s="41"/>
      <c r="V117" s="41"/>
      <c r="W117" s="41"/>
      <c r="X117" s="41"/>
      <c r="Y117" s="41"/>
      <c r="Z117" s="41"/>
      <c r="AA117" s="41"/>
      <c r="AB117" s="41"/>
      <c r="AC117" s="41"/>
      <c r="AD117" s="41"/>
      <c r="AE117" s="41"/>
      <c r="AF117" s="54"/>
      <c r="AG117" s="54"/>
      <c r="AH117" s="54"/>
      <c r="AI117" s="54"/>
      <c r="AJ117" s="54"/>
      <c r="AK117" s="54"/>
      <c r="AL117" s="54"/>
      <c r="AM117"/>
    </row>
    <row r="118" spans="6:39" ht="15" x14ac:dyDescent="0.25">
      <c r="F118" s="73"/>
      <c r="G118" s="51"/>
      <c r="H118" s="41"/>
      <c r="I118" s="41"/>
      <c r="J118" s="41"/>
      <c r="K118" s="41"/>
      <c r="L118" s="41"/>
      <c r="M118" s="41"/>
      <c r="N118" s="41"/>
      <c r="O118" s="41"/>
      <c r="P118" s="41"/>
      <c r="Q118" s="41"/>
      <c r="R118" s="41"/>
      <c r="S118"/>
      <c r="T118" s="41"/>
      <c r="U118" s="41"/>
      <c r="V118" s="41"/>
      <c r="W118" s="41"/>
      <c r="X118" s="41"/>
      <c r="Y118" s="41"/>
      <c r="Z118" s="41"/>
      <c r="AA118" s="41"/>
      <c r="AB118" s="41"/>
      <c r="AC118" s="41"/>
      <c r="AD118" s="41"/>
      <c r="AE118" s="41"/>
      <c r="AF118" s="54"/>
      <c r="AG118" s="54"/>
      <c r="AH118" s="54"/>
      <c r="AI118" s="54"/>
      <c r="AJ118" s="54"/>
      <c r="AK118" s="54"/>
      <c r="AL118" s="54"/>
      <c r="AM118"/>
    </row>
    <row r="119" spans="6:39" ht="15" x14ac:dyDescent="0.25">
      <c r="F119" s="73"/>
      <c r="G119" s="51"/>
      <c r="H119" s="41"/>
      <c r="I119" s="41"/>
      <c r="J119" s="41"/>
      <c r="K119" s="41"/>
      <c r="L119" s="41"/>
      <c r="M119" s="41"/>
      <c r="N119" s="41"/>
      <c r="O119" s="41"/>
      <c r="P119" s="41"/>
      <c r="Q119" s="41"/>
      <c r="R119" s="41"/>
      <c r="S119"/>
      <c r="T119" s="41"/>
      <c r="U119" s="41"/>
      <c r="V119" s="41"/>
      <c r="W119" s="41"/>
      <c r="X119" s="41"/>
      <c r="Y119" s="41"/>
      <c r="Z119" s="41"/>
      <c r="AA119" s="41"/>
      <c r="AB119" s="41"/>
      <c r="AC119" s="41"/>
      <c r="AD119" s="41"/>
      <c r="AE119" s="41"/>
      <c r="AF119" s="54"/>
      <c r="AG119" s="54"/>
      <c r="AH119" s="54"/>
      <c r="AI119" s="54"/>
      <c r="AJ119" s="54"/>
      <c r="AK119" s="54"/>
      <c r="AL119" s="54"/>
      <c r="AM119"/>
    </row>
    <row r="120" spans="6:39" ht="15" x14ac:dyDescent="0.25">
      <c r="F120" s="73"/>
      <c r="G120" s="51"/>
      <c r="H120" s="41"/>
      <c r="I120" s="41"/>
      <c r="J120" s="41"/>
      <c r="K120" s="41"/>
      <c r="L120" s="41"/>
      <c r="M120" s="41"/>
      <c r="N120" s="41"/>
      <c r="O120" s="41"/>
      <c r="P120" s="41"/>
      <c r="Q120" s="41"/>
      <c r="R120" s="41"/>
      <c r="S120"/>
      <c r="T120" s="41"/>
      <c r="U120" s="41"/>
      <c r="V120" s="41"/>
      <c r="W120" s="41"/>
      <c r="X120" s="41"/>
      <c r="Y120" s="41"/>
      <c r="Z120" s="41"/>
      <c r="AA120" s="41"/>
      <c r="AB120" s="41"/>
      <c r="AC120" s="41"/>
      <c r="AD120" s="41"/>
      <c r="AE120" s="41"/>
      <c r="AF120" s="54"/>
      <c r="AG120" s="54"/>
      <c r="AH120" s="54"/>
      <c r="AI120" s="54"/>
      <c r="AJ120" s="54"/>
      <c r="AK120" s="54"/>
      <c r="AL120" s="54"/>
      <c r="AM120"/>
    </row>
    <row r="121" spans="6:39" ht="15" x14ac:dyDescent="0.25">
      <c r="F121" s="73"/>
      <c r="G121" s="51"/>
      <c r="H121" s="41"/>
      <c r="I121" s="41"/>
      <c r="J121" s="41"/>
      <c r="K121" s="41"/>
      <c r="L121" s="41"/>
      <c r="M121" s="41"/>
      <c r="N121" s="41"/>
      <c r="O121" s="41"/>
      <c r="P121" s="41"/>
      <c r="Q121" s="41"/>
      <c r="R121" s="41"/>
      <c r="S121"/>
      <c r="T121" s="41"/>
      <c r="U121" s="41"/>
      <c r="V121" s="41"/>
      <c r="W121" s="41"/>
      <c r="X121" s="41"/>
      <c r="Y121" s="41"/>
      <c r="Z121" s="41"/>
      <c r="AA121" s="41"/>
      <c r="AB121" s="41"/>
      <c r="AC121" s="41"/>
      <c r="AD121" s="41"/>
      <c r="AE121" s="41"/>
      <c r="AF121" s="54"/>
      <c r="AG121" s="54"/>
      <c r="AH121" s="54"/>
      <c r="AI121" s="54"/>
      <c r="AJ121" s="54"/>
      <c r="AK121" s="54"/>
      <c r="AL121" s="54"/>
      <c r="AM121"/>
    </row>
    <row r="122" spans="6:39" ht="15" x14ac:dyDescent="0.25">
      <c r="F122" s="73"/>
      <c r="G122" s="51"/>
      <c r="H122" s="41"/>
      <c r="I122" s="41"/>
      <c r="J122" s="41"/>
      <c r="K122" s="41"/>
      <c r="L122" s="41"/>
      <c r="M122" s="41"/>
      <c r="N122" s="41"/>
      <c r="O122" s="41"/>
      <c r="P122" s="41"/>
      <c r="Q122" s="41"/>
      <c r="R122" s="41"/>
      <c r="S122"/>
      <c r="T122" s="41"/>
      <c r="U122" s="41"/>
      <c r="V122" s="41"/>
      <c r="W122" s="41"/>
      <c r="X122" s="41"/>
      <c r="Y122" s="41"/>
      <c r="Z122" s="41"/>
      <c r="AA122" s="41"/>
      <c r="AB122" s="41"/>
      <c r="AC122" s="41"/>
      <c r="AD122" s="41"/>
      <c r="AE122" s="41"/>
      <c r="AF122" s="54"/>
      <c r="AG122" s="54"/>
      <c r="AH122" s="54"/>
      <c r="AI122" s="54"/>
      <c r="AJ122" s="54"/>
      <c r="AK122" s="54"/>
      <c r="AL122" s="54"/>
      <c r="AM122"/>
    </row>
    <row r="123" spans="6:39" ht="15" x14ac:dyDescent="0.25">
      <c r="F123" s="73"/>
      <c r="G123" s="51"/>
      <c r="H123" s="41"/>
      <c r="I123" s="41"/>
      <c r="J123" s="41"/>
      <c r="K123" s="41"/>
      <c r="L123" s="41"/>
      <c r="M123" s="41"/>
      <c r="N123" s="41"/>
      <c r="O123" s="41"/>
      <c r="P123" s="41"/>
      <c r="Q123" s="41"/>
      <c r="R123" s="41"/>
      <c r="S123"/>
      <c r="T123" s="41"/>
      <c r="U123" s="41"/>
      <c r="V123" s="41"/>
      <c r="W123" s="41"/>
      <c r="X123" s="41"/>
      <c r="Y123" s="41"/>
      <c r="Z123" s="41"/>
      <c r="AA123" s="41"/>
      <c r="AB123" s="41"/>
      <c r="AC123" s="41"/>
      <c r="AD123" s="41"/>
      <c r="AE123" s="41"/>
      <c r="AF123" s="54"/>
      <c r="AG123" s="54"/>
      <c r="AH123" s="54"/>
      <c r="AI123" s="54"/>
      <c r="AJ123" s="54"/>
      <c r="AK123" s="54"/>
      <c r="AL123" s="54"/>
      <c r="AM123"/>
    </row>
    <row r="124" spans="6:39" ht="15" x14ac:dyDescent="0.25">
      <c r="F124" s="73"/>
      <c r="G124" s="51"/>
      <c r="H124" s="41"/>
      <c r="I124" s="41"/>
      <c r="J124" s="41"/>
      <c r="K124" s="41"/>
      <c r="L124" s="41"/>
      <c r="M124" s="41"/>
      <c r="N124" s="41"/>
      <c r="O124" s="41"/>
      <c r="P124" s="41"/>
      <c r="Q124" s="41"/>
      <c r="R124" s="41"/>
      <c r="S124"/>
      <c r="T124" s="41"/>
      <c r="U124" s="41"/>
      <c r="V124" s="41"/>
      <c r="W124" s="41"/>
      <c r="X124" s="41"/>
      <c r="Y124" s="41"/>
      <c r="Z124" s="41"/>
      <c r="AA124" s="41"/>
      <c r="AB124" s="41"/>
      <c r="AC124" s="41"/>
      <c r="AD124" s="41"/>
      <c r="AE124" s="41"/>
      <c r="AF124" s="54"/>
      <c r="AG124" s="54"/>
      <c r="AH124" s="54"/>
      <c r="AI124" s="54"/>
      <c r="AJ124" s="54"/>
      <c r="AK124" s="54"/>
      <c r="AL124" s="54"/>
      <c r="AM124"/>
    </row>
    <row r="125" spans="6:39" ht="15" x14ac:dyDescent="0.25">
      <c r="F125" s="73"/>
      <c r="G125" s="51"/>
      <c r="H125" s="41"/>
      <c r="I125" s="41"/>
      <c r="J125" s="41"/>
      <c r="K125" s="41"/>
      <c r="L125" s="41"/>
      <c r="M125" s="41"/>
      <c r="N125" s="41"/>
      <c r="O125" s="41"/>
      <c r="P125" s="41"/>
      <c r="Q125" s="41"/>
      <c r="R125" s="41"/>
      <c r="S125"/>
      <c r="T125" s="41"/>
      <c r="U125" s="41"/>
      <c r="V125" s="41"/>
      <c r="W125" s="41"/>
      <c r="X125" s="41"/>
      <c r="Y125" s="41"/>
      <c r="Z125" s="41"/>
      <c r="AA125" s="41"/>
      <c r="AB125" s="41"/>
      <c r="AC125" s="41"/>
      <c r="AD125" s="41"/>
      <c r="AE125" s="41"/>
      <c r="AF125" s="54"/>
      <c r="AG125" s="54"/>
      <c r="AH125" s="54"/>
      <c r="AI125" s="54"/>
      <c r="AJ125" s="54"/>
      <c r="AK125" s="54"/>
      <c r="AL125" s="54"/>
      <c r="AM125"/>
    </row>
    <row r="126" spans="6:39" ht="15" x14ac:dyDescent="0.25">
      <c r="F126" s="73"/>
      <c r="G126" s="51"/>
      <c r="H126" s="41"/>
      <c r="I126" s="41"/>
      <c r="J126" s="41"/>
      <c r="K126" s="41"/>
      <c r="L126" s="41"/>
      <c r="M126" s="41"/>
      <c r="N126" s="41"/>
      <c r="O126" s="41"/>
      <c r="P126" s="41"/>
      <c r="Q126" s="41"/>
      <c r="R126" s="41"/>
      <c r="S126"/>
      <c r="T126" s="41"/>
      <c r="U126" s="41"/>
      <c r="V126" s="41"/>
      <c r="W126" s="41"/>
      <c r="X126" s="41"/>
      <c r="Y126" s="41"/>
      <c r="Z126" s="41"/>
      <c r="AA126" s="41"/>
      <c r="AB126" s="41"/>
      <c r="AC126" s="41"/>
      <c r="AD126" s="41"/>
      <c r="AE126" s="41"/>
      <c r="AF126" s="54"/>
      <c r="AG126" s="54"/>
      <c r="AH126" s="54"/>
      <c r="AI126" s="54"/>
      <c r="AJ126" s="54"/>
      <c r="AK126" s="54"/>
      <c r="AL126" s="54"/>
      <c r="AM126"/>
    </row>
    <row r="127" spans="6:39" ht="15" x14ac:dyDescent="0.25">
      <c r="F127" s="73"/>
      <c r="G127" s="51"/>
      <c r="H127" s="41"/>
      <c r="I127" s="41"/>
      <c r="J127" s="41"/>
      <c r="K127" s="41"/>
      <c r="L127" s="41"/>
      <c r="M127" s="41"/>
      <c r="N127" s="41"/>
      <c r="O127" s="41"/>
      <c r="P127" s="41"/>
      <c r="Q127" s="41"/>
      <c r="R127" s="41"/>
      <c r="S127"/>
      <c r="T127" s="41"/>
      <c r="U127" s="41"/>
      <c r="V127" s="41"/>
      <c r="W127" s="41"/>
      <c r="X127" s="41"/>
      <c r="Y127" s="41"/>
      <c r="Z127" s="41"/>
      <c r="AA127" s="41"/>
      <c r="AB127" s="41"/>
      <c r="AC127" s="41"/>
      <c r="AD127" s="41"/>
      <c r="AE127" s="41"/>
      <c r="AF127" s="54"/>
      <c r="AG127" s="54"/>
      <c r="AH127" s="54"/>
      <c r="AI127" s="54"/>
      <c r="AJ127" s="54"/>
      <c r="AK127" s="54"/>
      <c r="AL127" s="54"/>
      <c r="AM127"/>
    </row>
    <row r="128" spans="6:39" ht="15" x14ac:dyDescent="0.25">
      <c r="F128" s="73"/>
      <c r="G128" s="51"/>
      <c r="H128" s="41"/>
      <c r="I128" s="41"/>
      <c r="J128" s="41"/>
      <c r="K128" s="41"/>
      <c r="L128" s="41"/>
      <c r="M128" s="41"/>
      <c r="N128" s="41"/>
      <c r="O128" s="41"/>
      <c r="P128" s="41"/>
      <c r="Q128" s="41"/>
      <c r="R128" s="41"/>
      <c r="S128"/>
      <c r="T128" s="41"/>
      <c r="U128" s="41"/>
      <c r="V128" s="41"/>
      <c r="W128" s="41"/>
      <c r="X128" s="41"/>
      <c r="Y128" s="41"/>
      <c r="Z128" s="41"/>
      <c r="AA128" s="41"/>
      <c r="AB128" s="41"/>
      <c r="AC128" s="41"/>
      <c r="AD128" s="41"/>
      <c r="AE128" s="41"/>
      <c r="AF128" s="54"/>
      <c r="AG128" s="54"/>
      <c r="AH128" s="54"/>
      <c r="AI128" s="54"/>
      <c r="AJ128" s="54"/>
      <c r="AK128" s="54"/>
      <c r="AL128" s="54"/>
      <c r="AM128"/>
    </row>
    <row r="129" spans="6:39" ht="15" x14ac:dyDescent="0.25">
      <c r="F129" s="73"/>
      <c r="G129" s="51"/>
      <c r="H129" s="41"/>
      <c r="I129" s="41"/>
      <c r="J129" s="41"/>
      <c r="K129" s="41"/>
      <c r="L129" s="41"/>
      <c r="M129" s="41"/>
      <c r="N129" s="41"/>
      <c r="O129" s="41"/>
      <c r="P129" s="41"/>
      <c r="Q129" s="41"/>
      <c r="R129" s="41"/>
      <c r="S129"/>
      <c r="T129" s="41"/>
      <c r="U129" s="41"/>
      <c r="V129" s="41"/>
      <c r="W129" s="41"/>
      <c r="X129" s="41"/>
      <c r="Y129" s="41"/>
      <c r="Z129" s="41"/>
      <c r="AA129" s="41"/>
      <c r="AB129" s="41"/>
      <c r="AC129" s="41"/>
      <c r="AD129" s="41"/>
      <c r="AE129" s="41"/>
      <c r="AF129" s="54"/>
      <c r="AG129" s="54"/>
      <c r="AH129" s="54"/>
      <c r="AI129" s="54"/>
      <c r="AJ129" s="54"/>
      <c r="AK129" s="54"/>
      <c r="AL129" s="54"/>
      <c r="AM129"/>
    </row>
    <row r="130" spans="6:39" ht="15" x14ac:dyDescent="0.25">
      <c r="F130" s="73"/>
      <c r="G130" s="51"/>
      <c r="H130" s="41"/>
      <c r="I130" s="41"/>
      <c r="J130" s="41"/>
      <c r="K130" s="41"/>
      <c r="L130" s="41"/>
      <c r="M130" s="41"/>
      <c r="N130" s="41"/>
      <c r="O130" s="41"/>
      <c r="P130" s="41"/>
      <c r="Q130" s="41"/>
      <c r="R130" s="41"/>
      <c r="S130"/>
      <c r="T130" s="41"/>
      <c r="U130" s="41"/>
      <c r="V130" s="41"/>
      <c r="W130" s="41"/>
      <c r="X130" s="41"/>
      <c r="Y130" s="41"/>
      <c r="Z130" s="41"/>
      <c r="AA130" s="41"/>
      <c r="AB130" s="41"/>
      <c r="AC130" s="41"/>
      <c r="AD130" s="41"/>
      <c r="AE130" s="41"/>
      <c r="AF130" s="54"/>
      <c r="AG130" s="54"/>
      <c r="AH130" s="54"/>
      <c r="AI130" s="54"/>
      <c r="AJ130" s="54"/>
      <c r="AK130" s="54"/>
      <c r="AL130" s="54"/>
      <c r="AM130"/>
    </row>
    <row r="131" spans="6:39" ht="15" x14ac:dyDescent="0.25">
      <c r="F131" s="73"/>
      <c r="G131" s="51"/>
      <c r="H131" s="41"/>
      <c r="I131" s="41"/>
      <c r="J131" s="41"/>
      <c r="K131" s="41"/>
      <c r="L131" s="41"/>
      <c r="M131" s="41"/>
      <c r="N131" s="41"/>
      <c r="O131" s="41"/>
      <c r="P131" s="41"/>
      <c r="Q131" s="41"/>
      <c r="R131" s="41"/>
      <c r="S131"/>
      <c r="T131" s="41"/>
      <c r="U131" s="41"/>
      <c r="V131" s="41"/>
      <c r="W131" s="41"/>
      <c r="X131" s="41"/>
      <c r="Y131" s="41"/>
      <c r="Z131" s="41"/>
      <c r="AA131" s="41"/>
      <c r="AB131" s="41"/>
      <c r="AC131" s="41"/>
      <c r="AD131" s="41"/>
      <c r="AE131" s="41"/>
      <c r="AF131" s="54"/>
      <c r="AG131" s="54"/>
      <c r="AH131" s="54"/>
      <c r="AI131" s="54"/>
      <c r="AJ131" s="54"/>
      <c r="AK131" s="54"/>
      <c r="AL131" s="54"/>
      <c r="AM131"/>
    </row>
    <row r="132" spans="6:39" ht="15" x14ac:dyDescent="0.25">
      <c r="F132" s="73"/>
      <c r="G132" s="51"/>
      <c r="H132" s="41"/>
      <c r="I132" s="41"/>
      <c r="J132" s="41"/>
      <c r="K132" s="41"/>
      <c r="L132" s="41"/>
      <c r="M132" s="41"/>
      <c r="N132" s="41"/>
      <c r="O132" s="41"/>
      <c r="P132" s="41"/>
      <c r="Q132" s="41"/>
      <c r="R132" s="41"/>
      <c r="S132"/>
      <c r="T132" s="41"/>
      <c r="U132" s="41"/>
      <c r="V132" s="41"/>
      <c r="W132" s="41"/>
      <c r="X132" s="41"/>
      <c r="Y132" s="41"/>
      <c r="Z132" s="41"/>
      <c r="AA132" s="41"/>
      <c r="AB132" s="41"/>
      <c r="AC132" s="41"/>
      <c r="AD132" s="41"/>
      <c r="AE132" s="41"/>
      <c r="AF132" s="54"/>
      <c r="AG132" s="54"/>
      <c r="AH132" s="54"/>
      <c r="AI132" s="54"/>
      <c r="AJ132" s="54"/>
      <c r="AK132" s="54"/>
      <c r="AL132" s="54"/>
      <c r="AM132"/>
    </row>
    <row r="133" spans="6:39" ht="15" x14ac:dyDescent="0.25">
      <c r="F133" s="73"/>
      <c r="G133" s="51"/>
      <c r="H133" s="41"/>
      <c r="I133" s="41"/>
      <c r="J133" s="41"/>
      <c r="K133" s="41"/>
      <c r="L133" s="41"/>
      <c r="M133" s="41"/>
      <c r="N133" s="41"/>
      <c r="O133" s="41"/>
      <c r="P133" s="41"/>
      <c r="Q133" s="41"/>
      <c r="R133" s="41"/>
      <c r="S133"/>
      <c r="T133" s="41"/>
      <c r="U133" s="41"/>
      <c r="V133" s="41"/>
      <c r="W133" s="41"/>
      <c r="X133" s="41"/>
      <c r="Y133" s="41"/>
      <c r="Z133" s="41"/>
      <c r="AA133" s="41"/>
      <c r="AB133" s="41"/>
      <c r="AC133" s="41"/>
      <c r="AD133" s="41"/>
      <c r="AE133" s="41"/>
      <c r="AF133" s="54"/>
      <c r="AG133" s="54"/>
      <c r="AH133" s="54"/>
      <c r="AI133" s="54"/>
      <c r="AJ133" s="54"/>
      <c r="AK133" s="54"/>
      <c r="AL133" s="54"/>
      <c r="AM133"/>
    </row>
    <row r="134" spans="6:39" ht="15" x14ac:dyDescent="0.25">
      <c r="F134" s="73"/>
      <c r="G134" s="51"/>
      <c r="H134" s="41"/>
      <c r="I134" s="41"/>
      <c r="J134" s="41"/>
      <c r="K134" s="41"/>
      <c r="L134" s="41"/>
      <c r="M134" s="41"/>
      <c r="N134" s="41"/>
      <c r="O134" s="41"/>
      <c r="P134" s="41"/>
      <c r="Q134" s="41"/>
      <c r="R134" s="41"/>
      <c r="S134"/>
      <c r="T134" s="41"/>
      <c r="U134" s="41"/>
      <c r="V134" s="41"/>
      <c r="W134" s="41"/>
      <c r="X134" s="41"/>
      <c r="Y134" s="41"/>
      <c r="Z134" s="41"/>
      <c r="AA134" s="41"/>
      <c r="AB134" s="41"/>
      <c r="AC134" s="41"/>
      <c r="AD134" s="41"/>
      <c r="AE134" s="41"/>
      <c r="AF134" s="54"/>
      <c r="AG134" s="54"/>
      <c r="AH134" s="54"/>
      <c r="AI134" s="54"/>
      <c r="AJ134" s="54"/>
      <c r="AK134" s="54"/>
      <c r="AL134" s="54"/>
      <c r="AM134"/>
    </row>
    <row r="135" spans="6:39" ht="15" x14ac:dyDescent="0.25">
      <c r="F135" s="73"/>
      <c r="G135" s="51"/>
      <c r="H135" s="41"/>
      <c r="I135" s="41"/>
      <c r="J135" s="41"/>
      <c r="K135" s="41"/>
      <c r="L135" s="41"/>
      <c r="M135" s="41"/>
      <c r="N135" s="41"/>
      <c r="O135" s="41"/>
      <c r="P135" s="41"/>
      <c r="Q135" s="41"/>
      <c r="R135" s="41"/>
      <c r="S135"/>
      <c r="T135" s="41"/>
      <c r="U135" s="41"/>
      <c r="V135" s="41"/>
      <c r="W135" s="41"/>
      <c r="X135" s="41"/>
      <c r="Y135" s="41"/>
      <c r="Z135" s="41"/>
      <c r="AA135" s="41"/>
      <c r="AB135" s="41"/>
      <c r="AC135" s="41"/>
      <c r="AD135" s="41"/>
      <c r="AE135" s="41"/>
      <c r="AF135" s="54"/>
      <c r="AG135" s="54"/>
      <c r="AH135" s="54"/>
      <c r="AI135" s="54"/>
      <c r="AJ135" s="54"/>
      <c r="AK135" s="54"/>
      <c r="AL135" s="54"/>
      <c r="AM135"/>
    </row>
    <row r="136" spans="6:39" ht="15" x14ac:dyDescent="0.25">
      <c r="G136" s="51"/>
      <c r="H136" s="41"/>
      <c r="I136" s="41"/>
      <c r="J136" s="41"/>
      <c r="K136" s="41"/>
      <c r="L136" s="41"/>
      <c r="M136" s="41"/>
      <c r="N136" s="41"/>
      <c r="O136" s="41"/>
      <c r="P136" s="41"/>
      <c r="Q136" s="41"/>
      <c r="R136" s="41"/>
      <c r="S136"/>
      <c r="T136" s="41"/>
      <c r="U136" s="41"/>
      <c r="V136" s="41"/>
      <c r="W136" s="41"/>
      <c r="X136" s="41"/>
      <c r="Y136" s="41"/>
      <c r="Z136" s="41"/>
      <c r="AA136" s="41"/>
      <c r="AB136" s="41"/>
      <c r="AC136" s="41"/>
      <c r="AD136" s="41"/>
      <c r="AE136" s="41"/>
      <c r="AF136" s="54"/>
      <c r="AG136" s="54"/>
      <c r="AH136" s="54"/>
      <c r="AI136" s="54"/>
      <c r="AJ136" s="54"/>
      <c r="AK136" s="54"/>
      <c r="AL136" s="54"/>
      <c r="AM136"/>
    </row>
    <row r="137" spans="6:39" ht="15" x14ac:dyDescent="0.25">
      <c r="G137" s="51"/>
      <c r="H137" s="41"/>
      <c r="I137" s="41"/>
      <c r="J137" s="41"/>
      <c r="K137" s="41"/>
      <c r="L137" s="41"/>
      <c r="M137" s="41"/>
      <c r="N137" s="41"/>
      <c r="O137" s="41"/>
      <c r="P137" s="41"/>
      <c r="Q137" s="41"/>
      <c r="R137" s="41"/>
      <c r="S137"/>
      <c r="T137" s="41"/>
      <c r="U137" s="41"/>
      <c r="V137" s="41"/>
      <c r="W137" s="41"/>
      <c r="X137" s="41"/>
      <c r="Y137" s="41"/>
      <c r="Z137" s="41"/>
      <c r="AA137" s="41"/>
      <c r="AB137" s="41"/>
      <c r="AC137" s="41"/>
      <c r="AD137" s="41"/>
      <c r="AE137" s="41"/>
      <c r="AF137" s="54"/>
      <c r="AG137" s="54"/>
      <c r="AH137" s="54"/>
      <c r="AI137" s="54"/>
      <c r="AJ137" s="54"/>
      <c r="AK137" s="54"/>
      <c r="AL137" s="54"/>
      <c r="AM137"/>
    </row>
    <row r="138" spans="6:39" ht="15" x14ac:dyDescent="0.25">
      <c r="G138" s="51"/>
      <c r="H138" s="41"/>
      <c r="I138" s="41"/>
      <c r="J138" s="41"/>
      <c r="K138" s="41"/>
      <c r="L138" s="41"/>
      <c r="M138" s="41"/>
      <c r="N138" s="41"/>
      <c r="O138" s="41"/>
      <c r="P138" s="41"/>
      <c r="Q138" s="41"/>
      <c r="R138" s="41"/>
      <c r="S138"/>
      <c r="T138" s="41"/>
      <c r="U138" s="41"/>
      <c r="V138" s="41"/>
      <c r="W138" s="41"/>
      <c r="X138" s="41"/>
      <c r="Y138" s="41"/>
      <c r="Z138" s="41"/>
      <c r="AA138" s="41"/>
      <c r="AB138" s="41"/>
      <c r="AC138" s="41"/>
      <c r="AD138" s="41"/>
      <c r="AE138" s="41"/>
      <c r="AF138" s="54"/>
      <c r="AG138" s="54"/>
      <c r="AH138" s="54"/>
      <c r="AI138" s="54"/>
      <c r="AJ138" s="54"/>
      <c r="AK138" s="54"/>
      <c r="AL138" s="54"/>
      <c r="AM138"/>
    </row>
    <row r="139" spans="6:39" ht="15" x14ac:dyDescent="0.25">
      <c r="G139" s="51"/>
      <c r="H139" s="41"/>
      <c r="I139" s="41"/>
      <c r="J139" s="41"/>
      <c r="K139" s="41"/>
      <c r="L139" s="41"/>
      <c r="M139" s="41"/>
      <c r="N139" s="41"/>
      <c r="O139" s="41"/>
      <c r="P139" s="41"/>
      <c r="Q139" s="41"/>
      <c r="R139" s="41"/>
      <c r="S139"/>
      <c r="T139" s="41"/>
      <c r="U139" s="41"/>
      <c r="V139" s="41"/>
      <c r="W139" s="41"/>
      <c r="X139" s="41"/>
      <c r="Y139" s="41"/>
      <c r="Z139" s="41"/>
      <c r="AA139" s="41"/>
      <c r="AB139" s="41"/>
      <c r="AC139" s="41"/>
      <c r="AD139" s="41"/>
      <c r="AE139" s="41"/>
      <c r="AF139" s="54"/>
      <c r="AG139" s="54"/>
      <c r="AH139" s="54"/>
      <c r="AI139" s="54"/>
      <c r="AJ139" s="54"/>
      <c r="AK139" s="54"/>
      <c r="AL139" s="54"/>
      <c r="AM139"/>
    </row>
    <row r="140" spans="6:39" ht="15" x14ac:dyDescent="0.25">
      <c r="G140" s="51"/>
      <c r="H140" s="41"/>
      <c r="I140" s="41"/>
      <c r="J140" s="41"/>
      <c r="K140" s="41"/>
      <c r="L140" s="41"/>
      <c r="M140" s="41"/>
      <c r="N140" s="41"/>
      <c r="O140" s="41"/>
      <c r="P140" s="41"/>
      <c r="Q140" s="41"/>
      <c r="R140" s="41"/>
      <c r="S140"/>
      <c r="T140" s="41"/>
      <c r="U140" s="41"/>
      <c r="V140" s="41"/>
      <c r="W140" s="41"/>
      <c r="X140" s="41"/>
      <c r="Y140" s="41"/>
      <c r="Z140" s="41"/>
      <c r="AA140" s="41"/>
      <c r="AB140" s="41"/>
      <c r="AC140" s="41"/>
      <c r="AD140" s="41"/>
      <c r="AE140" s="41"/>
      <c r="AF140" s="54"/>
      <c r="AG140" s="54"/>
      <c r="AH140" s="54"/>
      <c r="AI140" s="54"/>
      <c r="AJ140" s="54"/>
      <c r="AK140" s="54"/>
      <c r="AL140" s="54"/>
      <c r="AM140"/>
    </row>
    <row r="141" spans="6:39" ht="15" x14ac:dyDescent="0.25">
      <c r="G141" s="51"/>
      <c r="H141" s="41"/>
      <c r="I141" s="41"/>
      <c r="J141" s="41"/>
      <c r="K141" s="41"/>
      <c r="L141" s="41"/>
      <c r="M141" s="41"/>
      <c r="N141" s="41"/>
      <c r="O141" s="41"/>
      <c r="P141" s="41"/>
      <c r="Q141" s="41"/>
      <c r="R141" s="41"/>
      <c r="S141"/>
      <c r="T141" s="41"/>
      <c r="U141" s="41"/>
      <c r="V141" s="41"/>
      <c r="W141" s="41"/>
      <c r="X141" s="41"/>
      <c r="Y141" s="41"/>
      <c r="Z141" s="41"/>
      <c r="AA141" s="41"/>
      <c r="AB141" s="41"/>
      <c r="AC141" s="41"/>
      <c r="AD141" s="41"/>
      <c r="AE141" s="41"/>
      <c r="AF141" s="54"/>
      <c r="AG141" s="54"/>
      <c r="AH141" s="54"/>
      <c r="AI141" s="54"/>
      <c r="AJ141" s="54"/>
      <c r="AK141" s="54"/>
      <c r="AL141" s="54"/>
      <c r="AM141"/>
    </row>
    <row r="142" spans="6:39" ht="15" x14ac:dyDescent="0.25">
      <c r="G142" s="51"/>
      <c r="H142" s="41"/>
      <c r="I142" s="41"/>
      <c r="J142" s="41"/>
      <c r="K142" s="41"/>
      <c r="L142" s="41"/>
      <c r="M142" s="41"/>
      <c r="N142" s="41"/>
      <c r="O142" s="41"/>
      <c r="P142" s="41"/>
      <c r="Q142" s="41"/>
      <c r="R142" s="41"/>
      <c r="S142"/>
      <c r="T142" s="41"/>
      <c r="U142" s="41"/>
      <c r="V142" s="41"/>
      <c r="W142" s="41"/>
      <c r="X142" s="41"/>
      <c r="Y142" s="41"/>
      <c r="Z142" s="41"/>
      <c r="AA142" s="41"/>
      <c r="AB142" s="41"/>
      <c r="AC142" s="41"/>
      <c r="AD142" s="41"/>
      <c r="AE142" s="41"/>
      <c r="AF142" s="54"/>
      <c r="AG142" s="54"/>
      <c r="AH142" s="54"/>
      <c r="AI142" s="54"/>
      <c r="AJ142" s="54"/>
      <c r="AK142" s="54"/>
      <c r="AL142" s="54"/>
      <c r="AM142"/>
    </row>
    <row r="143" spans="6:39" ht="15" x14ac:dyDescent="0.25">
      <c r="G143" s="51"/>
      <c r="H143" s="41"/>
      <c r="I143" s="41"/>
      <c r="J143" s="41"/>
      <c r="K143" s="41"/>
      <c r="L143" s="41"/>
      <c r="M143" s="41"/>
      <c r="N143" s="41"/>
      <c r="O143" s="41"/>
      <c r="P143" s="41"/>
      <c r="Q143" s="41"/>
      <c r="R143" s="41"/>
      <c r="S143"/>
      <c r="T143" s="41"/>
      <c r="U143" s="41"/>
      <c r="V143" s="41"/>
      <c r="W143" s="41"/>
      <c r="X143" s="41"/>
      <c r="Y143" s="41"/>
      <c r="Z143" s="41"/>
      <c r="AA143" s="41"/>
      <c r="AB143" s="41"/>
      <c r="AC143" s="41"/>
      <c r="AD143" s="41"/>
      <c r="AE143" s="41"/>
      <c r="AF143" s="54"/>
      <c r="AG143" s="54"/>
      <c r="AH143" s="54"/>
      <c r="AI143" s="54"/>
      <c r="AJ143" s="54"/>
      <c r="AK143" s="54"/>
      <c r="AL143" s="54"/>
      <c r="AM143"/>
    </row>
    <row r="144" spans="6:39" ht="15" x14ac:dyDescent="0.25">
      <c r="G144" s="51"/>
      <c r="H144" s="41"/>
      <c r="I144" s="41"/>
      <c r="J144" s="41"/>
      <c r="K144" s="41"/>
      <c r="L144" s="41"/>
      <c r="M144" s="41"/>
      <c r="N144" s="41"/>
      <c r="O144" s="41"/>
      <c r="P144" s="41"/>
      <c r="Q144" s="41"/>
      <c r="R144" s="41"/>
      <c r="S144"/>
      <c r="T144" s="41"/>
      <c r="U144" s="41"/>
      <c r="V144" s="41"/>
      <c r="W144" s="41"/>
      <c r="X144" s="41"/>
      <c r="Y144" s="41"/>
      <c r="Z144" s="41"/>
      <c r="AA144" s="41"/>
      <c r="AB144" s="41"/>
      <c r="AC144" s="41"/>
      <c r="AD144" s="41"/>
      <c r="AE144" s="41"/>
      <c r="AF144" s="54"/>
      <c r="AG144" s="54"/>
      <c r="AH144" s="54"/>
      <c r="AI144" s="54"/>
      <c r="AJ144" s="54"/>
      <c r="AK144" s="54"/>
      <c r="AL144" s="54"/>
      <c r="AM144"/>
    </row>
    <row r="145" spans="7:39" ht="15" x14ac:dyDescent="0.25">
      <c r="G145" s="51"/>
      <c r="H145" s="41"/>
      <c r="I145" s="41"/>
      <c r="J145" s="41"/>
      <c r="K145" s="41"/>
      <c r="L145" s="41"/>
      <c r="M145" s="41"/>
      <c r="N145" s="41"/>
      <c r="O145" s="41"/>
      <c r="P145" s="41"/>
      <c r="Q145" s="41"/>
      <c r="R145" s="41"/>
      <c r="S145"/>
      <c r="T145" s="41"/>
      <c r="U145" s="41"/>
      <c r="V145" s="41"/>
      <c r="W145" s="41"/>
      <c r="X145" s="41"/>
      <c r="Y145" s="41"/>
      <c r="Z145" s="41"/>
      <c r="AA145" s="41"/>
      <c r="AB145" s="41"/>
      <c r="AC145" s="41"/>
      <c r="AD145" s="41"/>
      <c r="AE145" s="41"/>
      <c r="AF145" s="54"/>
      <c r="AG145" s="54"/>
      <c r="AH145" s="54"/>
      <c r="AI145" s="54"/>
      <c r="AJ145" s="54"/>
      <c r="AK145" s="54"/>
      <c r="AL145" s="54"/>
      <c r="AM145"/>
    </row>
    <row r="146" spans="7:39" ht="15" x14ac:dyDescent="0.25">
      <c r="G146" s="51"/>
      <c r="H146" s="41"/>
      <c r="I146" s="41"/>
      <c r="J146" s="41"/>
      <c r="K146" s="41"/>
      <c r="L146" s="41"/>
      <c r="M146" s="41"/>
      <c r="N146" s="41"/>
      <c r="O146" s="41"/>
      <c r="P146" s="41"/>
      <c r="Q146" s="41"/>
      <c r="R146" s="41"/>
      <c r="S146"/>
      <c r="T146" s="41"/>
      <c r="U146" s="41"/>
      <c r="V146" s="41"/>
      <c r="W146" s="41"/>
      <c r="X146" s="41"/>
      <c r="Y146" s="41"/>
      <c r="Z146" s="41"/>
      <c r="AA146" s="41"/>
      <c r="AB146" s="41"/>
      <c r="AC146" s="41"/>
      <c r="AD146" s="41"/>
      <c r="AE146" s="41"/>
      <c r="AF146" s="54"/>
      <c r="AG146" s="54"/>
      <c r="AH146" s="54"/>
      <c r="AI146" s="54"/>
      <c r="AJ146" s="54"/>
      <c r="AK146" s="54"/>
      <c r="AL146" s="54"/>
      <c r="AM146"/>
    </row>
    <row r="147" spans="7:39" ht="15" x14ac:dyDescent="0.25">
      <c r="G147" s="51"/>
      <c r="H147" s="41"/>
      <c r="I147" s="41"/>
      <c r="J147" s="41"/>
      <c r="K147" s="41"/>
      <c r="L147" s="41"/>
      <c r="M147" s="41"/>
      <c r="N147" s="41"/>
      <c r="O147" s="41"/>
      <c r="P147" s="41"/>
      <c r="Q147" s="41"/>
      <c r="R147" s="41"/>
      <c r="S147"/>
      <c r="T147" s="41"/>
      <c r="U147" s="41"/>
      <c r="V147" s="41"/>
      <c r="W147" s="41"/>
      <c r="X147" s="41"/>
      <c r="Y147" s="41"/>
      <c r="Z147" s="41"/>
      <c r="AA147" s="41"/>
      <c r="AB147" s="41"/>
      <c r="AC147" s="41"/>
      <c r="AD147" s="41"/>
      <c r="AE147" s="41"/>
      <c r="AF147" s="54"/>
      <c r="AG147" s="54"/>
      <c r="AH147" s="54"/>
      <c r="AI147" s="54"/>
      <c r="AJ147" s="54"/>
      <c r="AK147" s="54"/>
      <c r="AL147" s="54"/>
      <c r="AM147"/>
    </row>
    <row r="148" spans="7:39" ht="15" x14ac:dyDescent="0.25">
      <c r="G148" s="51"/>
      <c r="H148" s="41"/>
      <c r="I148" s="41"/>
      <c r="J148" s="41"/>
      <c r="K148" s="41"/>
      <c r="L148" s="41"/>
      <c r="M148" s="41"/>
      <c r="N148" s="41"/>
      <c r="O148" s="41"/>
      <c r="P148" s="41"/>
      <c r="Q148" s="41"/>
      <c r="R148" s="41"/>
      <c r="S148"/>
      <c r="T148" s="41"/>
      <c r="U148" s="41"/>
      <c r="V148" s="41"/>
      <c r="W148" s="41"/>
      <c r="X148" s="41"/>
      <c r="Y148" s="41"/>
      <c r="Z148" s="41"/>
      <c r="AA148" s="41"/>
      <c r="AB148" s="41"/>
      <c r="AC148" s="41"/>
      <c r="AD148" s="41"/>
      <c r="AE148" s="41"/>
      <c r="AF148" s="54"/>
      <c r="AG148" s="54"/>
      <c r="AH148" s="54"/>
      <c r="AI148" s="54"/>
      <c r="AJ148" s="54"/>
      <c r="AK148" s="54"/>
      <c r="AL148" s="54"/>
      <c r="AM148"/>
    </row>
    <row r="149" spans="7:39" ht="15" x14ac:dyDescent="0.25">
      <c r="G149" s="51"/>
      <c r="H149" s="41"/>
      <c r="I149" s="41"/>
      <c r="J149" s="41"/>
      <c r="K149" s="41"/>
      <c r="L149" s="41"/>
      <c r="M149" s="41"/>
      <c r="N149" s="41"/>
      <c r="O149" s="41"/>
      <c r="P149" s="41"/>
      <c r="Q149" s="41"/>
      <c r="R149" s="41"/>
      <c r="S149"/>
      <c r="T149" s="41"/>
      <c r="U149" s="41"/>
      <c r="V149" s="41"/>
      <c r="W149" s="41"/>
      <c r="X149" s="41"/>
      <c r="Y149" s="41"/>
      <c r="Z149" s="41"/>
      <c r="AA149" s="41"/>
      <c r="AB149" s="41"/>
      <c r="AC149" s="41"/>
      <c r="AD149" s="41"/>
      <c r="AE149" s="41"/>
      <c r="AF149" s="54"/>
      <c r="AG149" s="54"/>
      <c r="AH149" s="54"/>
      <c r="AI149" s="54"/>
      <c r="AJ149" s="54"/>
      <c r="AK149" s="54"/>
      <c r="AL149" s="54"/>
      <c r="AM149"/>
    </row>
    <row r="150" spans="7:39" ht="15" x14ac:dyDescent="0.25">
      <c r="G150" s="51"/>
      <c r="H150" s="41"/>
      <c r="I150" s="41"/>
      <c r="J150" s="41"/>
      <c r="K150" s="41"/>
      <c r="L150" s="41"/>
      <c r="M150" s="41"/>
      <c r="N150" s="41"/>
      <c r="O150" s="41"/>
      <c r="P150" s="41"/>
      <c r="Q150" s="41"/>
      <c r="R150" s="41"/>
      <c r="S150"/>
      <c r="T150" s="41"/>
      <c r="U150" s="41"/>
      <c r="V150" s="41"/>
      <c r="W150" s="41"/>
      <c r="X150" s="41"/>
      <c r="Y150" s="41"/>
      <c r="Z150" s="41"/>
      <c r="AA150" s="41"/>
      <c r="AB150" s="41"/>
      <c r="AC150" s="41"/>
      <c r="AD150" s="41"/>
      <c r="AE150" s="41"/>
      <c r="AF150" s="54"/>
      <c r="AG150" s="54"/>
      <c r="AH150" s="54"/>
      <c r="AI150" s="54"/>
      <c r="AJ150" s="54"/>
      <c r="AK150" s="54"/>
      <c r="AL150" s="54"/>
      <c r="AM150"/>
    </row>
    <row r="151" spans="7:39" ht="15" x14ac:dyDescent="0.25">
      <c r="G151" s="51"/>
      <c r="H151" s="41"/>
      <c r="I151" s="41"/>
      <c r="J151" s="41"/>
      <c r="K151" s="41"/>
      <c r="L151" s="41"/>
      <c r="M151" s="41"/>
      <c r="N151" s="41"/>
      <c r="O151" s="41"/>
      <c r="P151" s="41"/>
      <c r="Q151" s="41"/>
      <c r="R151" s="41"/>
      <c r="S151"/>
      <c r="T151" s="41"/>
      <c r="U151" s="41"/>
      <c r="V151" s="41"/>
      <c r="W151" s="41"/>
      <c r="X151" s="41"/>
      <c r="Y151" s="41"/>
      <c r="Z151" s="41"/>
      <c r="AA151" s="41"/>
      <c r="AB151" s="41"/>
      <c r="AC151" s="41"/>
      <c r="AD151" s="41"/>
      <c r="AE151" s="41"/>
      <c r="AF151" s="54"/>
      <c r="AG151" s="54"/>
      <c r="AH151" s="54"/>
      <c r="AI151" s="54"/>
      <c r="AJ151" s="54"/>
      <c r="AK151" s="54"/>
      <c r="AL151" s="54"/>
      <c r="AM151"/>
    </row>
    <row r="152" spans="7:39" ht="15" x14ac:dyDescent="0.25">
      <c r="G152" s="51"/>
      <c r="H152" s="41"/>
      <c r="I152" s="41"/>
      <c r="J152" s="41"/>
      <c r="K152" s="41"/>
      <c r="L152" s="41"/>
      <c r="M152" s="41"/>
      <c r="N152" s="41"/>
      <c r="O152" s="41"/>
      <c r="P152" s="41"/>
      <c r="Q152" s="41"/>
      <c r="R152" s="41"/>
      <c r="S152"/>
      <c r="T152" s="41"/>
      <c r="U152" s="41"/>
      <c r="V152" s="41"/>
      <c r="W152" s="41"/>
      <c r="X152" s="41"/>
      <c r="Y152" s="41"/>
      <c r="Z152" s="41"/>
      <c r="AA152" s="41"/>
      <c r="AB152" s="41"/>
      <c r="AC152" s="41"/>
      <c r="AD152" s="41"/>
      <c r="AE152" s="41"/>
      <c r="AF152" s="54"/>
      <c r="AG152" s="54"/>
      <c r="AH152" s="54"/>
      <c r="AI152" s="54"/>
      <c r="AJ152" s="54"/>
      <c r="AK152" s="54"/>
      <c r="AL152" s="54"/>
      <c r="AM152"/>
    </row>
    <row r="153" spans="7:39" ht="15" x14ac:dyDescent="0.25">
      <c r="G153" s="51"/>
      <c r="H153" s="41"/>
      <c r="I153" s="41"/>
      <c r="J153" s="41"/>
      <c r="K153" s="41"/>
      <c r="L153" s="41"/>
      <c r="M153" s="41"/>
      <c r="N153" s="41"/>
      <c r="O153" s="41"/>
      <c r="P153" s="41"/>
      <c r="Q153" s="41"/>
      <c r="R153" s="41"/>
      <c r="S153"/>
      <c r="T153" s="41"/>
      <c r="U153" s="41"/>
      <c r="V153" s="41"/>
      <c r="W153" s="41"/>
      <c r="X153" s="41"/>
      <c r="Y153" s="41"/>
      <c r="Z153" s="41"/>
      <c r="AA153" s="41"/>
      <c r="AB153" s="41"/>
      <c r="AC153" s="41"/>
      <c r="AD153" s="41"/>
      <c r="AE153" s="41"/>
      <c r="AF153" s="54"/>
      <c r="AG153" s="54"/>
      <c r="AH153" s="54"/>
      <c r="AI153" s="54"/>
      <c r="AJ153" s="54"/>
      <c r="AK153" s="54"/>
      <c r="AL153" s="54"/>
      <c r="AM153"/>
    </row>
    <row r="154" spans="7:39" ht="15" x14ac:dyDescent="0.25">
      <c r="G154" s="51"/>
      <c r="H154" s="41"/>
      <c r="I154" s="41"/>
      <c r="J154" s="41"/>
      <c r="K154" s="41"/>
      <c r="L154" s="41"/>
      <c r="M154" s="41"/>
      <c r="N154" s="41"/>
      <c r="O154" s="41"/>
      <c r="P154" s="41"/>
      <c r="Q154" s="41"/>
      <c r="R154" s="41"/>
      <c r="S154"/>
      <c r="T154" s="41"/>
      <c r="U154" s="41"/>
      <c r="V154" s="41"/>
      <c r="W154" s="41"/>
      <c r="X154" s="41"/>
      <c r="Y154" s="41"/>
      <c r="Z154" s="41"/>
      <c r="AA154" s="41"/>
      <c r="AB154" s="41"/>
      <c r="AC154" s="41"/>
      <c r="AD154" s="41"/>
      <c r="AE154" s="41"/>
      <c r="AF154" s="54"/>
      <c r="AG154" s="54"/>
      <c r="AH154" s="54"/>
      <c r="AI154" s="54"/>
      <c r="AJ154" s="54"/>
      <c r="AK154" s="54"/>
      <c r="AL154" s="54"/>
      <c r="AM154"/>
    </row>
    <row r="155" spans="7:39" ht="15" x14ac:dyDescent="0.25">
      <c r="G155" s="51"/>
      <c r="H155" s="41"/>
      <c r="I155" s="41"/>
      <c r="J155" s="41"/>
      <c r="K155" s="41"/>
      <c r="L155" s="41"/>
      <c r="M155" s="41"/>
      <c r="N155" s="41"/>
      <c r="O155" s="41"/>
      <c r="P155" s="41"/>
      <c r="Q155" s="41"/>
      <c r="R155" s="41"/>
      <c r="S155"/>
      <c r="T155" s="41"/>
      <c r="U155" s="41"/>
      <c r="V155" s="41"/>
      <c r="W155" s="41"/>
      <c r="X155" s="41"/>
      <c r="Y155" s="41"/>
      <c r="Z155" s="41"/>
      <c r="AA155" s="41"/>
      <c r="AB155" s="41"/>
      <c r="AC155" s="41"/>
      <c r="AD155" s="41"/>
      <c r="AE155" s="41"/>
      <c r="AF155" s="54"/>
      <c r="AG155" s="54"/>
      <c r="AH155" s="54"/>
      <c r="AI155" s="54"/>
      <c r="AJ155" s="54"/>
      <c r="AK155" s="54"/>
      <c r="AL155" s="54"/>
      <c r="AM155"/>
    </row>
    <row r="156" spans="7:39" ht="15" x14ac:dyDescent="0.25">
      <c r="G156" s="51"/>
      <c r="H156" s="41"/>
      <c r="I156" s="41"/>
      <c r="J156" s="41"/>
      <c r="K156" s="41"/>
      <c r="L156" s="41"/>
      <c r="M156" s="41"/>
      <c r="N156" s="41"/>
      <c r="O156" s="41"/>
      <c r="P156" s="41"/>
      <c r="Q156" s="41"/>
      <c r="R156" s="41"/>
      <c r="S156"/>
      <c r="T156" s="41"/>
      <c r="U156" s="41"/>
      <c r="V156" s="41"/>
      <c r="W156" s="41"/>
      <c r="X156" s="41"/>
      <c r="Y156" s="41"/>
      <c r="Z156" s="41"/>
      <c r="AA156" s="41"/>
      <c r="AB156" s="41"/>
      <c r="AC156" s="41"/>
      <c r="AD156" s="41"/>
      <c r="AE156" s="41"/>
      <c r="AF156" s="54"/>
      <c r="AG156" s="54"/>
      <c r="AH156" s="54"/>
      <c r="AI156" s="54"/>
      <c r="AJ156" s="54"/>
      <c r="AK156" s="54"/>
      <c r="AL156" s="54"/>
      <c r="AM156"/>
    </row>
    <row r="157" spans="7:39" ht="15" x14ac:dyDescent="0.25">
      <c r="G157" s="51"/>
      <c r="H157" s="41"/>
      <c r="I157" s="41"/>
      <c r="J157" s="41"/>
      <c r="K157" s="41"/>
      <c r="L157" s="41"/>
      <c r="M157" s="41"/>
      <c r="N157" s="41"/>
      <c r="O157" s="41"/>
      <c r="P157" s="41"/>
      <c r="Q157" s="41"/>
      <c r="R157" s="41"/>
      <c r="S157"/>
      <c r="T157" s="41"/>
      <c r="U157" s="41"/>
      <c r="V157" s="41"/>
      <c r="W157" s="41"/>
      <c r="X157" s="41"/>
      <c r="Y157" s="41"/>
      <c r="Z157" s="41"/>
      <c r="AA157" s="41"/>
      <c r="AB157" s="41"/>
      <c r="AC157" s="41"/>
      <c r="AD157" s="41"/>
      <c r="AE157" s="41"/>
      <c r="AF157" s="54"/>
      <c r="AG157" s="54"/>
      <c r="AH157" s="54"/>
      <c r="AI157" s="54"/>
      <c r="AJ157" s="54"/>
      <c r="AK157" s="54"/>
      <c r="AL157" s="54"/>
      <c r="AM157"/>
    </row>
    <row r="158" spans="7:39" ht="15" x14ac:dyDescent="0.25">
      <c r="G158" s="51"/>
      <c r="H158" s="41"/>
      <c r="I158" s="41"/>
      <c r="J158" s="41"/>
      <c r="K158" s="41"/>
      <c r="L158" s="41"/>
      <c r="M158" s="41"/>
      <c r="N158" s="41"/>
      <c r="O158" s="41"/>
      <c r="P158" s="41"/>
      <c r="Q158" s="41"/>
      <c r="R158" s="41"/>
      <c r="S158"/>
      <c r="T158" s="41"/>
      <c r="U158" s="41"/>
      <c r="V158" s="41"/>
      <c r="W158" s="41"/>
      <c r="X158" s="41"/>
      <c r="Y158" s="41"/>
      <c r="Z158" s="41"/>
      <c r="AA158" s="41"/>
      <c r="AB158" s="41"/>
      <c r="AC158" s="41"/>
      <c r="AD158" s="41"/>
      <c r="AE158" s="41"/>
      <c r="AF158" s="54"/>
      <c r="AG158" s="54"/>
      <c r="AH158" s="54"/>
      <c r="AI158" s="54"/>
      <c r="AJ158" s="54"/>
      <c r="AK158" s="54"/>
      <c r="AL158" s="54"/>
      <c r="AM158"/>
    </row>
    <row r="159" spans="7:39" ht="15" x14ac:dyDescent="0.25">
      <c r="G159" s="51"/>
      <c r="H159" s="41"/>
      <c r="I159" s="41"/>
      <c r="J159" s="41"/>
      <c r="K159" s="41"/>
      <c r="L159" s="41"/>
      <c r="M159" s="41"/>
      <c r="N159" s="41"/>
      <c r="O159" s="41"/>
      <c r="P159" s="41"/>
      <c r="Q159" s="41"/>
      <c r="R159" s="41"/>
      <c r="S159"/>
      <c r="T159" s="41"/>
      <c r="U159" s="41"/>
      <c r="V159" s="41"/>
      <c r="W159" s="41"/>
      <c r="X159" s="41"/>
      <c r="Y159" s="41"/>
      <c r="Z159" s="41"/>
      <c r="AA159" s="41"/>
      <c r="AB159" s="41"/>
      <c r="AC159" s="41"/>
      <c r="AD159" s="41"/>
      <c r="AE159" s="41"/>
      <c r="AF159" s="54"/>
      <c r="AG159" s="54"/>
      <c r="AH159" s="54"/>
      <c r="AI159" s="54"/>
      <c r="AJ159" s="54"/>
      <c r="AK159" s="54"/>
      <c r="AL159" s="54"/>
      <c r="AM159"/>
    </row>
    <row r="160" spans="7:39" ht="15" x14ac:dyDescent="0.25">
      <c r="G160" s="51"/>
      <c r="H160" s="41"/>
      <c r="I160" s="41"/>
      <c r="J160" s="41"/>
      <c r="K160" s="41"/>
      <c r="L160" s="41"/>
      <c r="M160" s="41"/>
      <c r="N160" s="41"/>
      <c r="O160" s="41"/>
      <c r="P160" s="41"/>
      <c r="Q160" s="41"/>
      <c r="R160" s="41"/>
      <c r="S160"/>
      <c r="T160" s="41"/>
      <c r="U160" s="41"/>
      <c r="V160" s="41"/>
      <c r="W160" s="41"/>
      <c r="X160" s="41"/>
      <c r="Y160" s="41"/>
      <c r="Z160" s="41"/>
      <c r="AA160" s="41"/>
      <c r="AB160" s="41"/>
      <c r="AC160" s="41"/>
      <c r="AD160" s="41"/>
      <c r="AE160" s="41"/>
      <c r="AF160" s="54"/>
      <c r="AG160" s="54"/>
      <c r="AH160" s="54"/>
      <c r="AI160" s="54"/>
      <c r="AJ160" s="54"/>
      <c r="AK160" s="54"/>
      <c r="AL160" s="54"/>
      <c r="AM160"/>
    </row>
    <row r="161" spans="7:39" ht="15" x14ac:dyDescent="0.25">
      <c r="G161" s="51"/>
      <c r="H161" s="41"/>
      <c r="I161" s="41"/>
      <c r="J161" s="41"/>
      <c r="K161" s="41"/>
      <c r="L161" s="41"/>
      <c r="M161" s="41"/>
      <c r="N161" s="41"/>
      <c r="O161" s="41"/>
      <c r="P161" s="41"/>
      <c r="Q161" s="41"/>
      <c r="R161" s="41"/>
      <c r="S161"/>
      <c r="T161" s="41"/>
      <c r="U161" s="41"/>
      <c r="V161" s="41"/>
      <c r="W161" s="41"/>
      <c r="X161" s="41"/>
      <c r="Y161" s="41"/>
      <c r="Z161" s="41"/>
      <c r="AA161" s="41"/>
      <c r="AB161" s="41"/>
      <c r="AC161" s="41"/>
      <c r="AD161" s="41"/>
      <c r="AE161" s="41"/>
      <c r="AF161" s="54"/>
      <c r="AG161" s="54"/>
      <c r="AH161" s="54"/>
      <c r="AI161" s="54"/>
      <c r="AJ161" s="54"/>
      <c r="AK161" s="54"/>
      <c r="AL161" s="54"/>
      <c r="AM161"/>
    </row>
    <row r="162" spans="7:39" ht="15" x14ac:dyDescent="0.25">
      <c r="G162" s="51"/>
      <c r="H162" s="41"/>
      <c r="I162" s="41"/>
      <c r="J162" s="41"/>
      <c r="K162" s="41"/>
      <c r="L162" s="41"/>
      <c r="M162" s="41"/>
      <c r="N162" s="41"/>
      <c r="O162" s="41"/>
      <c r="P162" s="41"/>
      <c r="Q162" s="41"/>
      <c r="R162" s="41"/>
      <c r="S162"/>
      <c r="T162" s="41"/>
      <c r="U162" s="41"/>
      <c r="V162" s="41"/>
      <c r="W162" s="41"/>
      <c r="X162" s="41"/>
      <c r="Y162" s="41"/>
      <c r="Z162" s="41"/>
      <c r="AA162" s="41"/>
      <c r="AB162" s="41"/>
      <c r="AC162" s="41"/>
      <c r="AD162" s="41"/>
      <c r="AE162" s="41"/>
      <c r="AF162" s="54"/>
      <c r="AG162" s="54"/>
      <c r="AH162" s="54"/>
      <c r="AI162" s="54"/>
      <c r="AJ162" s="54"/>
      <c r="AK162" s="54"/>
      <c r="AL162" s="54"/>
      <c r="AM162"/>
    </row>
    <row r="163" spans="7:39" ht="15" x14ac:dyDescent="0.25">
      <c r="G163" s="51"/>
      <c r="H163" s="41"/>
      <c r="I163" s="41"/>
      <c r="J163" s="41"/>
      <c r="K163" s="41"/>
      <c r="L163" s="41"/>
      <c r="M163" s="41"/>
      <c r="N163" s="41"/>
      <c r="O163" s="41"/>
      <c r="P163" s="41"/>
      <c r="Q163" s="41"/>
      <c r="R163" s="41"/>
      <c r="S163"/>
      <c r="T163" s="41"/>
      <c r="U163" s="41"/>
      <c r="V163" s="41"/>
      <c r="W163" s="41"/>
      <c r="X163" s="41"/>
      <c r="Y163" s="41"/>
      <c r="Z163" s="41"/>
      <c r="AA163" s="41"/>
      <c r="AB163" s="41"/>
      <c r="AC163" s="41"/>
      <c r="AD163" s="41"/>
      <c r="AE163" s="41"/>
      <c r="AF163" s="54"/>
      <c r="AG163" s="54"/>
      <c r="AH163" s="54"/>
      <c r="AI163" s="54"/>
      <c r="AJ163" s="54"/>
      <c r="AK163" s="54"/>
      <c r="AL163" s="54"/>
      <c r="AM163"/>
    </row>
    <row r="164" spans="7:39" ht="15" x14ac:dyDescent="0.25">
      <c r="G164" s="51"/>
      <c r="H164" s="41"/>
      <c r="I164" s="41"/>
      <c r="J164" s="41"/>
      <c r="K164" s="41"/>
      <c r="L164" s="41"/>
      <c r="M164" s="41"/>
      <c r="N164" s="41"/>
      <c r="O164" s="41"/>
      <c r="P164" s="41"/>
      <c r="Q164" s="41"/>
      <c r="R164" s="41"/>
      <c r="S164"/>
      <c r="T164" s="41"/>
      <c r="U164" s="41"/>
      <c r="V164" s="41"/>
      <c r="W164" s="41"/>
      <c r="X164" s="41"/>
      <c r="Y164" s="41"/>
      <c r="Z164" s="41"/>
      <c r="AA164" s="41"/>
      <c r="AB164" s="41"/>
      <c r="AC164" s="41"/>
      <c r="AD164" s="41"/>
      <c r="AE164" s="41"/>
      <c r="AF164" s="54"/>
      <c r="AG164" s="54"/>
      <c r="AH164" s="54"/>
      <c r="AI164" s="54"/>
      <c r="AJ164" s="54"/>
      <c r="AK164" s="54"/>
      <c r="AL164" s="54"/>
      <c r="AM164"/>
    </row>
    <row r="165" spans="7:39" ht="15" x14ac:dyDescent="0.25">
      <c r="G165" s="51"/>
      <c r="H165" s="41"/>
      <c r="I165" s="41"/>
      <c r="J165" s="41"/>
      <c r="K165" s="41"/>
      <c r="L165" s="41"/>
      <c r="M165" s="41"/>
      <c r="N165" s="41"/>
      <c r="O165" s="41"/>
      <c r="P165" s="41"/>
      <c r="Q165" s="41"/>
      <c r="R165" s="41"/>
      <c r="S165"/>
      <c r="T165" s="41"/>
      <c r="U165" s="41"/>
      <c r="V165" s="41"/>
      <c r="W165" s="41"/>
      <c r="X165" s="41"/>
      <c r="Y165" s="41"/>
      <c r="Z165" s="41"/>
      <c r="AA165" s="41"/>
      <c r="AB165" s="41"/>
      <c r="AC165" s="41"/>
      <c r="AD165" s="41"/>
      <c r="AE165" s="41"/>
      <c r="AF165" s="54"/>
      <c r="AG165" s="54"/>
      <c r="AH165" s="54"/>
      <c r="AI165" s="54"/>
      <c r="AJ165" s="54"/>
      <c r="AK165" s="54"/>
      <c r="AL165" s="54"/>
      <c r="AM165"/>
    </row>
    <row r="166" spans="7:39" ht="15" x14ac:dyDescent="0.25">
      <c r="G166" s="51"/>
      <c r="H166" s="41"/>
      <c r="I166" s="41"/>
      <c r="J166" s="41"/>
      <c r="K166" s="41"/>
      <c r="L166" s="41"/>
      <c r="M166" s="41"/>
      <c r="N166" s="41"/>
      <c r="O166" s="41"/>
      <c r="P166" s="41"/>
      <c r="Q166" s="41"/>
      <c r="R166" s="41"/>
      <c r="S166"/>
      <c r="T166" s="41"/>
      <c r="U166" s="41"/>
      <c r="V166" s="41"/>
      <c r="W166" s="41"/>
      <c r="X166" s="41"/>
      <c r="Y166" s="41"/>
      <c r="Z166" s="41"/>
      <c r="AA166" s="41"/>
      <c r="AB166" s="41"/>
      <c r="AC166" s="41"/>
      <c r="AD166" s="41"/>
      <c r="AE166" s="41"/>
      <c r="AF166" s="54"/>
      <c r="AG166" s="54"/>
      <c r="AH166" s="54"/>
      <c r="AI166" s="54"/>
      <c r="AJ166" s="54"/>
      <c r="AK166" s="54"/>
      <c r="AL166" s="54"/>
      <c r="AM166"/>
    </row>
    <row r="167" spans="7:39" ht="15" x14ac:dyDescent="0.25">
      <c r="G167" s="51"/>
      <c r="H167" s="41"/>
      <c r="I167" s="41"/>
      <c r="J167" s="41"/>
      <c r="K167" s="41"/>
      <c r="L167" s="41"/>
      <c r="M167" s="41"/>
      <c r="N167" s="41"/>
      <c r="O167" s="41"/>
      <c r="P167" s="41"/>
      <c r="Q167" s="41"/>
      <c r="R167" s="41"/>
      <c r="S167"/>
      <c r="T167" s="41"/>
      <c r="U167" s="41"/>
      <c r="V167" s="41"/>
      <c r="W167" s="41"/>
      <c r="X167" s="41"/>
      <c r="Y167" s="41"/>
      <c r="Z167" s="41"/>
      <c r="AA167" s="41"/>
      <c r="AB167" s="41"/>
      <c r="AC167" s="41"/>
      <c r="AD167" s="41"/>
      <c r="AE167" s="41"/>
      <c r="AF167" s="54"/>
      <c r="AG167" s="54"/>
      <c r="AH167" s="54"/>
      <c r="AI167" s="54"/>
      <c r="AJ167" s="54"/>
      <c r="AK167" s="54"/>
      <c r="AL167" s="54"/>
      <c r="AM167"/>
    </row>
    <row r="168" spans="7:39" ht="15" x14ac:dyDescent="0.25">
      <c r="G168" s="51"/>
      <c r="H168" s="41"/>
      <c r="I168" s="41"/>
      <c r="J168" s="41"/>
      <c r="K168" s="41"/>
      <c r="L168" s="41"/>
      <c r="M168" s="41"/>
      <c r="N168" s="41"/>
      <c r="O168" s="41"/>
      <c r="P168" s="41"/>
      <c r="Q168" s="41"/>
      <c r="R168" s="41"/>
      <c r="S168"/>
      <c r="T168" s="41"/>
      <c r="U168" s="41"/>
      <c r="V168" s="41"/>
      <c r="W168" s="41"/>
      <c r="X168" s="41"/>
      <c r="Y168" s="41"/>
      <c r="Z168" s="41"/>
      <c r="AA168" s="41"/>
      <c r="AB168" s="41"/>
      <c r="AC168" s="41"/>
      <c r="AD168" s="41"/>
      <c r="AE168" s="41"/>
      <c r="AF168" s="54"/>
      <c r="AG168" s="54"/>
      <c r="AH168" s="54"/>
      <c r="AI168" s="54"/>
      <c r="AJ168" s="54"/>
      <c r="AK168" s="54"/>
      <c r="AL168" s="54"/>
      <c r="AM168"/>
    </row>
    <row r="169" spans="7:39" ht="15" x14ac:dyDescent="0.25">
      <c r="G169" s="51"/>
      <c r="H169" s="41"/>
      <c r="I169" s="41"/>
      <c r="J169" s="41"/>
      <c r="K169" s="41"/>
      <c r="L169" s="41"/>
      <c r="M169" s="41"/>
      <c r="N169" s="41"/>
      <c r="O169" s="41"/>
      <c r="P169" s="41"/>
      <c r="Q169" s="41"/>
      <c r="R169" s="41"/>
      <c r="S169"/>
      <c r="T169" s="41"/>
      <c r="U169" s="41"/>
      <c r="V169" s="41"/>
      <c r="W169" s="41"/>
      <c r="X169" s="41"/>
      <c r="Y169" s="41"/>
      <c r="Z169" s="41"/>
      <c r="AA169" s="41"/>
      <c r="AB169" s="41"/>
      <c r="AC169" s="41"/>
      <c r="AD169" s="41"/>
      <c r="AE169" s="41"/>
      <c r="AF169" s="54"/>
      <c r="AG169" s="54"/>
      <c r="AH169" s="54"/>
      <c r="AI169" s="54"/>
      <c r="AJ169" s="54"/>
      <c r="AK169" s="54"/>
      <c r="AL169" s="54"/>
      <c r="AM169"/>
    </row>
    <row r="170" spans="7:39" ht="15" x14ac:dyDescent="0.25">
      <c r="G170" s="51"/>
      <c r="H170" s="41"/>
      <c r="I170" s="41"/>
      <c r="J170" s="41"/>
      <c r="K170" s="41"/>
      <c r="L170" s="41"/>
      <c r="M170" s="41"/>
      <c r="N170" s="41"/>
      <c r="O170" s="41"/>
      <c r="P170" s="41"/>
      <c r="Q170" s="41"/>
      <c r="R170" s="41"/>
      <c r="S170"/>
      <c r="T170" s="41"/>
      <c r="U170" s="41"/>
      <c r="V170" s="41"/>
      <c r="W170" s="41"/>
      <c r="X170" s="41"/>
      <c r="Y170" s="41"/>
      <c r="Z170" s="41"/>
      <c r="AA170" s="41"/>
      <c r="AB170" s="41"/>
      <c r="AC170" s="41"/>
      <c r="AD170" s="41"/>
      <c r="AE170" s="41"/>
      <c r="AF170" s="54"/>
      <c r="AG170" s="54"/>
      <c r="AH170" s="54"/>
      <c r="AI170" s="54"/>
      <c r="AJ170" s="54"/>
      <c r="AK170" s="54"/>
      <c r="AL170" s="54"/>
      <c r="AM170"/>
    </row>
    <row r="171" spans="7:39" ht="15" x14ac:dyDescent="0.25">
      <c r="G171" s="51"/>
      <c r="H171" s="41"/>
      <c r="I171" s="41"/>
      <c r="J171" s="41"/>
      <c r="K171" s="41"/>
      <c r="L171" s="41"/>
      <c r="M171" s="41"/>
      <c r="N171" s="41"/>
      <c r="O171" s="41"/>
      <c r="P171" s="41"/>
      <c r="Q171" s="41"/>
      <c r="R171" s="41"/>
      <c r="S171"/>
      <c r="T171" s="41"/>
      <c r="U171" s="41"/>
      <c r="V171" s="41"/>
      <c r="W171" s="41"/>
      <c r="X171" s="41"/>
      <c r="Y171" s="41"/>
      <c r="Z171" s="41"/>
      <c r="AA171" s="41"/>
      <c r="AB171" s="41"/>
      <c r="AC171" s="41"/>
      <c r="AD171" s="41"/>
      <c r="AE171" s="41"/>
      <c r="AF171" s="54"/>
      <c r="AG171" s="54"/>
      <c r="AH171" s="54"/>
      <c r="AI171" s="54"/>
      <c r="AJ171" s="54"/>
      <c r="AK171" s="54"/>
      <c r="AL171" s="54"/>
      <c r="AM171"/>
    </row>
    <row r="172" spans="7:39" ht="15" x14ac:dyDescent="0.25">
      <c r="G172" s="51"/>
      <c r="H172" s="41"/>
      <c r="I172" s="41"/>
      <c r="J172" s="41"/>
      <c r="K172" s="41"/>
      <c r="L172" s="41"/>
      <c r="M172" s="41"/>
      <c r="N172" s="41"/>
      <c r="O172" s="41"/>
      <c r="P172" s="41"/>
      <c r="Q172" s="41"/>
      <c r="R172" s="41"/>
      <c r="S172"/>
      <c r="T172" s="41"/>
      <c r="U172" s="41"/>
      <c r="V172" s="41"/>
      <c r="W172" s="41"/>
      <c r="X172" s="41"/>
      <c r="Y172" s="41"/>
      <c r="Z172" s="41"/>
      <c r="AA172" s="41"/>
      <c r="AB172" s="41"/>
      <c r="AC172" s="41"/>
      <c r="AD172" s="41"/>
      <c r="AE172" s="41"/>
      <c r="AF172" s="54"/>
      <c r="AG172" s="54"/>
      <c r="AH172" s="54"/>
      <c r="AI172" s="54"/>
      <c r="AJ172" s="54"/>
      <c r="AK172" s="54"/>
      <c r="AL172" s="54"/>
      <c r="AM172"/>
    </row>
    <row r="173" spans="7:39" ht="15" x14ac:dyDescent="0.25">
      <c r="G173" s="51"/>
      <c r="H173" s="41"/>
      <c r="I173" s="41"/>
      <c r="J173" s="41"/>
      <c r="K173" s="41"/>
      <c r="L173" s="41"/>
      <c r="M173" s="41"/>
      <c r="N173" s="41"/>
      <c r="O173" s="41"/>
      <c r="P173" s="41"/>
      <c r="Q173" s="41"/>
      <c r="R173" s="41"/>
      <c r="S173"/>
      <c r="T173" s="41"/>
      <c r="U173" s="41"/>
      <c r="V173" s="41"/>
      <c r="W173" s="41"/>
      <c r="X173" s="41"/>
      <c r="Y173" s="41"/>
      <c r="Z173" s="41"/>
      <c r="AA173" s="41"/>
      <c r="AB173" s="41"/>
      <c r="AC173" s="41"/>
      <c r="AD173" s="41"/>
      <c r="AE173" s="41"/>
      <c r="AF173" s="54"/>
      <c r="AG173" s="54"/>
      <c r="AH173" s="54"/>
      <c r="AI173" s="54"/>
      <c r="AJ173" s="54"/>
      <c r="AK173" s="54"/>
      <c r="AL173" s="54"/>
      <c r="AM173"/>
    </row>
    <row r="174" spans="7:39" ht="15" x14ac:dyDescent="0.25">
      <c r="G174" s="51"/>
      <c r="H174" s="41"/>
      <c r="I174" s="41"/>
      <c r="J174" s="41"/>
      <c r="K174" s="41"/>
      <c r="L174" s="41"/>
      <c r="M174" s="41"/>
      <c r="N174" s="41"/>
      <c r="O174" s="41"/>
      <c r="P174" s="41"/>
      <c r="Q174" s="41"/>
      <c r="R174" s="41"/>
      <c r="S174"/>
      <c r="T174" s="41"/>
      <c r="U174" s="41"/>
      <c r="V174" s="41"/>
      <c r="W174" s="41"/>
      <c r="X174" s="41"/>
      <c r="Y174" s="41"/>
      <c r="Z174" s="41"/>
      <c r="AA174" s="41"/>
      <c r="AB174" s="41"/>
      <c r="AC174" s="41"/>
      <c r="AD174" s="41"/>
      <c r="AE174" s="41"/>
      <c r="AF174" s="54"/>
      <c r="AG174" s="54"/>
      <c r="AH174" s="54"/>
      <c r="AI174" s="54"/>
      <c r="AJ174" s="54"/>
      <c r="AK174" s="54"/>
      <c r="AL174" s="54"/>
      <c r="AM174"/>
    </row>
    <row r="175" spans="7:39" ht="15" x14ac:dyDescent="0.25">
      <c r="G175" s="51"/>
      <c r="H175" s="41"/>
      <c r="I175" s="41"/>
      <c r="J175" s="41"/>
      <c r="K175" s="41"/>
      <c r="L175" s="41"/>
      <c r="M175" s="41"/>
      <c r="N175" s="41"/>
      <c r="O175" s="41"/>
      <c r="P175" s="41"/>
      <c r="Q175" s="41"/>
      <c r="R175" s="41"/>
      <c r="S175"/>
      <c r="T175" s="41"/>
      <c r="U175" s="41"/>
      <c r="V175" s="41"/>
      <c r="W175" s="41"/>
      <c r="X175" s="41"/>
      <c r="Y175" s="41"/>
      <c r="Z175" s="41"/>
      <c r="AA175" s="41"/>
      <c r="AB175" s="41"/>
      <c r="AC175" s="41"/>
      <c r="AD175" s="41"/>
      <c r="AE175" s="41"/>
      <c r="AF175" s="54"/>
      <c r="AG175" s="54"/>
      <c r="AH175" s="54"/>
      <c r="AI175" s="54"/>
      <c r="AJ175" s="54"/>
      <c r="AK175" s="54"/>
      <c r="AL175" s="54"/>
      <c r="AM175"/>
    </row>
    <row r="176" spans="7:39" ht="15" x14ac:dyDescent="0.25">
      <c r="G176" s="51"/>
      <c r="H176" s="41"/>
      <c r="I176" s="41"/>
      <c r="J176" s="41"/>
      <c r="K176" s="41"/>
      <c r="L176" s="41"/>
      <c r="M176" s="41"/>
      <c r="N176" s="41"/>
      <c r="O176" s="41"/>
      <c r="P176" s="41"/>
      <c r="Q176" s="41"/>
      <c r="R176" s="41"/>
      <c r="S176"/>
      <c r="T176" s="41"/>
      <c r="U176" s="41"/>
      <c r="V176" s="41"/>
      <c r="W176" s="41"/>
      <c r="X176" s="41"/>
      <c r="Y176" s="41"/>
      <c r="Z176" s="41"/>
      <c r="AA176" s="41"/>
      <c r="AB176" s="41"/>
      <c r="AC176" s="41"/>
      <c r="AD176" s="41"/>
      <c r="AE176" s="41"/>
      <c r="AF176" s="54"/>
      <c r="AG176" s="54"/>
      <c r="AH176" s="54"/>
      <c r="AI176" s="54"/>
      <c r="AJ176" s="54"/>
      <c r="AK176" s="54"/>
      <c r="AL176" s="54"/>
      <c r="AM176"/>
    </row>
    <row r="177" spans="6:39" ht="15" x14ac:dyDescent="0.25">
      <c r="G177" s="51"/>
      <c r="H177" s="41"/>
      <c r="I177" s="41"/>
      <c r="J177" s="41"/>
      <c r="K177" s="41"/>
      <c r="L177" s="41"/>
      <c r="M177" s="41"/>
      <c r="N177" s="41"/>
      <c r="O177" s="41"/>
      <c r="P177" s="41"/>
      <c r="Q177" s="41"/>
      <c r="R177" s="41"/>
      <c r="S177"/>
      <c r="T177" s="41"/>
      <c r="U177" s="41"/>
      <c r="V177" s="41"/>
      <c r="W177" s="41"/>
      <c r="X177" s="41"/>
      <c r="Y177" s="41"/>
      <c r="Z177" s="41"/>
      <c r="AA177" s="41"/>
      <c r="AB177" s="41"/>
      <c r="AC177" s="41"/>
      <c r="AD177" s="41"/>
      <c r="AE177" s="41"/>
      <c r="AF177" s="54"/>
      <c r="AG177" s="54"/>
      <c r="AH177" s="54"/>
      <c r="AI177" s="54"/>
      <c r="AJ177" s="54"/>
      <c r="AK177" s="54"/>
      <c r="AL177" s="54"/>
      <c r="AM177"/>
    </row>
    <row r="178" spans="6:39" ht="15" x14ac:dyDescent="0.25">
      <c r="G178" s="51"/>
      <c r="H178" s="41"/>
      <c r="I178" s="41"/>
      <c r="J178" s="41"/>
      <c r="K178" s="41"/>
      <c r="L178" s="41"/>
      <c r="M178" s="41"/>
      <c r="N178" s="41"/>
      <c r="O178" s="41"/>
      <c r="P178" s="41"/>
      <c r="Q178" s="41"/>
      <c r="R178" s="41"/>
      <c r="S178"/>
      <c r="T178" s="41"/>
      <c r="U178" s="41"/>
      <c r="V178" s="41"/>
      <c r="W178" s="41"/>
      <c r="X178" s="41"/>
      <c r="Y178" s="41"/>
      <c r="Z178" s="41"/>
      <c r="AA178" s="41"/>
      <c r="AB178" s="41"/>
      <c r="AC178" s="41"/>
      <c r="AD178" s="41"/>
      <c r="AE178" s="41"/>
      <c r="AF178" s="54"/>
      <c r="AG178" s="54"/>
      <c r="AH178" s="54"/>
      <c r="AI178" s="54"/>
      <c r="AJ178" s="54"/>
      <c r="AK178" s="54"/>
      <c r="AL178" s="54"/>
      <c r="AM178"/>
    </row>
    <row r="179" spans="6:39" ht="15" x14ac:dyDescent="0.25">
      <c r="G179" s="51"/>
      <c r="H179" s="41"/>
      <c r="I179" s="41"/>
      <c r="J179" s="41"/>
      <c r="K179" s="41"/>
      <c r="L179" s="41"/>
      <c r="M179" s="41"/>
      <c r="N179" s="41"/>
      <c r="O179" s="41"/>
      <c r="P179" s="41"/>
      <c r="Q179" s="41"/>
      <c r="R179" s="41"/>
      <c r="S179"/>
      <c r="T179" s="41"/>
      <c r="U179" s="41"/>
      <c r="V179" s="41"/>
      <c r="W179" s="41"/>
      <c r="X179" s="41"/>
      <c r="Y179" s="41"/>
      <c r="Z179" s="41"/>
      <c r="AA179" s="41"/>
      <c r="AB179" s="41"/>
      <c r="AC179" s="41"/>
      <c r="AD179" s="41"/>
      <c r="AE179" s="41"/>
      <c r="AF179" s="54"/>
      <c r="AG179" s="54"/>
      <c r="AH179" s="54"/>
      <c r="AI179" s="54"/>
      <c r="AJ179" s="54"/>
      <c r="AK179" s="54"/>
      <c r="AL179" s="54"/>
      <c r="AM179"/>
    </row>
    <row r="180" spans="6:39" ht="15" x14ac:dyDescent="0.25">
      <c r="G180" s="51"/>
      <c r="H180" s="41"/>
      <c r="I180" s="41"/>
      <c r="J180" s="41"/>
      <c r="K180" s="41"/>
      <c r="L180" s="41"/>
      <c r="M180" s="41"/>
      <c r="N180" s="41"/>
      <c r="O180" s="41"/>
      <c r="P180" s="41"/>
      <c r="Q180" s="41"/>
      <c r="R180" s="41"/>
      <c r="S180"/>
      <c r="T180" s="41"/>
      <c r="U180" s="41"/>
      <c r="V180" s="41"/>
      <c r="W180" s="41"/>
      <c r="X180" s="41"/>
      <c r="Y180" s="41"/>
      <c r="Z180" s="41"/>
      <c r="AA180" s="41"/>
      <c r="AB180" s="41"/>
      <c r="AC180" s="41"/>
      <c r="AD180" s="41"/>
      <c r="AE180" s="41"/>
      <c r="AF180" s="54"/>
      <c r="AG180" s="54"/>
      <c r="AH180" s="54"/>
      <c r="AI180" s="54"/>
      <c r="AJ180" s="54"/>
      <c r="AK180" s="54"/>
      <c r="AL180" s="54"/>
      <c r="AM180"/>
    </row>
    <row r="181" spans="6:39" ht="15" x14ac:dyDescent="0.25">
      <c r="F181" s="73"/>
      <c r="G181" s="51"/>
      <c r="H181" s="41"/>
      <c r="I181" s="41"/>
      <c r="J181" s="41"/>
      <c r="K181" s="41"/>
      <c r="L181" s="41"/>
      <c r="M181" s="41"/>
      <c r="N181" s="41"/>
      <c r="O181" s="41"/>
      <c r="P181" s="41"/>
      <c r="Q181" s="41"/>
      <c r="R181" s="41"/>
      <c r="S181"/>
      <c r="T181" s="41"/>
      <c r="U181" s="41"/>
      <c r="V181" s="41"/>
      <c r="W181" s="41"/>
      <c r="X181" s="41"/>
      <c r="Y181" s="41"/>
      <c r="Z181" s="41"/>
      <c r="AA181" s="41"/>
      <c r="AB181" s="41"/>
      <c r="AC181" s="41"/>
      <c r="AD181" s="41"/>
      <c r="AE181" s="41"/>
      <c r="AF181" s="54"/>
      <c r="AG181" s="54"/>
      <c r="AH181" s="54"/>
      <c r="AI181" s="54"/>
      <c r="AJ181" s="54"/>
      <c r="AK181" s="54"/>
      <c r="AL181" s="54"/>
      <c r="AM181"/>
    </row>
    <row r="182" spans="6:39" ht="15" x14ac:dyDescent="0.25">
      <c r="F182" s="73"/>
      <c r="G182" s="51"/>
      <c r="H182" s="41"/>
      <c r="I182" s="41"/>
      <c r="J182" s="41"/>
      <c r="K182" s="41"/>
      <c r="L182" s="41"/>
      <c r="M182" s="41"/>
      <c r="N182" s="41"/>
      <c r="O182" s="41"/>
      <c r="P182" s="41"/>
      <c r="Q182" s="41"/>
      <c r="R182" s="41"/>
      <c r="S182"/>
      <c r="T182" s="41"/>
      <c r="U182" s="41"/>
      <c r="V182" s="41"/>
      <c r="W182" s="41"/>
      <c r="X182" s="41"/>
      <c r="Y182" s="41"/>
      <c r="Z182" s="41"/>
      <c r="AA182" s="41"/>
      <c r="AB182" s="41"/>
      <c r="AC182" s="41"/>
      <c r="AD182" s="41"/>
      <c r="AE182" s="41"/>
      <c r="AF182" s="54"/>
      <c r="AG182" s="54"/>
      <c r="AH182" s="54"/>
      <c r="AI182" s="54"/>
      <c r="AJ182" s="54"/>
      <c r="AK182" s="54"/>
      <c r="AL182" s="54"/>
      <c r="AM182"/>
    </row>
    <row r="183" spans="6:39" ht="15" x14ac:dyDescent="0.25">
      <c r="F183" s="73"/>
      <c r="G183" s="51"/>
      <c r="H183" s="41"/>
      <c r="I183" s="41"/>
      <c r="J183" s="41"/>
      <c r="K183" s="41"/>
      <c r="L183" s="41"/>
      <c r="M183" s="41"/>
      <c r="N183" s="41"/>
      <c r="O183" s="41"/>
      <c r="P183" s="41"/>
      <c r="Q183" s="41"/>
      <c r="R183" s="41"/>
      <c r="S183"/>
      <c r="T183" s="41"/>
      <c r="U183" s="41"/>
      <c r="V183" s="41"/>
      <c r="W183" s="41"/>
      <c r="X183" s="41"/>
      <c r="Y183" s="41"/>
      <c r="Z183" s="41"/>
      <c r="AA183" s="41"/>
      <c r="AB183" s="41"/>
      <c r="AC183" s="41"/>
      <c r="AD183" s="41"/>
      <c r="AE183" s="41"/>
      <c r="AF183" s="54"/>
      <c r="AG183" s="54"/>
      <c r="AH183" s="54"/>
      <c r="AI183" s="54"/>
      <c r="AJ183" s="54"/>
      <c r="AK183" s="54"/>
      <c r="AL183" s="54"/>
      <c r="AM183"/>
    </row>
    <row r="184" spans="6:39" ht="15" x14ac:dyDescent="0.25">
      <c r="F184" s="73"/>
      <c r="G184" s="51"/>
      <c r="H184" s="41"/>
      <c r="I184" s="41"/>
      <c r="J184" s="41"/>
      <c r="K184" s="41"/>
      <c r="L184" s="41"/>
      <c r="M184" s="41"/>
      <c r="N184" s="41"/>
      <c r="O184" s="41"/>
      <c r="P184" s="41"/>
      <c r="Q184" s="41"/>
      <c r="R184" s="41"/>
      <c r="S184"/>
      <c r="T184" s="41"/>
      <c r="U184" s="41"/>
      <c r="V184" s="41"/>
      <c r="W184" s="41"/>
      <c r="X184" s="41"/>
      <c r="Y184" s="41"/>
      <c r="Z184" s="41"/>
      <c r="AA184" s="41"/>
      <c r="AB184" s="41"/>
      <c r="AC184" s="41"/>
      <c r="AD184" s="41"/>
      <c r="AE184" s="41"/>
      <c r="AF184" s="54"/>
      <c r="AG184" s="54"/>
      <c r="AH184" s="54"/>
      <c r="AI184" s="54"/>
      <c r="AJ184" s="54"/>
      <c r="AK184" s="54"/>
      <c r="AL184" s="54"/>
      <c r="AM184"/>
    </row>
    <row r="185" spans="6:39" ht="15" x14ac:dyDescent="0.25">
      <c r="F185" s="73"/>
      <c r="G185" s="51"/>
      <c r="H185" s="41"/>
      <c r="I185" s="41"/>
      <c r="J185" s="41"/>
      <c r="K185" s="41"/>
      <c r="L185" s="41"/>
      <c r="M185" s="41"/>
      <c r="N185" s="41"/>
      <c r="O185" s="41"/>
      <c r="P185" s="41"/>
      <c r="Q185" s="41"/>
      <c r="R185" s="41"/>
      <c r="S185"/>
      <c r="T185" s="41"/>
      <c r="U185" s="41"/>
      <c r="V185" s="41"/>
      <c r="W185" s="41"/>
      <c r="X185" s="41"/>
      <c r="Y185" s="41"/>
      <c r="Z185" s="41"/>
      <c r="AA185" s="41"/>
      <c r="AB185" s="41"/>
      <c r="AC185" s="41"/>
      <c r="AD185" s="41"/>
      <c r="AE185" s="41"/>
      <c r="AF185" s="54"/>
      <c r="AG185" s="54"/>
      <c r="AH185" s="54"/>
      <c r="AI185" s="54"/>
      <c r="AJ185" s="54"/>
      <c r="AK185" s="54"/>
      <c r="AL185" s="54"/>
      <c r="AM185"/>
    </row>
    <row r="186" spans="6:39" ht="15" x14ac:dyDescent="0.25">
      <c r="F186" s="73"/>
      <c r="G186" s="51"/>
      <c r="H186" s="41"/>
      <c r="I186" s="41"/>
      <c r="J186" s="41"/>
      <c r="K186" s="41"/>
      <c r="L186" s="41"/>
      <c r="M186" s="41"/>
      <c r="N186" s="41"/>
      <c r="O186" s="41"/>
      <c r="P186" s="41"/>
      <c r="Q186" s="41"/>
      <c r="R186" s="41"/>
      <c r="S186"/>
      <c r="T186" s="41"/>
      <c r="U186" s="41"/>
      <c r="V186" s="41"/>
      <c r="W186" s="41"/>
      <c r="X186" s="41"/>
      <c r="Y186" s="41"/>
      <c r="Z186" s="41"/>
      <c r="AA186" s="41"/>
      <c r="AB186" s="41"/>
      <c r="AC186" s="41"/>
      <c r="AD186" s="41"/>
      <c r="AE186" s="41"/>
      <c r="AF186" s="54"/>
      <c r="AG186" s="54"/>
      <c r="AH186" s="54"/>
      <c r="AI186" s="54"/>
      <c r="AJ186" s="54"/>
      <c r="AK186" s="54"/>
      <c r="AL186" s="54"/>
      <c r="AM186"/>
    </row>
    <row r="187" spans="6:39" ht="15" x14ac:dyDescent="0.25">
      <c r="F187" s="73"/>
      <c r="G187" s="51"/>
      <c r="H187" s="41"/>
      <c r="I187" s="41"/>
      <c r="J187" s="41"/>
      <c r="K187" s="41"/>
      <c r="L187" s="41"/>
      <c r="M187" s="41"/>
      <c r="N187" s="41"/>
      <c r="O187" s="41"/>
      <c r="P187" s="41"/>
      <c r="Q187" s="41"/>
      <c r="R187" s="41"/>
      <c r="S187"/>
      <c r="T187" s="41"/>
      <c r="U187" s="41"/>
      <c r="V187" s="41"/>
      <c r="W187" s="41"/>
      <c r="X187" s="41"/>
      <c r="Y187" s="41"/>
      <c r="Z187" s="41"/>
      <c r="AA187" s="41"/>
      <c r="AB187" s="41"/>
      <c r="AC187" s="41"/>
      <c r="AD187" s="41"/>
      <c r="AE187" s="41"/>
      <c r="AF187" s="54"/>
      <c r="AG187" s="54"/>
      <c r="AH187" s="54"/>
      <c r="AI187" s="54"/>
      <c r="AJ187" s="54"/>
      <c r="AK187" s="54"/>
      <c r="AL187" s="54"/>
      <c r="AM187"/>
    </row>
    <row r="188" spans="6:39" ht="15" x14ac:dyDescent="0.25">
      <c r="F188" s="73"/>
      <c r="G188" s="51"/>
      <c r="H188" s="41"/>
      <c r="I188" s="41"/>
      <c r="J188" s="41"/>
      <c r="K188" s="41"/>
      <c r="L188" s="41"/>
      <c r="M188" s="41"/>
      <c r="N188" s="41"/>
      <c r="O188" s="41"/>
      <c r="P188" s="41"/>
      <c r="Q188" s="41"/>
      <c r="R188" s="41"/>
      <c r="S188"/>
      <c r="T188" s="41"/>
      <c r="U188" s="41"/>
      <c r="V188" s="41"/>
      <c r="W188" s="41"/>
      <c r="X188" s="41"/>
      <c r="Y188" s="41"/>
      <c r="Z188" s="41"/>
      <c r="AA188" s="41"/>
      <c r="AB188" s="41"/>
      <c r="AC188" s="41"/>
      <c r="AD188" s="41"/>
      <c r="AE188" s="41"/>
      <c r="AF188" s="54"/>
      <c r="AG188" s="54"/>
      <c r="AH188" s="54"/>
      <c r="AI188" s="54"/>
      <c r="AJ188" s="54"/>
      <c r="AK188" s="54"/>
      <c r="AL188" s="54"/>
      <c r="AM188"/>
    </row>
    <row r="189" spans="6:39" ht="15" x14ac:dyDescent="0.25">
      <c r="F189" s="73"/>
      <c r="G189" s="51"/>
      <c r="H189" s="41"/>
      <c r="I189" s="41"/>
      <c r="J189" s="41"/>
      <c r="K189" s="41"/>
      <c r="L189" s="41"/>
      <c r="M189" s="41"/>
      <c r="N189" s="41"/>
      <c r="O189" s="41"/>
      <c r="P189" s="41"/>
      <c r="Q189" s="41"/>
      <c r="R189" s="41"/>
      <c r="S189"/>
      <c r="T189" s="41"/>
      <c r="U189" s="41"/>
      <c r="V189" s="41"/>
      <c r="W189" s="41"/>
      <c r="X189" s="41"/>
      <c r="Y189" s="41"/>
      <c r="Z189" s="41"/>
      <c r="AA189" s="41"/>
      <c r="AB189" s="41"/>
      <c r="AC189" s="41"/>
      <c r="AD189" s="41"/>
      <c r="AE189" s="41"/>
      <c r="AF189" s="54"/>
      <c r="AG189" s="54"/>
      <c r="AH189" s="54"/>
      <c r="AI189" s="54"/>
      <c r="AJ189" s="54"/>
      <c r="AK189" s="54"/>
      <c r="AL189" s="54"/>
      <c r="AM189"/>
    </row>
    <row r="190" spans="6:39" ht="15" x14ac:dyDescent="0.25">
      <c r="F190" s="73"/>
      <c r="G190" s="51"/>
      <c r="H190" s="41"/>
      <c r="I190" s="41"/>
      <c r="J190" s="41"/>
      <c r="K190" s="41"/>
      <c r="L190" s="41"/>
      <c r="M190" s="41"/>
      <c r="N190" s="41"/>
      <c r="O190" s="41"/>
      <c r="P190" s="41"/>
      <c r="Q190" s="41"/>
      <c r="R190" s="41"/>
      <c r="S190"/>
      <c r="T190" s="41"/>
      <c r="U190" s="41"/>
      <c r="V190" s="41"/>
      <c r="W190" s="41"/>
      <c r="X190" s="41"/>
      <c r="Y190" s="41"/>
      <c r="Z190" s="41"/>
      <c r="AA190" s="41"/>
      <c r="AB190" s="41"/>
      <c r="AC190" s="41"/>
      <c r="AD190" s="41"/>
      <c r="AE190" s="41"/>
      <c r="AF190" s="54"/>
      <c r="AG190" s="54"/>
      <c r="AH190" s="54"/>
      <c r="AI190" s="54"/>
      <c r="AJ190" s="54"/>
      <c r="AK190" s="54"/>
      <c r="AL190" s="54"/>
      <c r="AM190"/>
    </row>
    <row r="191" spans="6:39" ht="15" x14ac:dyDescent="0.25">
      <c r="F191" s="73"/>
      <c r="G191" s="51"/>
      <c r="H191" s="41"/>
      <c r="I191" s="41"/>
      <c r="J191" s="41"/>
      <c r="K191" s="41"/>
      <c r="L191" s="41"/>
      <c r="M191" s="41"/>
      <c r="N191" s="41"/>
      <c r="O191" s="41"/>
      <c r="P191" s="41"/>
      <c r="Q191" s="41"/>
      <c r="R191" s="41"/>
      <c r="S191"/>
      <c r="T191" s="41"/>
      <c r="U191" s="41"/>
      <c r="V191" s="41"/>
      <c r="W191" s="41"/>
      <c r="X191" s="41"/>
      <c r="Y191" s="41"/>
      <c r="Z191" s="41"/>
      <c r="AA191" s="41"/>
      <c r="AB191" s="41"/>
      <c r="AC191" s="41"/>
      <c r="AD191" s="41"/>
      <c r="AE191" s="41"/>
      <c r="AF191" s="54"/>
      <c r="AG191" s="54"/>
      <c r="AH191" s="54"/>
      <c r="AI191" s="54"/>
      <c r="AJ191" s="54"/>
      <c r="AK191" s="54"/>
      <c r="AL191" s="54"/>
      <c r="AM191"/>
    </row>
    <row r="192" spans="6:39" ht="15" x14ac:dyDescent="0.25">
      <c r="F192" s="73"/>
      <c r="G192" s="51"/>
      <c r="H192" s="41"/>
      <c r="I192" s="41"/>
      <c r="J192" s="41"/>
      <c r="K192" s="41"/>
      <c r="L192" s="41"/>
      <c r="M192" s="41"/>
      <c r="N192" s="41"/>
      <c r="O192" s="41"/>
      <c r="P192" s="41"/>
      <c r="Q192" s="41"/>
      <c r="R192" s="41"/>
      <c r="S192"/>
      <c r="T192" s="41"/>
      <c r="U192" s="41"/>
      <c r="V192" s="41"/>
      <c r="W192" s="41"/>
      <c r="X192" s="41"/>
      <c r="Y192" s="41"/>
      <c r="Z192" s="41"/>
      <c r="AA192" s="41"/>
      <c r="AB192" s="41"/>
      <c r="AC192" s="41"/>
      <c r="AD192" s="41"/>
      <c r="AE192" s="41"/>
      <c r="AF192" s="54"/>
      <c r="AG192" s="54"/>
      <c r="AH192" s="54"/>
      <c r="AI192" s="54"/>
      <c r="AJ192" s="54"/>
      <c r="AK192" s="54"/>
      <c r="AL192" s="54"/>
      <c r="AM192"/>
    </row>
    <row r="193" spans="6:39" ht="15" x14ac:dyDescent="0.25">
      <c r="F193" s="73"/>
      <c r="G193" s="51"/>
      <c r="H193" s="41"/>
      <c r="I193" s="41"/>
      <c r="J193" s="41"/>
      <c r="K193" s="41"/>
      <c r="L193" s="41"/>
      <c r="M193" s="41"/>
      <c r="N193" s="41"/>
      <c r="O193" s="41"/>
      <c r="P193" s="41"/>
      <c r="Q193" s="41"/>
      <c r="R193" s="41"/>
      <c r="S193"/>
      <c r="T193" s="41"/>
      <c r="U193" s="41"/>
      <c r="V193" s="41"/>
      <c r="W193" s="41"/>
      <c r="X193" s="41"/>
      <c r="Y193" s="41"/>
      <c r="Z193" s="41"/>
      <c r="AA193" s="41"/>
      <c r="AB193" s="41"/>
      <c r="AC193" s="41"/>
      <c r="AD193" s="41"/>
      <c r="AE193" s="41"/>
      <c r="AF193" s="54"/>
      <c r="AG193" s="54"/>
      <c r="AH193" s="54"/>
      <c r="AI193" s="54"/>
      <c r="AJ193" s="54"/>
      <c r="AK193" s="54"/>
      <c r="AL193" s="54"/>
      <c r="AM193"/>
    </row>
    <row r="194" spans="6:39" ht="15" x14ac:dyDescent="0.25">
      <c r="G194" s="51"/>
      <c r="H194" s="41"/>
      <c r="I194" s="41"/>
      <c r="J194" s="41"/>
      <c r="K194" s="41"/>
      <c r="L194" s="41"/>
      <c r="M194" s="41"/>
      <c r="N194" s="41"/>
      <c r="O194" s="41"/>
      <c r="P194" s="41"/>
      <c r="Q194" s="41"/>
      <c r="R194" s="41"/>
      <c r="S194"/>
      <c r="T194" s="41"/>
      <c r="U194" s="41"/>
      <c r="V194" s="41"/>
      <c r="W194" s="41"/>
      <c r="X194" s="41"/>
      <c r="Y194" s="41"/>
      <c r="Z194" s="41"/>
      <c r="AA194" s="41"/>
      <c r="AB194" s="41"/>
      <c r="AC194" s="41"/>
      <c r="AD194" s="41"/>
      <c r="AE194" s="41"/>
      <c r="AF194" s="54"/>
      <c r="AG194" s="54"/>
      <c r="AH194" s="54"/>
      <c r="AI194" s="54"/>
      <c r="AJ194" s="54"/>
      <c r="AK194" s="54"/>
      <c r="AL194" s="54"/>
      <c r="AM194"/>
    </row>
    <row r="195" spans="6:39" ht="15" x14ac:dyDescent="0.25">
      <c r="G195" s="51"/>
      <c r="H195" s="41"/>
      <c r="I195" s="41"/>
      <c r="J195" s="41"/>
      <c r="K195" s="41"/>
      <c r="L195" s="41"/>
      <c r="M195" s="41"/>
      <c r="N195" s="41"/>
      <c r="O195" s="41"/>
      <c r="P195" s="41"/>
      <c r="Q195" s="41"/>
      <c r="R195" s="41"/>
      <c r="S195"/>
      <c r="T195" s="41"/>
      <c r="U195" s="41"/>
      <c r="V195" s="41"/>
      <c r="W195" s="41"/>
      <c r="X195" s="41"/>
      <c r="Y195" s="41"/>
      <c r="Z195" s="41"/>
      <c r="AA195" s="41"/>
      <c r="AB195" s="41"/>
      <c r="AC195" s="41"/>
      <c r="AD195" s="41"/>
      <c r="AE195" s="41"/>
      <c r="AF195" s="54"/>
      <c r="AG195" s="54"/>
      <c r="AH195" s="54"/>
      <c r="AI195" s="54"/>
      <c r="AJ195" s="54"/>
      <c r="AK195" s="54"/>
      <c r="AL195" s="54"/>
      <c r="AM195"/>
    </row>
    <row r="196" spans="6:39" ht="15" x14ac:dyDescent="0.25">
      <c r="G196" s="51"/>
      <c r="H196" s="41"/>
      <c r="I196" s="41"/>
      <c r="J196" s="41"/>
      <c r="K196" s="41"/>
      <c r="L196" s="41"/>
      <c r="M196" s="41"/>
      <c r="N196" s="41"/>
      <c r="O196" s="41"/>
      <c r="P196" s="41"/>
      <c r="Q196" s="41"/>
      <c r="R196" s="41"/>
      <c r="S196"/>
      <c r="T196" s="41"/>
      <c r="U196" s="41"/>
      <c r="V196" s="41"/>
      <c r="W196" s="41"/>
      <c r="X196" s="41"/>
      <c r="Y196" s="41"/>
      <c r="Z196" s="41"/>
      <c r="AA196" s="41"/>
      <c r="AB196" s="41"/>
      <c r="AC196" s="41"/>
      <c r="AD196" s="41"/>
      <c r="AE196" s="41"/>
      <c r="AF196" s="54"/>
      <c r="AG196" s="54"/>
      <c r="AH196" s="54"/>
      <c r="AI196" s="54"/>
      <c r="AJ196" s="54"/>
      <c r="AK196" s="54"/>
      <c r="AL196" s="54"/>
      <c r="AM196"/>
    </row>
    <row r="197" spans="6:39" ht="15" x14ac:dyDescent="0.25">
      <c r="G197" s="51"/>
      <c r="H197" s="41"/>
      <c r="I197" s="41"/>
      <c r="J197" s="41"/>
      <c r="K197" s="41"/>
      <c r="L197" s="41"/>
      <c r="M197" s="41"/>
      <c r="N197" s="41"/>
      <c r="O197" s="41"/>
      <c r="P197" s="41"/>
      <c r="Q197" s="41"/>
      <c r="R197" s="41"/>
      <c r="S197"/>
      <c r="T197" s="41"/>
      <c r="U197" s="41"/>
      <c r="V197" s="41"/>
      <c r="W197" s="41"/>
      <c r="X197" s="41"/>
      <c r="Y197" s="41"/>
      <c r="Z197" s="41"/>
      <c r="AA197" s="41"/>
      <c r="AB197" s="41"/>
      <c r="AC197" s="41"/>
      <c r="AD197" s="41"/>
      <c r="AE197" s="41"/>
      <c r="AF197" s="54"/>
      <c r="AG197" s="54"/>
      <c r="AH197" s="54"/>
      <c r="AI197" s="54"/>
      <c r="AJ197" s="54"/>
      <c r="AK197" s="54"/>
      <c r="AL197" s="54"/>
      <c r="AM197"/>
    </row>
    <row r="198" spans="6:39" ht="15" x14ac:dyDescent="0.25">
      <c r="G198" s="51"/>
      <c r="H198" s="41"/>
      <c r="I198" s="41"/>
      <c r="J198" s="41"/>
      <c r="K198" s="41"/>
      <c r="L198" s="41"/>
      <c r="M198" s="41"/>
      <c r="N198" s="41"/>
      <c r="O198" s="41"/>
      <c r="P198" s="41"/>
      <c r="Q198" s="41"/>
      <c r="R198" s="41"/>
      <c r="S198"/>
      <c r="T198" s="41"/>
      <c r="U198" s="41"/>
      <c r="V198" s="41"/>
      <c r="W198" s="41"/>
      <c r="X198" s="41"/>
      <c r="Y198" s="41"/>
      <c r="Z198" s="41"/>
      <c r="AA198" s="41"/>
      <c r="AB198" s="41"/>
      <c r="AC198" s="41"/>
      <c r="AD198" s="41"/>
      <c r="AE198" s="41"/>
      <c r="AF198" s="54"/>
      <c r="AG198" s="54"/>
      <c r="AH198" s="54"/>
      <c r="AI198" s="54"/>
      <c r="AJ198" s="54"/>
      <c r="AK198" s="54"/>
      <c r="AL198" s="54"/>
      <c r="AM198"/>
    </row>
    <row r="199" spans="6:39" ht="15" x14ac:dyDescent="0.25">
      <c r="G199" s="51"/>
      <c r="H199" s="41"/>
      <c r="I199" s="41"/>
      <c r="J199" s="41"/>
      <c r="K199" s="41"/>
      <c r="L199" s="41"/>
      <c r="M199" s="41"/>
      <c r="N199" s="41"/>
      <c r="O199" s="41"/>
      <c r="P199" s="41"/>
      <c r="Q199" s="41"/>
      <c r="R199" s="41"/>
      <c r="S199"/>
      <c r="T199" s="41"/>
      <c r="U199" s="41"/>
      <c r="V199" s="41"/>
      <c r="W199" s="41"/>
      <c r="X199" s="41"/>
      <c r="Y199" s="41"/>
      <c r="Z199" s="41"/>
      <c r="AA199" s="41"/>
      <c r="AB199" s="41"/>
      <c r="AC199" s="41"/>
      <c r="AD199" s="41"/>
      <c r="AE199" s="41"/>
      <c r="AF199" s="54"/>
      <c r="AG199" s="54"/>
      <c r="AH199" s="54"/>
      <c r="AI199" s="54"/>
      <c r="AJ199" s="54"/>
      <c r="AK199" s="54"/>
      <c r="AL199" s="54"/>
      <c r="AM199"/>
    </row>
    <row r="200" spans="6:39" ht="15" x14ac:dyDescent="0.25">
      <c r="G200" s="51"/>
      <c r="H200" s="41"/>
      <c r="I200" s="41"/>
      <c r="J200" s="41"/>
      <c r="K200" s="41"/>
      <c r="L200" s="41"/>
      <c r="M200" s="41"/>
      <c r="N200" s="41"/>
      <c r="O200" s="41"/>
      <c r="P200" s="41"/>
      <c r="Q200" s="41"/>
      <c r="R200" s="41"/>
      <c r="S200"/>
      <c r="T200" s="41"/>
      <c r="U200" s="41"/>
      <c r="V200" s="41"/>
      <c r="W200" s="41"/>
      <c r="X200" s="41"/>
      <c r="Y200" s="41"/>
      <c r="Z200" s="41"/>
      <c r="AA200" s="41"/>
      <c r="AB200" s="41"/>
      <c r="AC200" s="41"/>
      <c r="AD200" s="41"/>
      <c r="AE200" s="41"/>
      <c r="AF200" s="54"/>
      <c r="AG200" s="54"/>
      <c r="AH200" s="54"/>
      <c r="AI200" s="54"/>
      <c r="AJ200" s="54"/>
      <c r="AK200" s="54"/>
      <c r="AL200" s="54"/>
      <c r="AM200"/>
    </row>
    <row r="201" spans="6:39" ht="15" x14ac:dyDescent="0.25">
      <c r="G201" s="51"/>
      <c r="H201" s="41"/>
      <c r="I201" s="41"/>
      <c r="J201" s="41"/>
      <c r="K201" s="41"/>
      <c r="L201" s="41"/>
      <c r="M201" s="41"/>
      <c r="N201" s="41"/>
      <c r="O201" s="41"/>
      <c r="P201" s="41"/>
      <c r="Q201" s="41"/>
      <c r="R201" s="41"/>
      <c r="S201"/>
      <c r="T201" s="41"/>
      <c r="U201" s="41"/>
      <c r="V201" s="41"/>
      <c r="W201" s="41"/>
      <c r="X201" s="41"/>
      <c r="Y201" s="41"/>
      <c r="Z201" s="41"/>
      <c r="AA201" s="41"/>
      <c r="AB201" s="41"/>
      <c r="AC201" s="41"/>
      <c r="AD201" s="41"/>
      <c r="AE201" s="41"/>
      <c r="AF201" s="54"/>
      <c r="AG201" s="54"/>
      <c r="AH201" s="54"/>
      <c r="AI201" s="54"/>
      <c r="AJ201" s="54"/>
      <c r="AK201" s="54"/>
      <c r="AL201" s="54"/>
      <c r="AM201"/>
    </row>
    <row r="202" spans="6:39" ht="15" x14ac:dyDescent="0.25">
      <c r="G202" s="51"/>
      <c r="H202" s="41"/>
      <c r="I202" s="41"/>
      <c r="J202" s="41"/>
      <c r="K202" s="41"/>
      <c r="L202" s="41"/>
      <c r="M202" s="41"/>
      <c r="N202" s="41"/>
      <c r="O202" s="41"/>
      <c r="P202" s="41"/>
      <c r="Q202" s="41"/>
      <c r="R202" s="41"/>
      <c r="S202"/>
      <c r="T202" s="41"/>
      <c r="U202" s="41"/>
      <c r="V202" s="41"/>
      <c r="W202" s="41"/>
      <c r="X202" s="41"/>
      <c r="Y202" s="41"/>
      <c r="Z202" s="41"/>
      <c r="AA202" s="41"/>
      <c r="AB202" s="41"/>
      <c r="AC202" s="41"/>
      <c r="AD202" s="41"/>
      <c r="AE202" s="41"/>
      <c r="AF202" s="54"/>
      <c r="AG202" s="54"/>
      <c r="AH202" s="54"/>
      <c r="AI202" s="54"/>
      <c r="AJ202" s="54"/>
      <c r="AK202" s="54"/>
      <c r="AL202" s="54"/>
      <c r="AM202"/>
    </row>
    <row r="203" spans="6:39" ht="15" x14ac:dyDescent="0.25">
      <c r="G203" s="51"/>
      <c r="H203" s="41"/>
      <c r="I203" s="41"/>
      <c r="J203" s="41"/>
      <c r="K203" s="41"/>
      <c r="L203" s="41"/>
      <c r="M203" s="41"/>
      <c r="N203" s="41"/>
      <c r="O203" s="41"/>
      <c r="P203" s="41"/>
      <c r="Q203" s="41"/>
      <c r="R203" s="41"/>
      <c r="S203"/>
      <c r="T203" s="41"/>
      <c r="U203" s="41"/>
      <c r="V203" s="41"/>
      <c r="W203" s="41"/>
      <c r="X203" s="41"/>
      <c r="Y203" s="41"/>
      <c r="Z203" s="41"/>
      <c r="AA203" s="41"/>
      <c r="AB203" s="41"/>
      <c r="AC203" s="41"/>
      <c r="AD203" s="41"/>
      <c r="AE203" s="41"/>
      <c r="AF203" s="54"/>
      <c r="AG203" s="54"/>
      <c r="AH203" s="54"/>
      <c r="AI203" s="54"/>
      <c r="AJ203" s="54"/>
      <c r="AK203" s="54"/>
      <c r="AL203" s="54"/>
      <c r="AM203"/>
    </row>
    <row r="204" spans="6:39" ht="15" x14ac:dyDescent="0.25">
      <c r="G204" s="51"/>
      <c r="H204" s="41"/>
      <c r="I204" s="41"/>
      <c r="J204" s="41"/>
      <c r="K204" s="41"/>
      <c r="L204" s="41"/>
      <c r="M204" s="41"/>
      <c r="N204" s="41"/>
      <c r="O204" s="41"/>
      <c r="P204" s="41"/>
      <c r="Q204" s="41"/>
      <c r="R204" s="41"/>
      <c r="S204"/>
      <c r="T204" s="41"/>
      <c r="U204" s="41"/>
      <c r="V204" s="41"/>
      <c r="W204" s="41"/>
      <c r="X204" s="41"/>
      <c r="Y204" s="41"/>
      <c r="Z204" s="41"/>
      <c r="AA204" s="41"/>
      <c r="AB204" s="41"/>
      <c r="AC204" s="41"/>
      <c r="AD204" s="41"/>
      <c r="AE204" s="41"/>
      <c r="AF204" s="54"/>
      <c r="AG204" s="54"/>
      <c r="AH204" s="54"/>
      <c r="AI204" s="54"/>
      <c r="AJ204" s="54"/>
      <c r="AK204" s="54"/>
      <c r="AL204" s="54"/>
      <c r="AM204"/>
    </row>
    <row r="205" spans="6:39" ht="15" x14ac:dyDescent="0.25">
      <c r="G205" s="51"/>
      <c r="H205" s="41"/>
      <c r="I205" s="41"/>
      <c r="J205" s="41"/>
      <c r="K205" s="41"/>
      <c r="L205" s="41"/>
      <c r="M205" s="41"/>
      <c r="N205" s="41"/>
      <c r="O205" s="41"/>
      <c r="P205" s="41"/>
      <c r="Q205" s="41"/>
      <c r="R205" s="41"/>
      <c r="S205"/>
      <c r="T205" s="41"/>
      <c r="U205" s="41"/>
      <c r="V205" s="41"/>
      <c r="W205" s="41"/>
      <c r="X205" s="41"/>
      <c r="Y205" s="41"/>
      <c r="Z205" s="41"/>
      <c r="AA205" s="41"/>
      <c r="AB205" s="41"/>
      <c r="AC205" s="41"/>
      <c r="AD205" s="41"/>
      <c r="AE205" s="41"/>
      <c r="AF205" s="54"/>
      <c r="AG205" s="54"/>
      <c r="AH205" s="54"/>
      <c r="AI205" s="54"/>
      <c r="AJ205" s="54"/>
      <c r="AK205" s="54"/>
      <c r="AL205" s="54"/>
      <c r="AM205"/>
    </row>
    <row r="206" spans="6:39" ht="15" x14ac:dyDescent="0.25">
      <c r="G206" s="51"/>
      <c r="H206" s="41"/>
      <c r="I206" s="41"/>
      <c r="J206" s="41"/>
      <c r="K206" s="41"/>
      <c r="L206" s="41"/>
      <c r="M206" s="41"/>
      <c r="N206" s="41"/>
      <c r="O206" s="41"/>
      <c r="P206" s="41"/>
      <c r="Q206" s="41"/>
      <c r="R206" s="41"/>
      <c r="S206"/>
      <c r="T206" s="41"/>
      <c r="U206" s="41"/>
      <c r="V206" s="41"/>
      <c r="W206" s="41"/>
      <c r="X206" s="41"/>
      <c r="Y206" s="41"/>
      <c r="Z206" s="41"/>
      <c r="AA206" s="41"/>
      <c r="AB206" s="41"/>
      <c r="AC206" s="41"/>
      <c r="AD206" s="41"/>
      <c r="AE206" s="41"/>
      <c r="AF206" s="54"/>
      <c r="AG206" s="54"/>
      <c r="AH206" s="54"/>
      <c r="AI206" s="54"/>
      <c r="AJ206" s="54"/>
      <c r="AK206" s="54"/>
      <c r="AL206" s="54"/>
      <c r="AM206"/>
    </row>
    <row r="207" spans="6:39" ht="15" x14ac:dyDescent="0.25">
      <c r="G207" s="51"/>
      <c r="H207" s="41"/>
      <c r="I207" s="41"/>
      <c r="J207" s="41"/>
      <c r="K207" s="41"/>
      <c r="L207" s="41"/>
      <c r="M207" s="41"/>
      <c r="N207" s="41"/>
      <c r="O207" s="41"/>
      <c r="P207" s="41"/>
      <c r="Q207" s="41"/>
      <c r="R207" s="41"/>
      <c r="S207"/>
      <c r="T207" s="41"/>
      <c r="U207" s="41"/>
      <c r="V207" s="41"/>
      <c r="W207" s="41"/>
      <c r="X207" s="41"/>
      <c r="Y207" s="41"/>
      <c r="Z207" s="41"/>
      <c r="AA207" s="41"/>
      <c r="AB207" s="41"/>
      <c r="AC207" s="41"/>
      <c r="AD207" s="41"/>
      <c r="AE207" s="41"/>
      <c r="AF207" s="54"/>
      <c r="AG207" s="54"/>
      <c r="AH207" s="54"/>
      <c r="AI207" s="54"/>
      <c r="AJ207" s="54"/>
      <c r="AK207" s="54"/>
      <c r="AL207" s="54"/>
      <c r="AM207"/>
    </row>
    <row r="208" spans="6:39" ht="15" x14ac:dyDescent="0.25">
      <c r="G208" s="51"/>
      <c r="H208" s="41"/>
      <c r="I208" s="41"/>
      <c r="J208" s="41"/>
      <c r="K208" s="41"/>
      <c r="L208" s="41"/>
      <c r="M208" s="41"/>
      <c r="N208" s="41"/>
      <c r="O208" s="41"/>
      <c r="P208" s="41"/>
      <c r="Q208" s="41"/>
      <c r="R208" s="41"/>
      <c r="S208"/>
      <c r="T208" s="41"/>
      <c r="U208" s="41"/>
      <c r="V208" s="41"/>
      <c r="W208" s="41"/>
      <c r="X208" s="41"/>
      <c r="Y208" s="41"/>
      <c r="Z208" s="41"/>
      <c r="AA208" s="41"/>
      <c r="AB208" s="41"/>
      <c r="AC208" s="41"/>
      <c r="AD208" s="41"/>
      <c r="AE208" s="41"/>
      <c r="AF208" s="54"/>
      <c r="AG208" s="54"/>
      <c r="AH208" s="54"/>
      <c r="AI208" s="54"/>
      <c r="AJ208" s="54"/>
      <c r="AK208" s="54"/>
      <c r="AL208" s="54"/>
      <c r="AM208"/>
    </row>
    <row r="209" spans="7:39" ht="15" x14ac:dyDescent="0.25">
      <c r="G209" s="51"/>
      <c r="H209" s="41"/>
      <c r="I209" s="41"/>
      <c r="J209" s="41"/>
      <c r="K209" s="41"/>
      <c r="L209" s="41"/>
      <c r="M209" s="41"/>
      <c r="N209" s="41"/>
      <c r="O209" s="41"/>
      <c r="P209" s="41"/>
      <c r="Q209" s="41"/>
      <c r="R209" s="41"/>
      <c r="S209"/>
      <c r="T209" s="41"/>
      <c r="U209" s="41"/>
      <c r="V209" s="41"/>
      <c r="W209" s="41"/>
      <c r="X209" s="41"/>
      <c r="Y209" s="41"/>
      <c r="Z209" s="41"/>
      <c r="AA209" s="41"/>
      <c r="AB209" s="41"/>
      <c r="AC209" s="41"/>
      <c r="AD209" s="41"/>
      <c r="AE209" s="41"/>
      <c r="AF209" s="54"/>
      <c r="AG209" s="54"/>
      <c r="AH209" s="54"/>
      <c r="AI209" s="54"/>
      <c r="AJ209" s="54"/>
      <c r="AK209" s="54"/>
      <c r="AL209" s="54"/>
      <c r="AM209"/>
    </row>
    <row r="210" spans="7:39" ht="15" x14ac:dyDescent="0.25">
      <c r="G210" s="51"/>
      <c r="H210" s="41"/>
      <c r="I210" s="41"/>
      <c r="J210" s="41"/>
      <c r="K210" s="41"/>
      <c r="L210" s="41"/>
      <c r="M210" s="41"/>
      <c r="N210" s="41"/>
      <c r="O210" s="41"/>
      <c r="P210" s="41"/>
      <c r="Q210" s="41"/>
      <c r="R210" s="41"/>
      <c r="S210"/>
      <c r="T210" s="41"/>
      <c r="U210" s="41"/>
      <c r="V210" s="41"/>
      <c r="W210" s="41"/>
      <c r="X210" s="41"/>
      <c r="Y210" s="41"/>
      <c r="Z210" s="41"/>
      <c r="AA210" s="41"/>
      <c r="AB210" s="41"/>
      <c r="AC210" s="41"/>
      <c r="AD210" s="41"/>
      <c r="AE210" s="41"/>
      <c r="AF210" s="54"/>
      <c r="AG210" s="54"/>
      <c r="AH210" s="54"/>
      <c r="AI210" s="54"/>
      <c r="AJ210" s="54"/>
      <c r="AK210" s="54"/>
      <c r="AL210" s="54"/>
      <c r="AM210"/>
    </row>
    <row r="211" spans="7:39" ht="15" x14ac:dyDescent="0.25">
      <c r="G211" s="51"/>
      <c r="H211" s="41"/>
      <c r="I211" s="41"/>
      <c r="J211" s="41"/>
      <c r="K211" s="41"/>
      <c r="L211" s="41"/>
      <c r="M211" s="41"/>
      <c r="N211" s="41"/>
      <c r="O211" s="41"/>
      <c r="P211" s="41"/>
      <c r="Q211" s="41"/>
      <c r="R211" s="41"/>
      <c r="S211"/>
      <c r="T211" s="41"/>
      <c r="U211" s="41"/>
      <c r="V211" s="41"/>
      <c r="W211" s="41"/>
      <c r="X211" s="41"/>
      <c r="Y211" s="41"/>
      <c r="Z211" s="41"/>
      <c r="AA211" s="41"/>
      <c r="AB211" s="41"/>
      <c r="AC211" s="41"/>
      <c r="AD211" s="41"/>
      <c r="AE211" s="41"/>
      <c r="AF211" s="54"/>
      <c r="AG211" s="54"/>
      <c r="AH211" s="54"/>
      <c r="AI211" s="54"/>
      <c r="AJ211" s="54"/>
      <c r="AK211" s="54"/>
      <c r="AL211" s="54"/>
      <c r="AM211"/>
    </row>
    <row r="212" spans="7:39" ht="15" x14ac:dyDescent="0.25">
      <c r="G212" s="51"/>
      <c r="H212" s="41"/>
      <c r="I212" s="41"/>
      <c r="J212" s="41"/>
      <c r="K212" s="41"/>
      <c r="L212" s="41"/>
      <c r="M212" s="41"/>
      <c r="N212" s="41"/>
      <c r="O212" s="41"/>
      <c r="P212" s="41"/>
      <c r="Q212" s="41"/>
      <c r="R212" s="41"/>
      <c r="S212"/>
      <c r="T212" s="41"/>
      <c r="U212" s="41"/>
      <c r="V212" s="41"/>
      <c r="W212" s="41"/>
      <c r="X212" s="41"/>
      <c r="Y212" s="41"/>
      <c r="Z212" s="41"/>
      <c r="AA212" s="41"/>
      <c r="AB212" s="41"/>
      <c r="AC212" s="41"/>
      <c r="AD212" s="41"/>
      <c r="AE212" s="41"/>
      <c r="AF212" s="54"/>
      <c r="AG212" s="54"/>
      <c r="AH212" s="54"/>
      <c r="AI212" s="54"/>
      <c r="AJ212" s="54"/>
      <c r="AK212" s="54"/>
      <c r="AL212" s="54"/>
      <c r="AM212"/>
    </row>
    <row r="213" spans="7:39" ht="15" x14ac:dyDescent="0.25">
      <c r="G213" s="51"/>
      <c r="H213" s="41"/>
      <c r="I213" s="41"/>
      <c r="J213" s="41"/>
      <c r="K213" s="41"/>
      <c r="L213" s="41"/>
      <c r="M213" s="41"/>
      <c r="N213" s="41"/>
      <c r="O213" s="41"/>
      <c r="P213" s="41"/>
      <c r="Q213" s="41"/>
      <c r="R213" s="41"/>
      <c r="S213"/>
      <c r="T213" s="41"/>
      <c r="U213" s="41"/>
      <c r="V213" s="41"/>
      <c r="W213" s="41"/>
      <c r="X213" s="41"/>
      <c r="Y213" s="41"/>
      <c r="Z213" s="41"/>
      <c r="AA213" s="41"/>
      <c r="AB213" s="41"/>
      <c r="AC213" s="41"/>
      <c r="AD213" s="41"/>
      <c r="AE213" s="41"/>
      <c r="AF213" s="54"/>
      <c r="AG213" s="54"/>
      <c r="AH213" s="54"/>
      <c r="AI213" s="54"/>
      <c r="AJ213" s="54"/>
      <c r="AK213" s="54"/>
      <c r="AL213" s="54"/>
      <c r="AM213"/>
    </row>
    <row r="214" spans="7:39" ht="15" x14ac:dyDescent="0.25">
      <c r="G214" s="51"/>
      <c r="H214" s="41"/>
      <c r="I214" s="41"/>
      <c r="J214" s="41"/>
      <c r="K214" s="41"/>
      <c r="L214" s="41"/>
      <c r="M214" s="41"/>
      <c r="N214" s="41"/>
      <c r="O214" s="41"/>
      <c r="P214" s="41"/>
      <c r="Q214" s="41"/>
      <c r="R214" s="41"/>
      <c r="S214"/>
      <c r="T214" s="41"/>
      <c r="U214" s="41"/>
      <c r="V214" s="41"/>
      <c r="W214" s="41"/>
      <c r="X214" s="41"/>
      <c r="Y214" s="41"/>
      <c r="Z214" s="41"/>
      <c r="AA214" s="41"/>
      <c r="AB214" s="41"/>
      <c r="AC214" s="41"/>
      <c r="AD214" s="41"/>
      <c r="AE214" s="41"/>
      <c r="AF214" s="54"/>
      <c r="AG214" s="54"/>
      <c r="AH214" s="54"/>
      <c r="AI214" s="54"/>
      <c r="AJ214" s="54"/>
      <c r="AK214" s="54"/>
      <c r="AL214" s="54"/>
      <c r="AM214"/>
    </row>
    <row r="215" spans="7:39" ht="15" x14ac:dyDescent="0.25">
      <c r="G215" s="51"/>
      <c r="H215" s="41"/>
      <c r="I215" s="41"/>
      <c r="J215" s="41"/>
      <c r="K215" s="41"/>
      <c r="L215" s="41"/>
      <c r="M215" s="41"/>
      <c r="N215" s="41"/>
      <c r="O215" s="41"/>
      <c r="P215" s="41"/>
      <c r="Q215" s="41"/>
      <c r="R215" s="41"/>
      <c r="S215"/>
      <c r="T215" s="41"/>
      <c r="U215" s="41"/>
      <c r="V215" s="41"/>
      <c r="W215" s="41"/>
      <c r="X215" s="41"/>
      <c r="Y215" s="41"/>
      <c r="Z215" s="41"/>
      <c r="AA215" s="41"/>
      <c r="AB215" s="41"/>
      <c r="AC215" s="41"/>
      <c r="AD215" s="41"/>
      <c r="AE215" s="41"/>
      <c r="AF215" s="54"/>
      <c r="AG215" s="54"/>
      <c r="AH215" s="54"/>
      <c r="AI215" s="54"/>
      <c r="AJ215" s="54"/>
      <c r="AK215" s="54"/>
      <c r="AL215" s="54"/>
      <c r="AM215"/>
    </row>
    <row r="216" spans="7:39" ht="15" x14ac:dyDescent="0.25">
      <c r="G216" s="51"/>
      <c r="H216" s="41"/>
      <c r="I216" s="41"/>
      <c r="J216" s="41"/>
      <c r="K216" s="41"/>
      <c r="L216" s="41"/>
      <c r="M216" s="41"/>
      <c r="N216" s="41"/>
      <c r="O216" s="41"/>
      <c r="P216" s="41"/>
      <c r="Q216" s="41"/>
      <c r="R216" s="41"/>
      <c r="S216"/>
      <c r="T216" s="41"/>
      <c r="U216" s="41"/>
      <c r="V216" s="41"/>
      <c r="W216" s="41"/>
      <c r="X216" s="41"/>
      <c r="Y216" s="41"/>
      <c r="Z216" s="41"/>
      <c r="AA216" s="41"/>
      <c r="AB216" s="41"/>
      <c r="AC216" s="41"/>
      <c r="AD216" s="41"/>
      <c r="AE216" s="41"/>
      <c r="AF216" s="54"/>
      <c r="AG216" s="54"/>
      <c r="AH216" s="54"/>
      <c r="AI216" s="54"/>
      <c r="AJ216" s="54"/>
      <c r="AK216" s="54"/>
      <c r="AL216" s="54"/>
      <c r="AM216"/>
    </row>
    <row r="217" spans="7:39" ht="15" x14ac:dyDescent="0.25">
      <c r="G217" s="51"/>
      <c r="H217" s="41"/>
      <c r="I217" s="41"/>
      <c r="J217" s="41"/>
      <c r="K217" s="41"/>
      <c r="L217" s="41"/>
      <c r="M217" s="41"/>
      <c r="N217" s="41"/>
      <c r="O217" s="41"/>
      <c r="P217" s="41"/>
      <c r="Q217" s="41"/>
      <c r="R217" s="41"/>
      <c r="S217"/>
      <c r="T217" s="41"/>
      <c r="U217" s="41"/>
      <c r="V217" s="41"/>
      <c r="W217" s="41"/>
      <c r="X217" s="41"/>
      <c r="Y217" s="41"/>
      <c r="Z217" s="41"/>
      <c r="AA217" s="41"/>
      <c r="AB217" s="41"/>
      <c r="AC217" s="41"/>
      <c r="AD217" s="41"/>
      <c r="AE217" s="41"/>
      <c r="AF217" s="54"/>
      <c r="AG217" s="54"/>
      <c r="AH217" s="54"/>
      <c r="AI217" s="54"/>
      <c r="AJ217" s="54"/>
      <c r="AK217" s="54"/>
      <c r="AL217" s="54"/>
      <c r="AM217"/>
    </row>
    <row r="218" spans="7:39" ht="15" x14ac:dyDescent="0.25">
      <c r="G218" s="51"/>
      <c r="H218" s="41"/>
      <c r="I218" s="41"/>
      <c r="J218" s="41"/>
      <c r="K218" s="41"/>
      <c r="L218" s="41"/>
      <c r="M218" s="41"/>
      <c r="N218" s="41"/>
      <c r="O218" s="41"/>
      <c r="P218" s="41"/>
      <c r="Q218" s="41"/>
      <c r="R218" s="41"/>
      <c r="S218"/>
      <c r="T218" s="41"/>
      <c r="U218" s="41"/>
      <c r="V218" s="41"/>
      <c r="W218" s="41"/>
      <c r="X218" s="41"/>
      <c r="Y218" s="41"/>
      <c r="Z218" s="41"/>
      <c r="AA218" s="41"/>
      <c r="AB218" s="41"/>
      <c r="AC218" s="41"/>
      <c r="AD218" s="41"/>
      <c r="AE218" s="41"/>
      <c r="AF218" s="54"/>
      <c r="AG218" s="54"/>
      <c r="AH218" s="54"/>
      <c r="AI218" s="54"/>
      <c r="AJ218" s="54"/>
      <c r="AK218" s="54"/>
      <c r="AL218" s="54"/>
      <c r="AM218"/>
    </row>
    <row r="219" spans="7:39" ht="15" x14ac:dyDescent="0.25">
      <c r="G219" s="51"/>
      <c r="H219" s="41"/>
      <c r="I219" s="41"/>
      <c r="J219" s="41"/>
      <c r="K219" s="41"/>
      <c r="L219" s="41"/>
      <c r="M219" s="41"/>
      <c r="N219" s="41"/>
      <c r="O219" s="41"/>
      <c r="P219" s="41"/>
      <c r="Q219" s="41"/>
      <c r="R219" s="41"/>
      <c r="S219"/>
      <c r="T219" s="41"/>
      <c r="U219" s="41"/>
      <c r="V219" s="41"/>
      <c r="W219" s="41"/>
      <c r="X219" s="41"/>
      <c r="Y219" s="41"/>
      <c r="Z219" s="41"/>
      <c r="AA219" s="41"/>
      <c r="AB219" s="41"/>
      <c r="AC219" s="41"/>
      <c r="AD219" s="41"/>
      <c r="AE219" s="41"/>
      <c r="AF219" s="54"/>
      <c r="AG219" s="54"/>
      <c r="AH219" s="54"/>
      <c r="AI219" s="54"/>
      <c r="AJ219" s="54"/>
      <c r="AK219" s="54"/>
      <c r="AL219" s="54"/>
      <c r="AM219"/>
    </row>
    <row r="220" spans="7:39" ht="15" x14ac:dyDescent="0.25">
      <c r="G220" s="51"/>
      <c r="H220" s="41"/>
      <c r="I220" s="41"/>
      <c r="J220" s="41"/>
      <c r="K220" s="41"/>
      <c r="L220" s="41"/>
      <c r="M220" s="41"/>
      <c r="N220" s="41"/>
      <c r="O220" s="41"/>
      <c r="P220" s="41"/>
      <c r="Q220" s="41"/>
      <c r="R220" s="41"/>
      <c r="S220"/>
      <c r="T220" s="41"/>
      <c r="U220" s="41"/>
      <c r="V220" s="41"/>
      <c r="W220" s="41"/>
      <c r="X220" s="41"/>
      <c r="Y220" s="41"/>
      <c r="Z220" s="41"/>
      <c r="AA220" s="41"/>
      <c r="AB220" s="41"/>
      <c r="AC220" s="41"/>
      <c r="AD220" s="41"/>
      <c r="AE220" s="41"/>
      <c r="AF220" s="54"/>
      <c r="AG220" s="54"/>
      <c r="AH220" s="54"/>
      <c r="AI220" s="54"/>
      <c r="AJ220" s="54"/>
      <c r="AK220" s="54"/>
      <c r="AL220" s="54"/>
      <c r="AM220"/>
    </row>
    <row r="221" spans="7:39" ht="15" x14ac:dyDescent="0.25">
      <c r="G221" s="51"/>
      <c r="H221" s="41"/>
      <c r="I221" s="41"/>
      <c r="J221" s="41"/>
      <c r="K221" s="41"/>
      <c r="L221" s="41"/>
      <c r="M221" s="41"/>
      <c r="N221" s="41"/>
      <c r="O221" s="41"/>
      <c r="P221" s="41"/>
      <c r="Q221" s="41"/>
      <c r="R221" s="41"/>
      <c r="S221"/>
      <c r="T221" s="41"/>
      <c r="U221" s="41"/>
      <c r="V221" s="41"/>
      <c r="W221" s="41"/>
      <c r="X221" s="41"/>
      <c r="Y221" s="41"/>
      <c r="Z221" s="41"/>
      <c r="AA221" s="41"/>
      <c r="AB221" s="41"/>
      <c r="AC221" s="41"/>
      <c r="AD221" s="41"/>
      <c r="AE221" s="41"/>
      <c r="AF221" s="54"/>
      <c r="AG221" s="54"/>
      <c r="AH221" s="54"/>
      <c r="AI221" s="54"/>
      <c r="AJ221" s="54"/>
      <c r="AK221" s="54"/>
      <c r="AL221" s="54"/>
      <c r="AM221"/>
    </row>
    <row r="222" spans="7:39" ht="15" x14ac:dyDescent="0.25">
      <c r="G222" s="51"/>
      <c r="H222" s="41"/>
      <c r="I222" s="41"/>
      <c r="J222" s="41"/>
      <c r="K222" s="41"/>
      <c r="L222" s="41"/>
      <c r="M222" s="41"/>
      <c r="N222" s="41"/>
      <c r="O222" s="41"/>
      <c r="P222" s="41"/>
      <c r="Q222" s="41"/>
      <c r="R222" s="41"/>
      <c r="S222"/>
      <c r="T222" s="41"/>
      <c r="U222" s="41"/>
      <c r="V222" s="41"/>
      <c r="W222" s="41"/>
      <c r="X222" s="41"/>
      <c r="Y222" s="41"/>
      <c r="Z222" s="41"/>
      <c r="AA222" s="41"/>
      <c r="AB222" s="41"/>
      <c r="AC222" s="41"/>
      <c r="AD222" s="41"/>
      <c r="AE222" s="41"/>
      <c r="AF222" s="54"/>
      <c r="AG222" s="54"/>
      <c r="AH222" s="54"/>
      <c r="AI222" s="54"/>
      <c r="AJ222" s="54"/>
      <c r="AK222" s="54"/>
      <c r="AL222" s="54"/>
      <c r="AM222"/>
    </row>
    <row r="223" spans="7:39" ht="15" x14ac:dyDescent="0.25">
      <c r="G223" s="51"/>
      <c r="H223" s="41"/>
      <c r="I223" s="41"/>
      <c r="J223" s="41"/>
      <c r="K223" s="41"/>
      <c r="L223" s="41"/>
      <c r="M223" s="41"/>
      <c r="N223" s="41"/>
      <c r="O223" s="41"/>
      <c r="P223" s="41"/>
      <c r="Q223" s="41"/>
      <c r="R223" s="41"/>
      <c r="S223"/>
      <c r="T223" s="41"/>
      <c r="U223" s="41"/>
      <c r="V223" s="41"/>
      <c r="W223" s="41"/>
      <c r="X223" s="41"/>
      <c r="Y223" s="41"/>
      <c r="Z223" s="41"/>
      <c r="AA223" s="41"/>
      <c r="AB223" s="41"/>
      <c r="AC223" s="41"/>
      <c r="AD223" s="41"/>
      <c r="AE223" s="41"/>
      <c r="AF223" s="54"/>
      <c r="AG223" s="54"/>
      <c r="AH223" s="54"/>
      <c r="AI223" s="54"/>
      <c r="AJ223" s="54"/>
      <c r="AK223" s="54"/>
      <c r="AL223" s="54"/>
      <c r="AM223"/>
    </row>
    <row r="224" spans="7:39" ht="15" x14ac:dyDescent="0.25">
      <c r="G224" s="51"/>
      <c r="H224" s="41"/>
      <c r="I224" s="41"/>
      <c r="J224" s="41"/>
      <c r="K224" s="41"/>
      <c r="L224" s="41"/>
      <c r="M224" s="41"/>
      <c r="N224" s="41"/>
      <c r="O224" s="41"/>
      <c r="P224" s="41"/>
      <c r="Q224" s="41"/>
      <c r="R224" s="41"/>
      <c r="S224"/>
      <c r="T224" s="41"/>
      <c r="U224" s="41"/>
      <c r="V224" s="41"/>
      <c r="W224" s="41"/>
      <c r="X224" s="41"/>
      <c r="Y224" s="41"/>
      <c r="Z224" s="41"/>
      <c r="AA224" s="41"/>
      <c r="AB224" s="41"/>
      <c r="AC224" s="41"/>
      <c r="AD224" s="41"/>
      <c r="AE224" s="41"/>
      <c r="AF224" s="54"/>
      <c r="AG224" s="54"/>
      <c r="AH224" s="54"/>
      <c r="AI224" s="54"/>
      <c r="AJ224" s="54"/>
      <c r="AK224" s="54"/>
      <c r="AL224" s="54"/>
      <c r="AM224"/>
    </row>
    <row r="225" spans="6:39" ht="15" x14ac:dyDescent="0.25">
      <c r="G225" s="51"/>
      <c r="H225" s="41"/>
      <c r="I225" s="41"/>
      <c r="J225" s="41"/>
      <c r="K225" s="41"/>
      <c r="L225" s="41"/>
      <c r="M225" s="41"/>
      <c r="N225" s="41"/>
      <c r="O225" s="41"/>
      <c r="P225" s="41"/>
      <c r="Q225" s="41"/>
      <c r="R225" s="41"/>
      <c r="S225"/>
      <c r="T225" s="41"/>
      <c r="U225" s="41"/>
      <c r="V225" s="41"/>
      <c r="W225" s="41"/>
      <c r="X225" s="41"/>
      <c r="Y225" s="41"/>
      <c r="Z225" s="41"/>
      <c r="AA225" s="41"/>
      <c r="AB225" s="41"/>
      <c r="AC225" s="41"/>
      <c r="AD225" s="41"/>
      <c r="AE225" s="41"/>
      <c r="AF225" s="54"/>
      <c r="AG225" s="54"/>
      <c r="AH225" s="54"/>
      <c r="AI225" s="54"/>
      <c r="AJ225" s="54"/>
      <c r="AK225" s="54"/>
      <c r="AL225" s="54"/>
      <c r="AM225"/>
    </row>
    <row r="226" spans="6:39" ht="15" x14ac:dyDescent="0.25">
      <c r="F226" s="73"/>
      <c r="G226" s="51"/>
      <c r="H226" s="41"/>
      <c r="I226" s="41"/>
      <c r="J226" s="41"/>
      <c r="K226" s="41"/>
      <c r="L226" s="41"/>
      <c r="M226" s="41"/>
      <c r="N226" s="41"/>
      <c r="O226" s="41"/>
      <c r="P226" s="41"/>
      <c r="Q226" s="41"/>
      <c r="R226" s="41"/>
      <c r="S226"/>
      <c r="T226" s="41"/>
      <c r="U226" s="41"/>
      <c r="V226" s="41"/>
      <c r="W226" s="41"/>
      <c r="X226" s="41"/>
      <c r="Y226" s="41"/>
      <c r="Z226" s="41"/>
      <c r="AA226" s="41"/>
      <c r="AB226" s="41"/>
      <c r="AC226" s="41"/>
      <c r="AD226" s="41"/>
      <c r="AE226" s="41"/>
      <c r="AF226" s="54"/>
      <c r="AG226" s="54"/>
      <c r="AH226" s="54"/>
      <c r="AI226" s="54"/>
      <c r="AJ226" s="54"/>
      <c r="AK226" s="54"/>
      <c r="AL226" s="54"/>
      <c r="AM226"/>
    </row>
    <row r="227" spans="6:39" ht="15" x14ac:dyDescent="0.25">
      <c r="F227" s="73"/>
      <c r="G227" s="51"/>
      <c r="H227" s="41"/>
      <c r="I227" s="41"/>
      <c r="J227" s="41"/>
      <c r="K227" s="41"/>
      <c r="L227" s="41"/>
      <c r="M227" s="41"/>
      <c r="N227" s="41"/>
      <c r="O227" s="41"/>
      <c r="P227" s="41"/>
      <c r="Q227" s="41"/>
      <c r="R227" s="41"/>
      <c r="S227"/>
      <c r="T227" s="41"/>
      <c r="U227" s="41"/>
      <c r="V227" s="41"/>
      <c r="W227" s="41"/>
      <c r="X227" s="41"/>
      <c r="Y227" s="41"/>
      <c r="Z227" s="41"/>
      <c r="AA227" s="41"/>
      <c r="AB227" s="41"/>
      <c r="AC227" s="41"/>
      <c r="AD227" s="41"/>
      <c r="AE227" s="41"/>
      <c r="AF227" s="54"/>
      <c r="AG227" s="54"/>
      <c r="AH227" s="54"/>
      <c r="AI227" s="54"/>
      <c r="AJ227" s="54"/>
      <c r="AK227" s="54"/>
      <c r="AL227" s="54"/>
      <c r="AM227"/>
    </row>
    <row r="228" spans="6:39" ht="15" x14ac:dyDescent="0.25">
      <c r="F228" s="73"/>
      <c r="G228" s="51"/>
      <c r="H228" s="41"/>
      <c r="I228" s="41"/>
      <c r="J228" s="41"/>
      <c r="K228" s="41"/>
      <c r="L228" s="41"/>
      <c r="M228" s="41"/>
      <c r="N228" s="41"/>
      <c r="O228" s="41"/>
      <c r="P228" s="41"/>
      <c r="Q228" s="41"/>
      <c r="R228" s="41"/>
      <c r="S228"/>
      <c r="T228" s="41"/>
      <c r="U228" s="41"/>
      <c r="V228" s="41"/>
      <c r="W228" s="41"/>
      <c r="X228" s="41"/>
      <c r="Y228" s="41"/>
      <c r="Z228" s="41"/>
      <c r="AA228" s="41"/>
      <c r="AB228" s="41"/>
      <c r="AC228" s="41"/>
      <c r="AD228" s="41"/>
      <c r="AE228" s="41"/>
      <c r="AF228" s="54"/>
      <c r="AG228" s="54"/>
      <c r="AH228" s="54"/>
      <c r="AI228" s="54"/>
      <c r="AJ228" s="54"/>
      <c r="AK228" s="54"/>
      <c r="AL228" s="54"/>
      <c r="AM228"/>
    </row>
    <row r="229" spans="6:39" ht="15" x14ac:dyDescent="0.25">
      <c r="F229" s="73"/>
      <c r="G229" s="51"/>
      <c r="H229" s="41"/>
      <c r="I229" s="41"/>
      <c r="J229" s="41"/>
      <c r="K229" s="41"/>
      <c r="L229" s="41"/>
      <c r="M229" s="41"/>
      <c r="N229" s="41"/>
      <c r="O229" s="41"/>
      <c r="P229" s="41"/>
      <c r="Q229" s="41"/>
      <c r="R229" s="41"/>
      <c r="S229"/>
      <c r="T229" s="41"/>
      <c r="U229" s="41"/>
      <c r="V229" s="41"/>
      <c r="W229" s="41"/>
      <c r="X229" s="41"/>
      <c r="Y229" s="41"/>
      <c r="Z229" s="41"/>
      <c r="AA229" s="41"/>
      <c r="AB229" s="41"/>
      <c r="AC229" s="41"/>
      <c r="AD229" s="41"/>
      <c r="AE229" s="41"/>
      <c r="AF229" s="54"/>
      <c r="AG229" s="54"/>
      <c r="AH229" s="54"/>
      <c r="AI229" s="54"/>
      <c r="AJ229" s="54"/>
      <c r="AK229" s="54"/>
      <c r="AL229" s="54"/>
      <c r="AM229"/>
    </row>
    <row r="230" spans="6:39" ht="15" x14ac:dyDescent="0.25">
      <c r="F230" s="73"/>
      <c r="G230" s="51"/>
      <c r="H230" s="41"/>
      <c r="I230" s="41"/>
      <c r="J230" s="41"/>
      <c r="K230" s="41"/>
      <c r="L230" s="41"/>
      <c r="M230" s="41"/>
      <c r="N230" s="41"/>
      <c r="O230" s="41"/>
      <c r="P230" s="41"/>
      <c r="Q230" s="41"/>
      <c r="R230" s="41"/>
      <c r="S230"/>
      <c r="T230" s="41"/>
      <c r="U230" s="41"/>
      <c r="V230" s="41"/>
      <c r="W230" s="41"/>
      <c r="X230" s="41"/>
      <c r="Y230" s="41"/>
      <c r="Z230" s="41"/>
      <c r="AA230" s="41"/>
      <c r="AB230" s="41"/>
      <c r="AC230" s="41"/>
      <c r="AD230" s="41"/>
      <c r="AE230" s="41"/>
      <c r="AF230" s="54"/>
      <c r="AG230" s="54"/>
      <c r="AH230" s="54"/>
      <c r="AI230" s="54"/>
      <c r="AJ230" s="54"/>
      <c r="AK230" s="54"/>
      <c r="AL230" s="54"/>
      <c r="AM230"/>
    </row>
    <row r="231" spans="6:39" ht="15" x14ac:dyDescent="0.25">
      <c r="F231" s="73"/>
      <c r="G231" s="51"/>
      <c r="H231" s="41"/>
      <c r="I231" s="41"/>
      <c r="J231" s="41"/>
      <c r="K231" s="41"/>
      <c r="L231" s="41"/>
      <c r="M231" s="41"/>
      <c r="N231" s="41"/>
      <c r="O231" s="41"/>
      <c r="P231" s="41"/>
      <c r="Q231" s="41"/>
      <c r="R231" s="41"/>
      <c r="S231"/>
      <c r="T231" s="41"/>
      <c r="U231" s="41"/>
      <c r="V231" s="41"/>
      <c r="W231" s="41"/>
      <c r="X231" s="41"/>
      <c r="Y231" s="41"/>
      <c r="Z231" s="41"/>
      <c r="AA231" s="41"/>
      <c r="AB231" s="41"/>
      <c r="AC231" s="41"/>
      <c r="AD231" s="41"/>
      <c r="AE231" s="41"/>
      <c r="AF231" s="54"/>
      <c r="AG231" s="54"/>
      <c r="AH231" s="54"/>
      <c r="AI231" s="54"/>
      <c r="AJ231" s="54"/>
      <c r="AK231" s="54"/>
      <c r="AL231" s="54"/>
      <c r="AM231"/>
    </row>
    <row r="232" spans="6:39" ht="15" x14ac:dyDescent="0.25">
      <c r="F232" s="73"/>
      <c r="G232" s="51"/>
      <c r="H232" s="41"/>
      <c r="I232" s="41"/>
      <c r="J232" s="41"/>
      <c r="K232" s="41"/>
      <c r="L232" s="41"/>
      <c r="M232" s="41"/>
      <c r="N232" s="41"/>
      <c r="O232" s="41"/>
      <c r="P232" s="41"/>
      <c r="Q232" s="41"/>
      <c r="R232" s="41"/>
      <c r="S232"/>
      <c r="T232" s="41"/>
      <c r="U232" s="41"/>
      <c r="V232" s="41"/>
      <c r="W232" s="41"/>
      <c r="X232" s="41"/>
      <c r="Y232" s="41"/>
      <c r="Z232" s="41"/>
      <c r="AA232" s="41"/>
      <c r="AB232" s="41"/>
      <c r="AC232" s="41"/>
      <c r="AD232" s="41"/>
      <c r="AE232" s="41"/>
      <c r="AF232" s="54"/>
      <c r="AG232" s="54"/>
      <c r="AH232" s="54"/>
      <c r="AI232" s="54"/>
      <c r="AJ232" s="54"/>
      <c r="AK232" s="54"/>
      <c r="AL232" s="54"/>
      <c r="AM232"/>
    </row>
    <row r="233" spans="6:39" ht="15" x14ac:dyDescent="0.25">
      <c r="F233" s="73"/>
      <c r="G233" s="51"/>
      <c r="H233" s="41"/>
      <c r="I233" s="41"/>
      <c r="J233" s="41"/>
      <c r="K233" s="41"/>
      <c r="L233" s="41"/>
      <c r="M233" s="41"/>
      <c r="N233" s="41"/>
      <c r="O233" s="41"/>
      <c r="P233" s="41"/>
      <c r="Q233" s="41"/>
      <c r="R233" s="41"/>
      <c r="S233"/>
      <c r="T233" s="41"/>
      <c r="U233" s="41"/>
      <c r="V233" s="41"/>
      <c r="W233" s="41"/>
      <c r="X233" s="41"/>
      <c r="Y233" s="41"/>
      <c r="Z233" s="41"/>
      <c r="AA233" s="41"/>
      <c r="AB233" s="41"/>
      <c r="AC233" s="41"/>
      <c r="AD233" s="41"/>
      <c r="AE233" s="41"/>
      <c r="AF233" s="54"/>
      <c r="AG233" s="54"/>
      <c r="AH233" s="54"/>
      <c r="AI233" s="54"/>
      <c r="AJ233" s="54"/>
      <c r="AK233" s="54"/>
      <c r="AL233" s="54"/>
      <c r="AM233"/>
    </row>
    <row r="234" spans="6:39" ht="15" x14ac:dyDescent="0.25">
      <c r="F234" s="73"/>
      <c r="G234" s="51"/>
      <c r="H234" s="41"/>
      <c r="I234" s="41"/>
      <c r="J234" s="41"/>
      <c r="K234" s="41"/>
      <c r="L234" s="41"/>
      <c r="M234" s="41"/>
      <c r="N234" s="41"/>
      <c r="O234" s="41"/>
      <c r="P234" s="41"/>
      <c r="Q234" s="41"/>
      <c r="R234" s="41"/>
      <c r="S234"/>
      <c r="T234" s="41"/>
      <c r="U234" s="41"/>
      <c r="V234" s="41"/>
      <c r="W234" s="41"/>
      <c r="X234" s="41"/>
      <c r="Y234" s="41"/>
      <c r="Z234" s="41"/>
      <c r="AA234" s="41"/>
      <c r="AB234" s="41"/>
      <c r="AC234" s="41"/>
      <c r="AD234" s="41"/>
      <c r="AE234" s="41"/>
      <c r="AF234" s="54"/>
      <c r="AG234" s="54"/>
      <c r="AH234" s="54"/>
      <c r="AI234" s="54"/>
      <c r="AJ234" s="54"/>
      <c r="AK234" s="54"/>
      <c r="AL234" s="54"/>
      <c r="AM234"/>
    </row>
    <row r="235" spans="6:39" ht="15" x14ac:dyDescent="0.25">
      <c r="F235" s="73"/>
      <c r="G235" s="51"/>
      <c r="H235" s="41"/>
      <c r="I235" s="41"/>
      <c r="J235" s="41"/>
      <c r="K235" s="41"/>
      <c r="L235" s="41"/>
      <c r="M235" s="41"/>
      <c r="N235" s="41"/>
      <c r="O235" s="41"/>
      <c r="P235" s="41"/>
      <c r="Q235" s="41"/>
      <c r="R235" s="41"/>
      <c r="S235"/>
      <c r="T235" s="41"/>
      <c r="U235" s="41"/>
      <c r="V235" s="41"/>
      <c r="W235" s="41"/>
      <c r="X235" s="41"/>
      <c r="Y235" s="41"/>
      <c r="Z235" s="41"/>
      <c r="AA235" s="41"/>
      <c r="AB235" s="41"/>
      <c r="AC235" s="41"/>
      <c r="AD235" s="41"/>
      <c r="AE235" s="41"/>
      <c r="AF235" s="54"/>
      <c r="AG235" s="54"/>
      <c r="AH235" s="54"/>
      <c r="AI235" s="54"/>
      <c r="AJ235" s="54"/>
      <c r="AK235" s="54"/>
      <c r="AL235" s="54"/>
      <c r="AM235"/>
    </row>
    <row r="236" spans="6:39" ht="15" x14ac:dyDescent="0.25">
      <c r="F236" s="73"/>
      <c r="G236" s="51"/>
      <c r="H236" s="41"/>
      <c r="I236" s="41"/>
      <c r="J236" s="41"/>
      <c r="K236" s="41"/>
      <c r="L236" s="41"/>
      <c r="M236" s="41"/>
      <c r="N236" s="41"/>
      <c r="O236" s="41"/>
      <c r="P236" s="41"/>
      <c r="Q236" s="41"/>
      <c r="R236" s="41"/>
      <c r="S236"/>
      <c r="T236" s="41"/>
      <c r="U236" s="41"/>
      <c r="V236" s="41"/>
      <c r="W236" s="41"/>
      <c r="X236" s="41"/>
      <c r="Y236" s="41"/>
      <c r="Z236" s="41"/>
      <c r="AA236" s="41"/>
      <c r="AB236" s="41"/>
      <c r="AC236" s="41"/>
      <c r="AD236" s="41"/>
      <c r="AE236" s="41"/>
      <c r="AF236" s="54"/>
      <c r="AG236" s="54"/>
      <c r="AH236" s="54"/>
      <c r="AI236" s="54"/>
      <c r="AJ236" s="54"/>
      <c r="AK236" s="54"/>
      <c r="AL236" s="54"/>
      <c r="AM236"/>
    </row>
    <row r="237" spans="6:39" ht="15" x14ac:dyDescent="0.25">
      <c r="F237" s="73"/>
      <c r="G237" s="51"/>
      <c r="H237" s="41"/>
      <c r="I237" s="41"/>
      <c r="J237" s="41"/>
      <c r="K237" s="41"/>
      <c r="L237" s="41"/>
      <c r="M237" s="41"/>
      <c r="N237" s="41"/>
      <c r="O237" s="41"/>
      <c r="P237" s="41"/>
      <c r="Q237" s="41"/>
      <c r="R237" s="41"/>
      <c r="S237"/>
      <c r="T237" s="41"/>
      <c r="U237" s="41"/>
      <c r="V237" s="41"/>
      <c r="W237" s="41"/>
      <c r="X237" s="41"/>
      <c r="Y237" s="41"/>
      <c r="Z237" s="41"/>
      <c r="AA237" s="41"/>
      <c r="AB237" s="41"/>
      <c r="AC237" s="41"/>
      <c r="AD237" s="41"/>
      <c r="AE237" s="41"/>
      <c r="AF237" s="54"/>
      <c r="AG237" s="54"/>
      <c r="AH237" s="54"/>
      <c r="AI237" s="54"/>
      <c r="AJ237" s="54"/>
      <c r="AK237" s="54"/>
      <c r="AL237" s="54"/>
      <c r="AM237"/>
    </row>
    <row r="238" spans="6:39" ht="15" x14ac:dyDescent="0.25">
      <c r="F238" s="73"/>
      <c r="G238" s="51"/>
      <c r="H238" s="41"/>
      <c r="I238" s="41"/>
      <c r="J238" s="41"/>
      <c r="K238" s="41"/>
      <c r="L238" s="41"/>
      <c r="M238" s="41"/>
      <c r="N238" s="41"/>
      <c r="O238" s="41"/>
      <c r="P238" s="41"/>
      <c r="Q238" s="41"/>
      <c r="R238" s="41"/>
      <c r="S238"/>
      <c r="T238" s="41"/>
      <c r="U238" s="41"/>
      <c r="V238" s="41"/>
      <c r="W238" s="41"/>
      <c r="X238" s="41"/>
      <c r="Y238" s="41"/>
      <c r="Z238" s="41"/>
      <c r="AA238" s="41"/>
      <c r="AB238" s="41"/>
      <c r="AC238" s="41"/>
      <c r="AD238" s="41"/>
      <c r="AE238" s="41"/>
      <c r="AF238" s="54"/>
      <c r="AG238" s="54"/>
      <c r="AH238" s="54"/>
      <c r="AI238" s="54"/>
      <c r="AJ238" s="54"/>
      <c r="AK238" s="54"/>
      <c r="AL238" s="54"/>
      <c r="AM238"/>
    </row>
    <row r="239" spans="6:39" ht="15" x14ac:dyDescent="0.25">
      <c r="F239" s="73"/>
      <c r="G239" s="51"/>
      <c r="H239" s="41"/>
      <c r="I239" s="41"/>
      <c r="J239" s="41"/>
      <c r="K239" s="41"/>
      <c r="L239" s="41"/>
      <c r="M239" s="41"/>
      <c r="N239" s="41"/>
      <c r="O239" s="41"/>
      <c r="P239" s="41"/>
      <c r="Q239" s="41"/>
      <c r="R239" s="41"/>
      <c r="S239"/>
      <c r="T239" s="41"/>
      <c r="U239" s="41"/>
      <c r="V239" s="41"/>
      <c r="W239" s="41"/>
      <c r="X239" s="41"/>
      <c r="Y239" s="41"/>
      <c r="Z239" s="41"/>
      <c r="AA239" s="41"/>
      <c r="AB239" s="41"/>
      <c r="AC239" s="41"/>
      <c r="AD239" s="41"/>
      <c r="AE239" s="41"/>
      <c r="AF239" s="54"/>
      <c r="AG239" s="54"/>
      <c r="AH239" s="54"/>
      <c r="AI239" s="54"/>
      <c r="AJ239" s="54"/>
      <c r="AK239" s="54"/>
      <c r="AL239" s="54"/>
      <c r="AM239"/>
    </row>
    <row r="240" spans="6:39" ht="15" x14ac:dyDescent="0.25">
      <c r="F240" s="73"/>
      <c r="G240" s="51"/>
      <c r="H240" s="41"/>
      <c r="I240" s="41"/>
      <c r="J240" s="41"/>
      <c r="K240" s="41"/>
      <c r="L240" s="41"/>
      <c r="M240" s="41"/>
      <c r="N240" s="41"/>
      <c r="O240" s="41"/>
      <c r="P240" s="41"/>
      <c r="Q240" s="41"/>
      <c r="R240" s="41"/>
      <c r="S240"/>
      <c r="T240" s="41"/>
      <c r="U240" s="41"/>
      <c r="V240" s="41"/>
      <c r="W240" s="41"/>
      <c r="X240" s="41"/>
      <c r="Y240" s="41"/>
      <c r="Z240" s="41"/>
      <c r="AA240" s="41"/>
      <c r="AB240" s="41"/>
      <c r="AC240" s="41"/>
      <c r="AD240" s="41"/>
      <c r="AE240" s="41"/>
      <c r="AF240" s="54"/>
      <c r="AG240" s="54"/>
      <c r="AH240" s="54"/>
      <c r="AI240" s="54"/>
      <c r="AJ240" s="54"/>
      <c r="AK240" s="54"/>
      <c r="AL240" s="54"/>
      <c r="AM240"/>
    </row>
    <row r="241" spans="6:39" ht="15" x14ac:dyDescent="0.25">
      <c r="F241" s="73"/>
      <c r="G241" s="51"/>
      <c r="H241" s="41"/>
      <c r="I241" s="41"/>
      <c r="J241" s="41"/>
      <c r="K241" s="41"/>
      <c r="L241" s="41"/>
      <c r="M241" s="41"/>
      <c r="N241" s="41"/>
      <c r="O241" s="41"/>
      <c r="P241" s="41"/>
      <c r="Q241" s="41"/>
      <c r="R241" s="41"/>
      <c r="S241"/>
      <c r="T241" s="41"/>
      <c r="U241" s="41"/>
      <c r="V241" s="41"/>
      <c r="W241" s="41"/>
      <c r="X241" s="41"/>
      <c r="Y241" s="41"/>
      <c r="Z241" s="41"/>
      <c r="AA241" s="41"/>
      <c r="AB241" s="41"/>
      <c r="AC241" s="41"/>
      <c r="AD241" s="41"/>
      <c r="AE241" s="41"/>
      <c r="AF241" s="54"/>
      <c r="AG241" s="54"/>
      <c r="AH241" s="54"/>
      <c r="AI241" s="54"/>
      <c r="AJ241" s="54"/>
      <c r="AK241" s="54"/>
      <c r="AL241" s="54"/>
      <c r="AM241"/>
    </row>
    <row r="242" spans="6:39" ht="15" x14ac:dyDescent="0.25">
      <c r="F242" s="73"/>
      <c r="G242" s="51"/>
      <c r="H242" s="41"/>
      <c r="I242" s="41"/>
      <c r="J242" s="41"/>
      <c r="K242" s="41"/>
      <c r="L242" s="41"/>
      <c r="M242" s="41"/>
      <c r="N242" s="41"/>
      <c r="O242" s="41"/>
      <c r="P242" s="41"/>
      <c r="Q242" s="41"/>
      <c r="R242" s="41"/>
      <c r="S242"/>
      <c r="T242" s="41"/>
      <c r="U242" s="41"/>
      <c r="V242" s="41"/>
      <c r="W242" s="41"/>
      <c r="X242" s="41"/>
      <c r="Y242" s="41"/>
      <c r="Z242" s="41"/>
      <c r="AA242" s="41"/>
      <c r="AB242" s="41"/>
      <c r="AC242" s="41"/>
      <c r="AD242" s="41"/>
      <c r="AE242" s="41"/>
      <c r="AF242" s="54"/>
      <c r="AG242" s="54"/>
      <c r="AH242" s="54"/>
      <c r="AI242" s="54"/>
      <c r="AJ242" s="54"/>
      <c r="AK242" s="54"/>
      <c r="AL242" s="54"/>
      <c r="AM242"/>
    </row>
    <row r="243" spans="6:39" ht="15" x14ac:dyDescent="0.25">
      <c r="F243" s="73"/>
      <c r="G243" s="51"/>
      <c r="H243" s="41"/>
      <c r="I243" s="41"/>
      <c r="J243" s="41"/>
      <c r="K243" s="41"/>
      <c r="L243" s="41"/>
      <c r="M243" s="41"/>
      <c r="N243" s="41"/>
      <c r="O243" s="41"/>
      <c r="P243" s="41"/>
      <c r="Q243" s="41"/>
      <c r="R243" s="41"/>
      <c r="S243"/>
      <c r="T243" s="41"/>
      <c r="U243" s="41"/>
      <c r="V243" s="41"/>
      <c r="W243" s="41"/>
      <c r="X243" s="41"/>
      <c r="Y243" s="41"/>
      <c r="Z243" s="41"/>
      <c r="AA243" s="41"/>
      <c r="AB243" s="41"/>
      <c r="AC243" s="41"/>
      <c r="AD243" s="41"/>
      <c r="AE243" s="41"/>
      <c r="AF243" s="54"/>
      <c r="AG243" s="54"/>
      <c r="AH243" s="54"/>
      <c r="AI243" s="54"/>
      <c r="AJ243" s="54"/>
      <c r="AK243" s="54"/>
      <c r="AL243" s="54"/>
      <c r="AM243"/>
    </row>
    <row r="244" spans="6:39" ht="15" x14ac:dyDescent="0.25">
      <c r="F244" s="73"/>
      <c r="G244" s="51"/>
      <c r="H244" s="41"/>
      <c r="I244" s="41"/>
      <c r="J244" s="41"/>
      <c r="K244" s="41"/>
      <c r="L244" s="41"/>
      <c r="M244" s="41"/>
      <c r="N244" s="41"/>
      <c r="O244" s="41"/>
      <c r="P244" s="41"/>
      <c r="Q244" s="41"/>
      <c r="R244" s="41"/>
      <c r="S244"/>
      <c r="T244" s="41"/>
      <c r="U244" s="41"/>
      <c r="V244" s="41"/>
      <c r="W244" s="41"/>
      <c r="X244" s="41"/>
      <c r="Y244" s="41"/>
      <c r="Z244" s="41"/>
      <c r="AA244" s="41"/>
      <c r="AB244" s="41"/>
      <c r="AC244" s="41"/>
      <c r="AD244" s="41"/>
      <c r="AE244" s="41"/>
      <c r="AF244" s="54"/>
      <c r="AG244" s="54"/>
      <c r="AH244" s="54"/>
      <c r="AI244" s="54"/>
      <c r="AJ244" s="54"/>
      <c r="AK244" s="54"/>
      <c r="AL244" s="54"/>
      <c r="AM244"/>
    </row>
    <row r="245" spans="6:39" ht="15" x14ac:dyDescent="0.25">
      <c r="F245" s="73"/>
      <c r="G245" s="51"/>
      <c r="H245" s="41"/>
      <c r="I245" s="41"/>
      <c r="J245" s="41"/>
      <c r="K245" s="41"/>
      <c r="L245" s="41"/>
      <c r="M245" s="41"/>
      <c r="N245" s="41"/>
      <c r="O245" s="41"/>
      <c r="P245" s="41"/>
      <c r="Q245" s="41"/>
      <c r="R245" s="41"/>
      <c r="S245"/>
      <c r="T245" s="41"/>
      <c r="U245" s="41"/>
      <c r="V245" s="41"/>
      <c r="W245" s="41"/>
      <c r="X245" s="41"/>
      <c r="Y245" s="41"/>
      <c r="Z245" s="41"/>
      <c r="AA245" s="41"/>
      <c r="AB245" s="41"/>
      <c r="AC245" s="41"/>
      <c r="AD245" s="41"/>
      <c r="AE245" s="41"/>
      <c r="AF245" s="54"/>
      <c r="AG245" s="54"/>
      <c r="AH245" s="54"/>
      <c r="AI245" s="54"/>
      <c r="AJ245" s="54"/>
      <c r="AK245" s="54"/>
      <c r="AL245" s="54"/>
      <c r="AM245"/>
    </row>
    <row r="246" spans="6:39" ht="15" x14ac:dyDescent="0.25">
      <c r="F246" s="73"/>
      <c r="G246" s="51"/>
      <c r="H246" s="41"/>
      <c r="I246" s="41"/>
      <c r="J246" s="41"/>
      <c r="K246" s="41"/>
      <c r="L246" s="41"/>
      <c r="M246" s="41"/>
      <c r="N246" s="41"/>
      <c r="O246" s="41"/>
      <c r="P246" s="41"/>
      <c r="Q246" s="41"/>
      <c r="R246" s="41"/>
      <c r="S246"/>
      <c r="T246" s="41"/>
      <c r="U246" s="41"/>
      <c r="V246" s="41"/>
      <c r="W246" s="41"/>
      <c r="X246" s="41"/>
      <c r="Y246" s="41"/>
      <c r="Z246" s="41"/>
      <c r="AA246" s="41"/>
      <c r="AB246" s="41"/>
      <c r="AC246" s="41"/>
      <c r="AD246" s="41"/>
      <c r="AE246" s="41"/>
      <c r="AF246" s="54"/>
      <c r="AG246" s="54"/>
      <c r="AH246" s="54"/>
      <c r="AI246" s="54"/>
      <c r="AJ246" s="54"/>
      <c r="AK246" s="54"/>
      <c r="AL246" s="54"/>
      <c r="AM246"/>
    </row>
    <row r="247" spans="6:39" ht="15" x14ac:dyDescent="0.25">
      <c r="F247" s="73"/>
      <c r="G247" s="51"/>
      <c r="H247" s="41"/>
      <c r="I247" s="41"/>
      <c r="J247" s="41"/>
      <c r="K247" s="41"/>
      <c r="L247" s="41"/>
      <c r="M247" s="41"/>
      <c r="N247" s="41"/>
      <c r="O247" s="41"/>
      <c r="P247" s="41"/>
      <c r="Q247" s="41"/>
      <c r="R247" s="41"/>
      <c r="S247"/>
      <c r="T247" s="41"/>
      <c r="U247" s="41"/>
      <c r="V247" s="41"/>
      <c r="W247" s="41"/>
      <c r="X247" s="41"/>
      <c r="Y247" s="41"/>
      <c r="Z247" s="41"/>
      <c r="AA247" s="41"/>
      <c r="AB247" s="41"/>
      <c r="AC247" s="41"/>
      <c r="AD247" s="41"/>
      <c r="AE247" s="41"/>
      <c r="AF247" s="54"/>
      <c r="AG247" s="54"/>
      <c r="AH247" s="54"/>
      <c r="AI247" s="54"/>
      <c r="AJ247" s="54"/>
      <c r="AK247" s="54"/>
      <c r="AL247" s="54"/>
      <c r="AM247"/>
    </row>
    <row r="248" spans="6:39" ht="15" x14ac:dyDescent="0.25">
      <c r="F248" s="73"/>
      <c r="G248" s="51"/>
      <c r="H248" s="41"/>
      <c r="I248" s="41"/>
      <c r="J248" s="41"/>
      <c r="K248" s="41"/>
      <c r="L248" s="41"/>
      <c r="M248" s="41"/>
      <c r="N248" s="41"/>
      <c r="O248" s="41"/>
      <c r="P248" s="41"/>
      <c r="Q248" s="41"/>
      <c r="R248" s="41"/>
      <c r="S248"/>
      <c r="T248" s="41"/>
      <c r="U248" s="41"/>
      <c r="V248" s="41"/>
      <c r="W248" s="41"/>
      <c r="X248" s="41"/>
      <c r="Y248" s="41"/>
      <c r="Z248" s="41"/>
      <c r="AA248" s="41"/>
      <c r="AB248" s="41"/>
      <c r="AC248" s="41"/>
      <c r="AD248" s="41"/>
      <c r="AE248" s="41"/>
      <c r="AF248" s="54"/>
      <c r="AG248" s="54"/>
      <c r="AH248" s="54"/>
      <c r="AI248" s="54"/>
      <c r="AJ248" s="54"/>
      <c r="AK248" s="54"/>
      <c r="AL248" s="54"/>
      <c r="AM248"/>
    </row>
    <row r="249" spans="6:39" ht="15" x14ac:dyDescent="0.25">
      <c r="F249" s="73"/>
      <c r="G249" s="51"/>
      <c r="H249" s="41"/>
      <c r="I249" s="41"/>
      <c r="J249" s="41"/>
      <c r="K249" s="41"/>
      <c r="L249" s="41"/>
      <c r="M249" s="41"/>
      <c r="N249" s="41"/>
      <c r="O249" s="41"/>
      <c r="P249" s="41"/>
      <c r="Q249" s="41"/>
      <c r="R249" s="41"/>
      <c r="S249"/>
      <c r="T249" s="41"/>
      <c r="U249" s="41"/>
      <c r="V249" s="41"/>
      <c r="W249" s="41"/>
      <c r="X249" s="41"/>
      <c r="Y249" s="41"/>
      <c r="Z249" s="41"/>
      <c r="AA249" s="41"/>
      <c r="AB249" s="41"/>
      <c r="AC249" s="41"/>
      <c r="AD249" s="41"/>
      <c r="AE249" s="41"/>
      <c r="AF249" s="54"/>
      <c r="AG249" s="54"/>
      <c r="AH249" s="54"/>
      <c r="AI249" s="54"/>
      <c r="AJ249" s="54"/>
      <c r="AK249" s="54"/>
      <c r="AL249" s="54"/>
      <c r="AM249"/>
    </row>
    <row r="250" spans="6:39" ht="15" x14ac:dyDescent="0.25">
      <c r="F250" s="73"/>
      <c r="G250" s="51"/>
      <c r="H250" s="41"/>
      <c r="I250" s="41"/>
      <c r="J250" s="41"/>
      <c r="K250" s="41"/>
      <c r="L250" s="41"/>
      <c r="M250" s="41"/>
      <c r="N250" s="41"/>
      <c r="O250" s="41"/>
      <c r="P250" s="41"/>
      <c r="Q250" s="41"/>
      <c r="R250" s="41"/>
      <c r="S250"/>
      <c r="T250" s="41"/>
      <c r="U250" s="41"/>
      <c r="V250" s="41"/>
      <c r="W250" s="41"/>
      <c r="X250" s="41"/>
      <c r="Y250" s="41"/>
      <c r="Z250" s="41"/>
      <c r="AA250" s="41"/>
      <c r="AB250" s="41"/>
      <c r="AC250" s="41"/>
      <c r="AD250" s="41"/>
      <c r="AE250" s="41"/>
      <c r="AF250" s="54"/>
      <c r="AG250" s="54"/>
      <c r="AH250" s="54"/>
      <c r="AI250" s="54"/>
      <c r="AJ250" s="54"/>
      <c r="AK250" s="54"/>
      <c r="AL250" s="54"/>
      <c r="AM250"/>
    </row>
    <row r="251" spans="6:39" ht="15" x14ac:dyDescent="0.25">
      <c r="F251" s="73"/>
      <c r="G251" s="51"/>
      <c r="H251" s="41"/>
      <c r="I251" s="41"/>
      <c r="J251" s="41"/>
      <c r="K251" s="41"/>
      <c r="L251" s="41"/>
      <c r="M251" s="41"/>
      <c r="N251" s="41"/>
      <c r="O251" s="41"/>
      <c r="P251" s="41"/>
      <c r="Q251" s="41"/>
      <c r="R251" s="41"/>
      <c r="S251"/>
      <c r="T251" s="41"/>
      <c r="U251" s="41"/>
      <c r="V251" s="41"/>
      <c r="W251" s="41"/>
      <c r="X251" s="41"/>
      <c r="Y251" s="41"/>
      <c r="Z251" s="41"/>
      <c r="AA251" s="41"/>
      <c r="AB251" s="41"/>
      <c r="AC251" s="41"/>
      <c r="AD251" s="41"/>
      <c r="AE251" s="41"/>
      <c r="AF251" s="54"/>
      <c r="AG251" s="54"/>
      <c r="AH251" s="54"/>
      <c r="AI251" s="54"/>
      <c r="AJ251" s="54"/>
      <c r="AK251" s="54"/>
      <c r="AL251" s="54"/>
      <c r="AM251"/>
    </row>
    <row r="252" spans="6:39" ht="15" x14ac:dyDescent="0.25">
      <c r="F252" s="73"/>
      <c r="G252" s="51"/>
      <c r="H252" s="41"/>
      <c r="I252" s="41"/>
      <c r="J252" s="41"/>
      <c r="K252" s="41"/>
      <c r="L252" s="41"/>
      <c r="M252" s="41"/>
      <c r="N252" s="41"/>
      <c r="O252" s="41"/>
      <c r="P252" s="41"/>
      <c r="Q252" s="41"/>
      <c r="R252" s="41"/>
      <c r="S252"/>
      <c r="T252" s="41"/>
      <c r="U252" s="41"/>
      <c r="V252" s="41"/>
      <c r="W252" s="41"/>
      <c r="X252" s="41"/>
      <c r="Y252" s="41"/>
      <c r="Z252" s="41"/>
      <c r="AA252" s="41"/>
      <c r="AB252" s="41"/>
      <c r="AC252" s="41"/>
      <c r="AD252" s="41"/>
      <c r="AE252" s="41"/>
      <c r="AF252" s="54"/>
      <c r="AG252" s="54"/>
      <c r="AH252" s="54"/>
      <c r="AI252" s="54"/>
      <c r="AJ252" s="54"/>
      <c r="AK252" s="54"/>
      <c r="AL252" s="54"/>
      <c r="AM252"/>
    </row>
    <row r="253" spans="6:39" ht="15" x14ac:dyDescent="0.25">
      <c r="F253" s="73"/>
      <c r="G253" s="51"/>
      <c r="H253" s="41"/>
      <c r="I253" s="41"/>
      <c r="J253" s="41"/>
      <c r="K253" s="41"/>
      <c r="L253" s="41"/>
      <c r="M253" s="41"/>
      <c r="N253" s="41"/>
      <c r="O253" s="41"/>
      <c r="P253" s="41"/>
      <c r="Q253" s="41"/>
      <c r="R253" s="41"/>
      <c r="S253"/>
      <c r="T253" s="41"/>
      <c r="U253" s="41"/>
      <c r="V253" s="41"/>
      <c r="W253" s="41"/>
      <c r="X253" s="41"/>
      <c r="Y253" s="41"/>
      <c r="Z253" s="41"/>
      <c r="AA253" s="41"/>
      <c r="AB253" s="41"/>
      <c r="AC253" s="41"/>
      <c r="AD253" s="41"/>
      <c r="AE253" s="41"/>
      <c r="AF253" s="54"/>
      <c r="AG253" s="54"/>
      <c r="AH253" s="54"/>
      <c r="AI253" s="54"/>
      <c r="AJ253" s="54"/>
      <c r="AK253" s="54"/>
      <c r="AL253" s="54"/>
      <c r="AM253"/>
    </row>
    <row r="254" spans="6:39" ht="15" x14ac:dyDescent="0.25">
      <c r="F254" s="73"/>
      <c r="G254" s="51"/>
      <c r="H254" s="41"/>
      <c r="I254" s="41"/>
      <c r="J254" s="41"/>
      <c r="K254" s="41"/>
      <c r="L254" s="41"/>
      <c r="M254" s="41"/>
      <c r="N254" s="41"/>
      <c r="O254" s="41"/>
      <c r="P254" s="41"/>
      <c r="Q254" s="41"/>
      <c r="R254" s="41"/>
      <c r="S254"/>
      <c r="T254" s="41"/>
      <c r="U254" s="41"/>
      <c r="V254" s="41"/>
      <c r="W254" s="41"/>
      <c r="X254" s="41"/>
      <c r="Y254" s="41"/>
      <c r="Z254" s="41"/>
      <c r="AA254" s="41"/>
      <c r="AB254" s="41"/>
      <c r="AC254" s="41"/>
      <c r="AD254" s="41"/>
      <c r="AE254" s="41"/>
      <c r="AF254" s="54"/>
      <c r="AG254" s="54"/>
      <c r="AH254" s="54"/>
      <c r="AI254" s="54"/>
      <c r="AJ254" s="54"/>
      <c r="AK254" s="54"/>
      <c r="AL254" s="54"/>
      <c r="AM254"/>
    </row>
    <row r="255" spans="6:39" ht="15" x14ac:dyDescent="0.25">
      <c r="F255" s="73"/>
      <c r="G255" s="51"/>
      <c r="H255" s="41"/>
      <c r="I255" s="41"/>
      <c r="J255" s="41"/>
      <c r="K255" s="41"/>
      <c r="L255" s="41"/>
      <c r="M255" s="41"/>
      <c r="N255" s="41"/>
      <c r="O255" s="41"/>
      <c r="P255" s="41"/>
      <c r="Q255" s="41"/>
      <c r="R255" s="41"/>
      <c r="S255"/>
      <c r="T255" s="41"/>
      <c r="U255" s="41"/>
      <c r="V255" s="41"/>
      <c r="W255" s="41"/>
      <c r="X255" s="41"/>
      <c r="Y255" s="41"/>
      <c r="Z255" s="41"/>
      <c r="AA255" s="41"/>
      <c r="AB255" s="41"/>
      <c r="AC255" s="41"/>
      <c r="AD255" s="41"/>
      <c r="AE255" s="41"/>
      <c r="AF255" s="54"/>
      <c r="AG255" s="54"/>
      <c r="AH255" s="54"/>
      <c r="AI255" s="54"/>
      <c r="AJ255" s="54"/>
      <c r="AK255" s="54"/>
      <c r="AL255" s="54"/>
      <c r="AM255"/>
    </row>
    <row r="256" spans="6:39" ht="15" x14ac:dyDescent="0.25">
      <c r="F256" s="73"/>
      <c r="G256" s="51"/>
      <c r="H256" s="41"/>
      <c r="I256" s="41"/>
      <c r="J256" s="41"/>
      <c r="K256" s="41"/>
      <c r="L256" s="41"/>
      <c r="M256" s="41"/>
      <c r="N256" s="41"/>
      <c r="O256" s="41"/>
      <c r="P256" s="41"/>
      <c r="Q256" s="41"/>
      <c r="R256" s="41"/>
      <c r="S256"/>
      <c r="T256" s="41"/>
      <c r="U256" s="41"/>
      <c r="V256" s="41"/>
      <c r="W256" s="41"/>
      <c r="X256" s="41"/>
      <c r="Y256" s="41"/>
      <c r="Z256" s="41"/>
      <c r="AA256" s="41"/>
      <c r="AB256" s="41"/>
      <c r="AC256" s="41"/>
      <c r="AD256" s="41"/>
      <c r="AE256" s="41"/>
      <c r="AF256" s="54"/>
      <c r="AG256" s="54"/>
      <c r="AH256" s="54"/>
      <c r="AI256" s="54"/>
      <c r="AJ256" s="54"/>
      <c r="AK256" s="54"/>
      <c r="AL256" s="54"/>
      <c r="AM256"/>
    </row>
    <row r="257" spans="6:39" ht="15" x14ac:dyDescent="0.25">
      <c r="F257" s="73"/>
      <c r="G257" s="51"/>
      <c r="H257" s="41"/>
      <c r="I257" s="41"/>
      <c r="J257" s="41"/>
      <c r="K257" s="41"/>
      <c r="L257" s="41"/>
      <c r="M257" s="41"/>
      <c r="N257" s="41"/>
      <c r="O257" s="41"/>
      <c r="P257" s="41"/>
      <c r="Q257" s="41"/>
      <c r="R257" s="41"/>
      <c r="S257"/>
      <c r="T257" s="41"/>
      <c r="U257" s="41"/>
      <c r="V257" s="41"/>
      <c r="W257" s="41"/>
      <c r="X257" s="41"/>
      <c r="Y257" s="41"/>
      <c r="Z257" s="41"/>
      <c r="AA257" s="41"/>
      <c r="AB257" s="41"/>
      <c r="AC257" s="41"/>
      <c r="AD257" s="41"/>
      <c r="AE257" s="41"/>
      <c r="AF257" s="54"/>
      <c r="AG257" s="54"/>
      <c r="AH257" s="54"/>
      <c r="AI257" s="54"/>
      <c r="AJ257" s="54"/>
      <c r="AK257" s="54"/>
      <c r="AL257" s="54"/>
      <c r="AM257"/>
    </row>
    <row r="258" spans="6:39" ht="15" x14ac:dyDescent="0.25">
      <c r="F258" s="73"/>
      <c r="G258" s="51"/>
      <c r="H258" s="41"/>
      <c r="I258" s="41"/>
      <c r="J258" s="41"/>
      <c r="K258" s="41"/>
      <c r="L258" s="41"/>
      <c r="M258" s="41"/>
      <c r="N258" s="41"/>
      <c r="O258" s="41"/>
      <c r="P258" s="41"/>
      <c r="Q258" s="41"/>
      <c r="R258" s="41"/>
      <c r="S258"/>
      <c r="T258" s="41"/>
      <c r="U258" s="41"/>
      <c r="V258" s="41"/>
      <c r="W258" s="41"/>
      <c r="X258" s="41"/>
      <c r="Y258" s="41"/>
      <c r="Z258" s="41"/>
      <c r="AA258" s="41"/>
      <c r="AB258" s="41"/>
      <c r="AC258" s="41"/>
      <c r="AD258" s="41"/>
      <c r="AE258" s="41"/>
      <c r="AF258" s="54"/>
      <c r="AG258" s="54"/>
      <c r="AH258" s="54"/>
      <c r="AI258" s="54"/>
      <c r="AJ258" s="54"/>
      <c r="AK258" s="54"/>
      <c r="AL258" s="54"/>
      <c r="AM258"/>
    </row>
    <row r="259" spans="6:39" ht="15" x14ac:dyDescent="0.25">
      <c r="F259" s="73"/>
      <c r="G259" s="51"/>
      <c r="H259" s="41"/>
      <c r="I259" s="41"/>
      <c r="J259" s="41"/>
      <c r="K259" s="41"/>
      <c r="L259" s="41"/>
      <c r="M259" s="41"/>
      <c r="N259" s="41"/>
      <c r="O259" s="41"/>
      <c r="P259" s="41"/>
      <c r="Q259" s="41"/>
      <c r="R259" s="41"/>
      <c r="S259"/>
      <c r="T259" s="41"/>
      <c r="U259" s="41"/>
      <c r="V259" s="41"/>
      <c r="W259" s="41"/>
      <c r="X259" s="41"/>
      <c r="Y259" s="41"/>
      <c r="Z259" s="41"/>
      <c r="AA259" s="41"/>
      <c r="AB259" s="41"/>
      <c r="AC259" s="41"/>
      <c r="AD259" s="41"/>
      <c r="AE259" s="41"/>
      <c r="AF259" s="54"/>
      <c r="AG259" s="54"/>
      <c r="AH259" s="54"/>
      <c r="AI259" s="54"/>
      <c r="AJ259" s="54"/>
      <c r="AK259" s="54"/>
      <c r="AL259" s="54"/>
      <c r="AM259"/>
    </row>
    <row r="260" spans="6:39" ht="15" x14ac:dyDescent="0.25">
      <c r="G260" s="51"/>
      <c r="H260" s="41"/>
      <c r="I260" s="41"/>
      <c r="J260" s="41"/>
      <c r="K260" s="41"/>
      <c r="L260" s="41"/>
      <c r="M260" s="41"/>
      <c r="N260" s="41"/>
      <c r="O260" s="41"/>
      <c r="P260" s="41"/>
      <c r="Q260" s="41"/>
      <c r="R260" s="41"/>
      <c r="S260"/>
      <c r="T260" s="41"/>
      <c r="U260" s="41"/>
      <c r="V260" s="41"/>
      <c r="W260" s="41"/>
      <c r="X260" s="41"/>
      <c r="Y260" s="41"/>
      <c r="Z260" s="41"/>
      <c r="AA260" s="41"/>
      <c r="AB260" s="41"/>
      <c r="AC260" s="41"/>
      <c r="AD260" s="41"/>
      <c r="AE260" s="41"/>
      <c r="AF260" s="54"/>
      <c r="AG260" s="54"/>
      <c r="AH260" s="54"/>
      <c r="AI260" s="54"/>
      <c r="AJ260" s="54"/>
      <c r="AK260" s="54"/>
      <c r="AL260" s="54"/>
      <c r="AM260"/>
    </row>
    <row r="261" spans="6:39" ht="15" x14ac:dyDescent="0.25">
      <c r="G261" s="51"/>
      <c r="H261" s="41"/>
      <c r="I261" s="41"/>
      <c r="J261" s="41"/>
      <c r="K261" s="41"/>
      <c r="L261" s="41"/>
      <c r="M261" s="41"/>
      <c r="N261" s="41"/>
      <c r="O261" s="41"/>
      <c r="P261" s="41"/>
      <c r="Q261" s="41"/>
      <c r="R261" s="41"/>
      <c r="S261"/>
      <c r="T261" s="41"/>
      <c r="U261" s="41"/>
      <c r="V261" s="41"/>
      <c r="W261" s="41"/>
      <c r="X261" s="41"/>
      <c r="Y261" s="41"/>
      <c r="Z261" s="41"/>
      <c r="AA261" s="41"/>
      <c r="AB261" s="41"/>
      <c r="AC261" s="41"/>
      <c r="AD261" s="41"/>
      <c r="AE261" s="41"/>
      <c r="AF261" s="54"/>
      <c r="AG261" s="54"/>
      <c r="AH261" s="54"/>
      <c r="AI261" s="54"/>
      <c r="AJ261" s="54"/>
      <c r="AK261" s="54"/>
      <c r="AL261" s="54"/>
      <c r="AM261"/>
    </row>
    <row r="262" spans="6:39" ht="15" x14ac:dyDescent="0.25">
      <c r="G262" s="51"/>
      <c r="H262" s="41"/>
      <c r="I262" s="41"/>
      <c r="J262" s="41"/>
      <c r="K262" s="41"/>
      <c r="L262" s="41"/>
      <c r="M262" s="41"/>
      <c r="N262" s="41"/>
      <c r="O262" s="41"/>
      <c r="P262" s="41"/>
      <c r="Q262" s="41"/>
      <c r="R262" s="41"/>
      <c r="S262"/>
      <c r="T262" s="41"/>
      <c r="U262" s="41"/>
      <c r="V262" s="41"/>
      <c r="W262" s="41"/>
      <c r="X262" s="41"/>
      <c r="Y262" s="41"/>
      <c r="Z262" s="41"/>
      <c r="AA262" s="41"/>
      <c r="AB262" s="41"/>
      <c r="AC262" s="41"/>
      <c r="AD262" s="41"/>
      <c r="AE262" s="41"/>
      <c r="AF262" s="54"/>
      <c r="AG262" s="54"/>
      <c r="AH262" s="54"/>
      <c r="AI262" s="54"/>
      <c r="AJ262" s="54"/>
      <c r="AK262" s="54"/>
      <c r="AL262" s="54"/>
      <c r="AM262"/>
    </row>
    <row r="263" spans="6:39" ht="15" x14ac:dyDescent="0.25">
      <c r="G263" s="51"/>
      <c r="H263" s="41"/>
      <c r="I263" s="41"/>
      <c r="J263" s="41"/>
      <c r="K263" s="41"/>
      <c r="L263" s="41"/>
      <c r="M263" s="41"/>
      <c r="N263" s="41"/>
      <c r="O263" s="41"/>
      <c r="P263" s="41"/>
      <c r="Q263" s="41"/>
      <c r="R263" s="41"/>
      <c r="S263"/>
      <c r="T263" s="41"/>
      <c r="U263" s="41"/>
      <c r="V263" s="41"/>
      <c r="W263" s="41"/>
      <c r="X263" s="41"/>
      <c r="Y263" s="41"/>
      <c r="Z263" s="41"/>
      <c r="AA263" s="41"/>
      <c r="AB263" s="41"/>
      <c r="AC263" s="41"/>
      <c r="AD263" s="41"/>
      <c r="AE263" s="41"/>
      <c r="AF263" s="54"/>
      <c r="AG263" s="54"/>
      <c r="AH263" s="54"/>
      <c r="AI263" s="54"/>
      <c r="AJ263" s="54"/>
      <c r="AK263" s="54"/>
      <c r="AL263" s="54"/>
      <c r="AM263"/>
    </row>
    <row r="264" spans="6:39" ht="15" x14ac:dyDescent="0.25">
      <c r="G264" s="51"/>
      <c r="H264" s="41"/>
      <c r="I264" s="41"/>
      <c r="J264" s="41"/>
      <c r="K264" s="41"/>
      <c r="L264" s="41"/>
      <c r="M264" s="41"/>
      <c r="N264" s="41"/>
      <c r="O264" s="41"/>
      <c r="P264" s="41"/>
      <c r="Q264" s="41"/>
      <c r="R264" s="41"/>
      <c r="S264"/>
      <c r="T264" s="41"/>
      <c r="U264" s="41"/>
      <c r="V264" s="41"/>
      <c r="W264" s="41"/>
      <c r="X264" s="41"/>
      <c r="Y264" s="41"/>
      <c r="Z264" s="41"/>
      <c r="AA264" s="41"/>
      <c r="AB264" s="41"/>
      <c r="AC264" s="41"/>
      <c r="AD264" s="41"/>
      <c r="AE264" s="41"/>
      <c r="AF264" s="54"/>
      <c r="AG264" s="54"/>
      <c r="AH264" s="54"/>
      <c r="AI264" s="54"/>
      <c r="AJ264" s="54"/>
      <c r="AK264" s="54"/>
      <c r="AL264" s="54"/>
      <c r="AM264"/>
    </row>
    <row r="265" spans="6:39" ht="15" x14ac:dyDescent="0.25">
      <c r="G265" s="51"/>
      <c r="H265" s="41"/>
      <c r="I265" s="41"/>
      <c r="J265" s="41"/>
      <c r="K265" s="41"/>
      <c r="L265" s="41"/>
      <c r="M265" s="41"/>
      <c r="N265" s="41"/>
      <c r="O265" s="41"/>
      <c r="P265" s="41"/>
      <c r="Q265" s="41"/>
      <c r="R265" s="41"/>
      <c r="S265"/>
      <c r="T265" s="41"/>
      <c r="U265" s="41"/>
      <c r="V265" s="41"/>
      <c r="W265" s="41"/>
      <c r="X265" s="41"/>
      <c r="Y265" s="41"/>
      <c r="Z265" s="41"/>
      <c r="AA265" s="41"/>
      <c r="AB265" s="41"/>
      <c r="AC265" s="41"/>
      <c r="AD265" s="41"/>
      <c r="AE265" s="41"/>
      <c r="AF265" s="54"/>
      <c r="AG265" s="54"/>
      <c r="AH265" s="54"/>
      <c r="AI265" s="54"/>
      <c r="AJ265" s="54"/>
      <c r="AK265" s="54"/>
      <c r="AL265" s="54"/>
      <c r="AM265"/>
    </row>
    <row r="266" spans="6:39" ht="15" x14ac:dyDescent="0.25">
      <c r="F266" s="73"/>
      <c r="G266" s="51"/>
      <c r="H266" s="41"/>
      <c r="I266" s="41"/>
      <c r="J266" s="41"/>
      <c r="K266" s="41"/>
      <c r="L266" s="41"/>
      <c r="M266" s="41"/>
      <c r="N266" s="41"/>
      <c r="O266" s="41"/>
      <c r="P266" s="41"/>
      <c r="Q266" s="41"/>
      <c r="R266" s="41"/>
      <c r="S266"/>
      <c r="T266" s="41"/>
      <c r="U266" s="41"/>
      <c r="V266" s="41"/>
      <c r="W266" s="41"/>
      <c r="X266" s="41"/>
      <c r="Y266" s="41"/>
      <c r="Z266" s="41"/>
      <c r="AA266" s="41"/>
      <c r="AB266" s="41"/>
      <c r="AC266" s="41"/>
      <c r="AD266" s="41"/>
      <c r="AE266" s="41"/>
      <c r="AF266" s="54"/>
      <c r="AG266" s="54"/>
      <c r="AH266" s="54"/>
      <c r="AI266" s="54"/>
      <c r="AJ266" s="54"/>
      <c r="AK266" s="54"/>
      <c r="AL266" s="54"/>
      <c r="AM266"/>
    </row>
    <row r="267" spans="6:39" ht="15" x14ac:dyDescent="0.25">
      <c r="F267" s="73"/>
      <c r="G267" s="51"/>
      <c r="H267" s="41"/>
      <c r="I267" s="41"/>
      <c r="J267" s="41"/>
      <c r="K267" s="41"/>
      <c r="L267" s="41"/>
      <c r="M267" s="41"/>
      <c r="N267" s="41"/>
      <c r="O267" s="41"/>
      <c r="P267" s="41"/>
      <c r="Q267" s="41"/>
      <c r="R267" s="41"/>
      <c r="S267"/>
      <c r="T267" s="41"/>
      <c r="U267" s="41"/>
      <c r="V267" s="41"/>
      <c r="W267" s="41"/>
      <c r="X267" s="41"/>
      <c r="Y267" s="41"/>
      <c r="Z267" s="41"/>
      <c r="AA267" s="41"/>
      <c r="AB267" s="41"/>
      <c r="AC267" s="41"/>
      <c r="AD267" s="41"/>
      <c r="AE267" s="41"/>
      <c r="AF267" s="54"/>
      <c r="AG267" s="54"/>
      <c r="AH267" s="54"/>
      <c r="AI267" s="54"/>
      <c r="AJ267" s="54"/>
      <c r="AK267" s="54"/>
      <c r="AL267" s="54"/>
      <c r="AM267"/>
    </row>
    <row r="268" spans="6:39" ht="15" x14ac:dyDescent="0.25">
      <c r="F268" s="73"/>
      <c r="G268" s="51"/>
      <c r="H268" s="41"/>
      <c r="I268" s="41"/>
      <c r="J268" s="41"/>
      <c r="K268" s="41"/>
      <c r="L268" s="41"/>
      <c r="M268" s="41"/>
      <c r="N268" s="41"/>
      <c r="O268" s="41"/>
      <c r="P268" s="41"/>
      <c r="Q268" s="41"/>
      <c r="R268" s="41"/>
      <c r="S268"/>
      <c r="T268" s="41"/>
      <c r="U268" s="41"/>
      <c r="V268" s="41"/>
      <c r="W268" s="41"/>
      <c r="X268" s="41"/>
      <c r="Y268" s="41"/>
      <c r="Z268" s="41"/>
      <c r="AA268" s="41"/>
      <c r="AB268" s="41"/>
      <c r="AC268" s="41"/>
      <c r="AD268" s="41"/>
      <c r="AE268" s="41"/>
      <c r="AF268" s="54"/>
      <c r="AG268" s="54"/>
      <c r="AH268" s="54"/>
      <c r="AI268" s="54"/>
      <c r="AJ268" s="54"/>
      <c r="AK268" s="54"/>
      <c r="AL268" s="54"/>
      <c r="AM268"/>
    </row>
    <row r="269" spans="6:39" ht="15" x14ac:dyDescent="0.25">
      <c r="F269" s="73"/>
      <c r="G269" s="51"/>
      <c r="H269" s="41"/>
      <c r="I269" s="41"/>
      <c r="J269" s="41"/>
      <c r="K269" s="41"/>
      <c r="L269" s="41"/>
      <c r="M269" s="41"/>
      <c r="N269" s="41"/>
      <c r="O269" s="41"/>
      <c r="P269" s="41"/>
      <c r="Q269" s="41"/>
      <c r="R269" s="41"/>
      <c r="S269"/>
      <c r="T269" s="41"/>
      <c r="U269" s="41"/>
      <c r="V269" s="41"/>
      <c r="W269" s="41"/>
      <c r="X269" s="41"/>
      <c r="Y269" s="41"/>
      <c r="Z269" s="41"/>
      <c r="AA269" s="41"/>
      <c r="AB269" s="41"/>
      <c r="AC269" s="41"/>
      <c r="AD269" s="41"/>
      <c r="AE269" s="41"/>
      <c r="AF269" s="54"/>
      <c r="AG269" s="54"/>
      <c r="AH269" s="54"/>
      <c r="AI269" s="54"/>
      <c r="AJ269" s="54"/>
      <c r="AK269" s="54"/>
      <c r="AL269" s="54"/>
      <c r="AM269"/>
    </row>
    <row r="270" spans="6:39" ht="15" x14ac:dyDescent="0.25">
      <c r="G270" s="51"/>
      <c r="H270" s="41"/>
      <c r="I270" s="41"/>
      <c r="J270" s="41"/>
      <c r="K270" s="41"/>
      <c r="L270" s="41"/>
      <c r="M270" s="41"/>
      <c r="N270" s="41"/>
      <c r="O270" s="41"/>
      <c r="P270" s="41"/>
      <c r="Q270" s="41"/>
      <c r="R270" s="41"/>
      <c r="S270"/>
      <c r="T270" s="41"/>
      <c r="U270" s="41"/>
      <c r="V270" s="41"/>
      <c r="W270" s="41"/>
      <c r="X270" s="41"/>
      <c r="Y270" s="41"/>
      <c r="Z270" s="41"/>
      <c r="AA270" s="41"/>
      <c r="AB270" s="41"/>
      <c r="AC270" s="41"/>
      <c r="AD270" s="41"/>
      <c r="AE270" s="41"/>
      <c r="AF270" s="54"/>
      <c r="AG270" s="54"/>
      <c r="AH270" s="54"/>
      <c r="AI270" s="54"/>
      <c r="AJ270" s="54"/>
      <c r="AK270" s="54"/>
      <c r="AL270" s="54"/>
      <c r="AM270"/>
    </row>
    <row r="271" spans="6:39" ht="15" x14ac:dyDescent="0.25">
      <c r="G271" s="51"/>
      <c r="H271" s="41"/>
      <c r="I271" s="41"/>
      <c r="J271" s="41"/>
      <c r="K271" s="41"/>
      <c r="L271" s="41"/>
      <c r="M271" s="41"/>
      <c r="N271" s="41"/>
      <c r="O271" s="41"/>
      <c r="P271" s="41"/>
      <c r="Q271" s="41"/>
      <c r="R271" s="41"/>
      <c r="S271"/>
      <c r="T271" s="41"/>
      <c r="U271" s="41"/>
      <c r="V271" s="41"/>
      <c r="W271" s="41"/>
      <c r="X271" s="41"/>
      <c r="Y271" s="41"/>
      <c r="Z271" s="41"/>
      <c r="AA271" s="41"/>
      <c r="AB271" s="41"/>
      <c r="AC271" s="41"/>
      <c r="AD271" s="41"/>
      <c r="AE271" s="41"/>
      <c r="AF271" s="54"/>
      <c r="AG271" s="54"/>
      <c r="AH271" s="54"/>
      <c r="AI271" s="54"/>
      <c r="AJ271" s="54"/>
      <c r="AK271" s="54"/>
      <c r="AL271" s="54"/>
      <c r="AM271"/>
    </row>
    <row r="272" spans="6:39" ht="15" x14ac:dyDescent="0.25">
      <c r="G272" s="51"/>
      <c r="H272" s="41"/>
      <c r="I272" s="41"/>
      <c r="J272" s="41"/>
      <c r="K272" s="41"/>
      <c r="L272" s="41"/>
      <c r="M272" s="41"/>
      <c r="N272" s="41"/>
      <c r="O272" s="41"/>
      <c r="P272" s="41"/>
      <c r="Q272" s="41"/>
      <c r="R272" s="41"/>
      <c r="S272"/>
      <c r="T272" s="41"/>
      <c r="U272" s="41"/>
      <c r="V272" s="41"/>
      <c r="W272" s="41"/>
      <c r="X272" s="41"/>
      <c r="Y272" s="41"/>
      <c r="Z272" s="41"/>
      <c r="AA272" s="41"/>
      <c r="AB272" s="41"/>
      <c r="AC272" s="41"/>
      <c r="AD272" s="41"/>
      <c r="AE272" s="41"/>
      <c r="AF272" s="54"/>
      <c r="AG272" s="54"/>
      <c r="AH272" s="54"/>
      <c r="AI272" s="54"/>
      <c r="AJ272" s="54"/>
      <c r="AK272" s="54"/>
      <c r="AL272" s="54"/>
      <c r="AM272"/>
    </row>
    <row r="273" spans="6:39" ht="15" x14ac:dyDescent="0.25">
      <c r="G273" s="51"/>
      <c r="H273" s="41"/>
      <c r="I273" s="41"/>
      <c r="J273" s="41"/>
      <c r="K273" s="41"/>
      <c r="L273" s="41"/>
      <c r="M273" s="41"/>
      <c r="N273" s="41"/>
      <c r="O273" s="41"/>
      <c r="P273" s="41"/>
      <c r="Q273" s="41"/>
      <c r="R273" s="41"/>
      <c r="S273"/>
      <c r="T273" s="41"/>
      <c r="U273" s="41"/>
      <c r="V273" s="41"/>
      <c r="W273" s="41"/>
      <c r="X273" s="41"/>
      <c r="Y273" s="41"/>
      <c r="Z273" s="41"/>
      <c r="AA273" s="41"/>
      <c r="AB273" s="41"/>
      <c r="AC273" s="41"/>
      <c r="AD273" s="41"/>
      <c r="AE273" s="41"/>
      <c r="AF273" s="54"/>
      <c r="AG273" s="54"/>
      <c r="AH273" s="54"/>
      <c r="AI273" s="54"/>
      <c r="AJ273" s="54"/>
      <c r="AK273" s="54"/>
      <c r="AL273" s="54"/>
      <c r="AM273"/>
    </row>
    <row r="274" spans="6:39" ht="15" x14ac:dyDescent="0.25">
      <c r="G274" s="51"/>
      <c r="H274" s="41"/>
      <c r="I274" s="41"/>
      <c r="J274" s="41"/>
      <c r="K274" s="41"/>
      <c r="L274" s="41"/>
      <c r="M274" s="41"/>
      <c r="N274" s="41"/>
      <c r="O274" s="41"/>
      <c r="P274" s="41"/>
      <c r="Q274" s="41"/>
      <c r="R274" s="41"/>
      <c r="S274"/>
      <c r="T274" s="41"/>
      <c r="U274" s="41"/>
      <c r="V274" s="41"/>
      <c r="W274" s="41"/>
      <c r="X274" s="41"/>
      <c r="Y274" s="41"/>
      <c r="Z274" s="41"/>
      <c r="AA274" s="41"/>
      <c r="AB274" s="41"/>
      <c r="AC274" s="41"/>
      <c r="AD274" s="41"/>
      <c r="AE274" s="41"/>
      <c r="AF274" s="54"/>
      <c r="AG274" s="54"/>
      <c r="AH274" s="54"/>
      <c r="AI274" s="54"/>
      <c r="AJ274" s="54"/>
      <c r="AK274" s="54"/>
      <c r="AL274" s="54"/>
      <c r="AM274"/>
    </row>
    <row r="275" spans="6:39" ht="15" x14ac:dyDescent="0.25">
      <c r="F275" s="73"/>
      <c r="G275" s="51"/>
      <c r="H275" s="41"/>
      <c r="I275" s="41"/>
      <c r="J275" s="41"/>
      <c r="K275" s="41"/>
      <c r="L275" s="41"/>
      <c r="M275" s="41"/>
      <c r="N275" s="41"/>
      <c r="O275" s="41"/>
      <c r="P275" s="41"/>
      <c r="Q275" s="41"/>
      <c r="R275" s="41"/>
      <c r="S275"/>
      <c r="T275" s="41"/>
      <c r="U275" s="41"/>
      <c r="V275" s="41"/>
      <c r="W275" s="41"/>
      <c r="X275" s="41"/>
      <c r="Y275" s="41"/>
      <c r="Z275" s="41"/>
      <c r="AA275" s="41"/>
      <c r="AB275" s="41"/>
      <c r="AC275" s="41"/>
      <c r="AD275" s="41"/>
      <c r="AE275" s="41"/>
      <c r="AF275" s="54"/>
      <c r="AG275" s="54"/>
      <c r="AH275" s="54"/>
      <c r="AI275" s="54"/>
      <c r="AJ275" s="54"/>
      <c r="AK275" s="54"/>
      <c r="AL275" s="54"/>
      <c r="AM275"/>
    </row>
    <row r="276" spans="6:39" ht="15" x14ac:dyDescent="0.25">
      <c r="F276" s="73"/>
      <c r="G276" s="51"/>
      <c r="H276" s="41"/>
      <c r="I276" s="41"/>
      <c r="J276" s="41"/>
      <c r="K276" s="41"/>
      <c r="L276" s="41"/>
      <c r="M276" s="41"/>
      <c r="N276" s="41"/>
      <c r="O276" s="41"/>
      <c r="P276" s="41"/>
      <c r="Q276" s="41"/>
      <c r="R276" s="41"/>
      <c r="S276"/>
      <c r="T276" s="41"/>
      <c r="U276" s="41"/>
      <c r="V276" s="41"/>
      <c r="W276" s="41"/>
      <c r="X276" s="41"/>
      <c r="Y276" s="41"/>
      <c r="Z276" s="41"/>
      <c r="AA276" s="41"/>
      <c r="AB276" s="41"/>
      <c r="AC276" s="41"/>
      <c r="AD276" s="41"/>
      <c r="AE276" s="41"/>
      <c r="AF276" s="54"/>
      <c r="AG276" s="54"/>
      <c r="AH276" s="54"/>
      <c r="AI276" s="54"/>
      <c r="AJ276" s="54"/>
      <c r="AK276" s="54"/>
      <c r="AL276" s="54"/>
      <c r="AM276"/>
    </row>
    <row r="277" spans="6:39" ht="15" x14ac:dyDescent="0.25">
      <c r="F277" s="73"/>
      <c r="G277" s="51"/>
      <c r="H277" s="41"/>
      <c r="I277" s="41"/>
      <c r="J277" s="41"/>
      <c r="K277" s="41"/>
      <c r="L277" s="41"/>
      <c r="M277" s="41"/>
      <c r="N277" s="41"/>
      <c r="O277" s="41"/>
      <c r="P277" s="41"/>
      <c r="Q277" s="41"/>
      <c r="R277" s="41"/>
      <c r="S277"/>
      <c r="T277" s="41"/>
      <c r="U277" s="41"/>
      <c r="V277" s="41"/>
      <c r="W277" s="41"/>
      <c r="X277" s="41"/>
      <c r="Y277" s="41"/>
      <c r="Z277" s="41"/>
      <c r="AA277" s="41"/>
      <c r="AB277" s="41"/>
      <c r="AC277" s="41"/>
      <c r="AD277" s="41"/>
      <c r="AE277" s="41"/>
      <c r="AF277" s="54"/>
      <c r="AG277" s="54"/>
      <c r="AH277" s="54"/>
      <c r="AI277" s="54"/>
      <c r="AJ277" s="54"/>
      <c r="AK277" s="54"/>
      <c r="AL277" s="54"/>
      <c r="AM277"/>
    </row>
    <row r="278" spans="6:39" ht="15" x14ac:dyDescent="0.25">
      <c r="G278" s="51"/>
      <c r="H278" s="41"/>
      <c r="I278" s="41"/>
      <c r="J278" s="41"/>
      <c r="K278" s="41"/>
      <c r="L278" s="41"/>
      <c r="M278" s="41"/>
      <c r="N278" s="41"/>
      <c r="O278" s="41"/>
      <c r="P278" s="41"/>
      <c r="Q278" s="41"/>
      <c r="R278" s="41"/>
      <c r="S278"/>
      <c r="T278" s="41"/>
      <c r="U278" s="41"/>
      <c r="V278" s="41"/>
      <c r="W278" s="41"/>
      <c r="X278" s="41"/>
      <c r="Y278" s="41"/>
      <c r="Z278" s="41"/>
      <c r="AA278" s="41"/>
      <c r="AB278" s="41"/>
      <c r="AC278" s="41"/>
      <c r="AD278" s="41"/>
      <c r="AE278" s="41"/>
      <c r="AF278" s="54"/>
      <c r="AG278" s="54"/>
      <c r="AH278" s="54"/>
      <c r="AI278" s="54"/>
      <c r="AJ278" s="54"/>
      <c r="AK278" s="54"/>
      <c r="AL278" s="54"/>
      <c r="AM278"/>
    </row>
    <row r="279" spans="6:39" ht="15" x14ac:dyDescent="0.25">
      <c r="G279" s="51"/>
      <c r="H279" s="41"/>
      <c r="I279" s="41"/>
      <c r="J279" s="41"/>
      <c r="K279" s="41"/>
      <c r="L279" s="41"/>
      <c r="M279" s="41"/>
      <c r="N279" s="41"/>
      <c r="O279" s="41"/>
      <c r="P279" s="41"/>
      <c r="Q279" s="41"/>
      <c r="R279" s="41"/>
      <c r="S279"/>
      <c r="T279" s="41"/>
      <c r="U279" s="41"/>
      <c r="V279" s="41"/>
      <c r="W279" s="41"/>
      <c r="X279" s="41"/>
      <c r="Y279" s="41"/>
      <c r="Z279" s="41"/>
      <c r="AA279" s="41"/>
      <c r="AB279" s="41"/>
      <c r="AC279" s="41"/>
      <c r="AD279" s="41"/>
      <c r="AE279" s="41"/>
      <c r="AF279" s="54"/>
      <c r="AG279" s="54"/>
      <c r="AH279" s="54"/>
      <c r="AI279" s="54"/>
      <c r="AJ279" s="54"/>
      <c r="AK279" s="54"/>
      <c r="AL279" s="54"/>
      <c r="AM279"/>
    </row>
    <row r="280" spans="6:39" ht="15" x14ac:dyDescent="0.25">
      <c r="G280" s="51"/>
      <c r="H280" s="41"/>
      <c r="I280" s="41"/>
      <c r="J280" s="41"/>
      <c r="K280" s="41"/>
      <c r="L280" s="41"/>
      <c r="M280" s="41"/>
      <c r="N280" s="41"/>
      <c r="O280" s="41"/>
      <c r="P280" s="41"/>
      <c r="Q280" s="41"/>
      <c r="R280" s="41"/>
      <c r="S280"/>
      <c r="T280" s="41"/>
      <c r="U280" s="41"/>
      <c r="V280" s="41"/>
      <c r="W280" s="41"/>
      <c r="X280" s="41"/>
      <c r="Y280" s="41"/>
      <c r="Z280" s="41"/>
      <c r="AA280" s="41"/>
      <c r="AB280" s="41"/>
      <c r="AC280" s="41"/>
      <c r="AD280" s="41"/>
      <c r="AE280" s="41"/>
      <c r="AF280" s="54"/>
      <c r="AG280" s="54"/>
      <c r="AH280" s="54"/>
      <c r="AI280" s="54"/>
      <c r="AJ280" s="54"/>
      <c r="AK280" s="54"/>
      <c r="AL280" s="54"/>
      <c r="AM280"/>
    </row>
    <row r="281" spans="6:39" ht="15" x14ac:dyDescent="0.25">
      <c r="G281" s="51"/>
      <c r="H281" s="41"/>
      <c r="I281" s="41"/>
      <c r="J281" s="41"/>
      <c r="K281" s="41"/>
      <c r="L281" s="41"/>
      <c r="M281" s="41"/>
      <c r="N281" s="41"/>
      <c r="O281" s="41"/>
      <c r="P281" s="41"/>
      <c r="Q281" s="41"/>
      <c r="R281" s="41"/>
      <c r="S281"/>
      <c r="T281" s="41"/>
      <c r="U281" s="41"/>
      <c r="V281" s="41"/>
      <c r="W281" s="41"/>
      <c r="X281" s="41"/>
      <c r="Y281" s="41"/>
      <c r="Z281" s="41"/>
      <c r="AA281" s="41"/>
      <c r="AB281" s="41"/>
      <c r="AC281" s="41"/>
      <c r="AD281" s="41"/>
      <c r="AE281" s="41"/>
      <c r="AF281" s="54"/>
      <c r="AG281" s="54"/>
      <c r="AH281" s="54"/>
      <c r="AI281" s="54"/>
      <c r="AJ281" s="54"/>
      <c r="AK281" s="54"/>
      <c r="AL281" s="54"/>
      <c r="AM281"/>
    </row>
    <row r="282" spans="6:39" ht="15" x14ac:dyDescent="0.25">
      <c r="G282" s="51"/>
      <c r="H282" s="41"/>
      <c r="I282" s="41"/>
      <c r="J282" s="41"/>
      <c r="K282" s="41"/>
      <c r="L282" s="41"/>
      <c r="M282" s="41"/>
      <c r="N282" s="41"/>
      <c r="O282" s="41"/>
      <c r="P282" s="41"/>
      <c r="Q282" s="41"/>
      <c r="R282" s="41"/>
      <c r="S282"/>
      <c r="T282" s="41"/>
      <c r="U282" s="41"/>
      <c r="V282" s="41"/>
      <c r="W282" s="41"/>
      <c r="X282" s="41"/>
      <c r="Y282" s="41"/>
      <c r="Z282" s="41"/>
      <c r="AA282" s="41"/>
      <c r="AB282" s="41"/>
      <c r="AC282" s="41"/>
      <c r="AD282" s="41"/>
      <c r="AE282" s="41"/>
      <c r="AF282" s="54"/>
      <c r="AG282" s="54"/>
      <c r="AH282" s="54"/>
      <c r="AI282" s="54"/>
      <c r="AJ282" s="54"/>
      <c r="AK282" s="54"/>
      <c r="AL282" s="54"/>
      <c r="AM282"/>
    </row>
    <row r="283" spans="6:39" ht="15" x14ac:dyDescent="0.25">
      <c r="G283" s="51"/>
      <c r="H283" s="41"/>
      <c r="I283" s="41"/>
      <c r="J283" s="41"/>
      <c r="K283" s="41"/>
      <c r="L283" s="41"/>
      <c r="M283" s="41"/>
      <c r="N283" s="41"/>
      <c r="O283" s="41"/>
      <c r="P283" s="41"/>
      <c r="Q283" s="41"/>
      <c r="R283" s="41"/>
      <c r="S283"/>
      <c r="T283" s="41"/>
      <c r="U283" s="41"/>
      <c r="V283" s="41"/>
      <c r="W283" s="41"/>
      <c r="X283" s="41"/>
      <c r="Y283" s="41"/>
      <c r="Z283" s="41"/>
      <c r="AA283" s="41"/>
      <c r="AB283" s="41"/>
      <c r="AC283" s="41"/>
      <c r="AD283" s="41"/>
      <c r="AE283" s="41"/>
      <c r="AF283" s="54"/>
      <c r="AG283" s="54"/>
      <c r="AH283" s="54"/>
      <c r="AI283" s="54"/>
      <c r="AJ283" s="54"/>
      <c r="AK283" s="54"/>
      <c r="AL283" s="54"/>
      <c r="AM283"/>
    </row>
    <row r="284" spans="6:39" ht="15" x14ac:dyDescent="0.25">
      <c r="G284" s="51"/>
      <c r="H284" s="41"/>
      <c r="I284" s="41"/>
      <c r="J284" s="41"/>
      <c r="K284" s="41"/>
      <c r="L284" s="41"/>
      <c r="M284" s="41"/>
      <c r="N284" s="41"/>
      <c r="O284" s="41"/>
      <c r="P284" s="41"/>
      <c r="Q284" s="41"/>
      <c r="R284" s="41"/>
      <c r="S284"/>
      <c r="T284" s="41"/>
      <c r="U284" s="41"/>
      <c r="V284" s="41"/>
      <c r="W284" s="41"/>
      <c r="X284" s="41"/>
      <c r="Y284" s="41"/>
      <c r="Z284" s="41"/>
      <c r="AA284" s="41"/>
      <c r="AB284" s="41"/>
      <c r="AC284" s="41"/>
      <c r="AD284" s="41"/>
      <c r="AE284" s="41"/>
      <c r="AF284" s="54"/>
      <c r="AG284" s="54"/>
      <c r="AH284" s="54"/>
      <c r="AI284" s="54"/>
      <c r="AJ284" s="54"/>
      <c r="AK284" s="54"/>
      <c r="AL284" s="54"/>
      <c r="AM284"/>
    </row>
    <row r="285" spans="6:39" ht="15" x14ac:dyDescent="0.25">
      <c r="G285" s="51"/>
      <c r="H285" s="41"/>
      <c r="I285" s="41"/>
      <c r="J285" s="41"/>
      <c r="K285" s="41"/>
      <c r="L285" s="41"/>
      <c r="M285" s="41"/>
      <c r="N285" s="41"/>
      <c r="O285" s="41"/>
      <c r="P285" s="41"/>
      <c r="Q285" s="41"/>
      <c r="R285" s="41"/>
      <c r="S285"/>
      <c r="T285" s="41"/>
      <c r="U285" s="41"/>
      <c r="V285" s="41"/>
      <c r="W285" s="41"/>
      <c r="X285" s="41"/>
      <c r="Y285" s="41"/>
      <c r="Z285" s="41"/>
      <c r="AA285" s="41"/>
      <c r="AB285" s="41"/>
      <c r="AC285" s="41"/>
      <c r="AD285" s="41"/>
      <c r="AE285" s="41"/>
      <c r="AF285" s="54"/>
      <c r="AG285" s="54"/>
      <c r="AH285" s="54"/>
      <c r="AI285" s="54"/>
      <c r="AJ285" s="54"/>
      <c r="AK285" s="54"/>
      <c r="AL285" s="54"/>
      <c r="AM285"/>
    </row>
    <row r="286" spans="6:39" ht="15" x14ac:dyDescent="0.25">
      <c r="G286" s="51"/>
      <c r="H286" s="41"/>
      <c r="I286" s="41"/>
      <c r="J286" s="41"/>
      <c r="K286" s="41"/>
      <c r="L286" s="41"/>
      <c r="M286" s="41"/>
      <c r="N286" s="41"/>
      <c r="O286" s="41"/>
      <c r="P286" s="41"/>
      <c r="Q286" s="41"/>
      <c r="R286" s="41"/>
      <c r="S286"/>
      <c r="T286" s="41"/>
      <c r="U286" s="41"/>
      <c r="V286" s="41"/>
      <c r="W286" s="41"/>
      <c r="X286" s="41"/>
      <c r="Y286" s="41"/>
      <c r="Z286" s="41"/>
      <c r="AA286" s="41"/>
      <c r="AB286" s="41"/>
      <c r="AC286" s="41"/>
      <c r="AD286" s="41"/>
      <c r="AE286" s="41"/>
      <c r="AF286" s="54"/>
      <c r="AG286" s="54"/>
      <c r="AH286" s="54"/>
      <c r="AI286" s="54"/>
      <c r="AJ286" s="54"/>
      <c r="AK286" s="54"/>
      <c r="AL286" s="54"/>
      <c r="AM286"/>
    </row>
    <row r="287" spans="6:39" ht="15" x14ac:dyDescent="0.25">
      <c r="G287" s="51"/>
      <c r="H287" s="41"/>
      <c r="I287" s="41"/>
      <c r="J287" s="41"/>
      <c r="K287" s="41"/>
      <c r="L287" s="41"/>
      <c r="M287" s="41"/>
      <c r="N287" s="41"/>
      <c r="O287" s="41"/>
      <c r="P287" s="41"/>
      <c r="Q287" s="41"/>
      <c r="R287" s="41"/>
      <c r="S287"/>
      <c r="T287" s="41"/>
      <c r="U287" s="41"/>
      <c r="V287" s="41"/>
      <c r="W287" s="41"/>
      <c r="X287" s="41"/>
      <c r="Y287" s="41"/>
      <c r="Z287" s="41"/>
      <c r="AA287" s="41"/>
      <c r="AB287" s="41"/>
      <c r="AC287" s="41"/>
      <c r="AD287" s="41"/>
      <c r="AE287" s="41"/>
      <c r="AF287" s="54"/>
      <c r="AG287" s="54"/>
      <c r="AH287" s="54"/>
      <c r="AI287" s="54"/>
      <c r="AJ287" s="54"/>
      <c r="AK287" s="54"/>
      <c r="AL287" s="54"/>
      <c r="AM287"/>
    </row>
    <row r="288" spans="6:39" ht="15" x14ac:dyDescent="0.25">
      <c r="G288" s="51"/>
      <c r="H288" s="41"/>
      <c r="I288" s="41"/>
      <c r="J288" s="41"/>
      <c r="K288" s="41"/>
      <c r="L288" s="41"/>
      <c r="M288" s="41"/>
      <c r="N288" s="41"/>
      <c r="O288" s="41"/>
      <c r="P288" s="41"/>
      <c r="Q288" s="41"/>
      <c r="R288" s="41"/>
      <c r="S288"/>
      <c r="T288" s="41"/>
      <c r="U288" s="41"/>
      <c r="V288" s="41"/>
      <c r="W288" s="41"/>
      <c r="X288" s="41"/>
      <c r="Y288" s="41"/>
      <c r="Z288" s="41"/>
      <c r="AA288" s="41"/>
      <c r="AB288" s="41"/>
      <c r="AC288" s="41"/>
      <c r="AD288" s="41"/>
      <c r="AE288" s="41"/>
      <c r="AF288" s="54"/>
      <c r="AG288" s="54"/>
      <c r="AH288" s="54"/>
      <c r="AI288" s="54"/>
      <c r="AJ288" s="54"/>
      <c r="AK288" s="54"/>
      <c r="AL288" s="54"/>
      <c r="AM288"/>
    </row>
    <row r="289" spans="6:39" ht="15" x14ac:dyDescent="0.25">
      <c r="G289" s="51"/>
      <c r="H289" s="41"/>
      <c r="I289" s="41"/>
      <c r="J289" s="41"/>
      <c r="K289" s="41"/>
      <c r="L289" s="41"/>
      <c r="M289" s="41"/>
      <c r="N289" s="41"/>
      <c r="O289" s="41"/>
      <c r="P289" s="41"/>
      <c r="Q289" s="41"/>
      <c r="R289" s="41"/>
      <c r="S289"/>
      <c r="T289" s="41"/>
      <c r="U289" s="41"/>
      <c r="V289" s="41"/>
      <c r="W289" s="41"/>
      <c r="X289" s="41"/>
      <c r="Y289" s="41"/>
      <c r="Z289" s="41"/>
      <c r="AA289" s="41"/>
      <c r="AB289" s="41"/>
      <c r="AC289" s="41"/>
      <c r="AD289" s="41"/>
      <c r="AE289" s="41"/>
      <c r="AF289" s="54"/>
      <c r="AG289" s="54"/>
      <c r="AH289" s="54"/>
      <c r="AI289" s="54"/>
      <c r="AJ289" s="54"/>
      <c r="AK289" s="54"/>
      <c r="AL289" s="54"/>
      <c r="AM289"/>
    </row>
    <row r="290" spans="6:39" ht="15" x14ac:dyDescent="0.25">
      <c r="G290" s="51"/>
      <c r="H290" s="41"/>
      <c r="I290" s="41"/>
      <c r="J290" s="41"/>
      <c r="K290" s="41"/>
      <c r="L290" s="41"/>
      <c r="M290" s="41"/>
      <c r="N290" s="41"/>
      <c r="O290" s="41"/>
      <c r="P290" s="41"/>
      <c r="Q290" s="41"/>
      <c r="R290" s="41"/>
      <c r="S290"/>
      <c r="T290" s="41"/>
      <c r="U290" s="41"/>
      <c r="V290" s="41"/>
      <c r="W290" s="41"/>
      <c r="X290" s="41"/>
      <c r="Y290" s="41"/>
      <c r="Z290" s="41"/>
      <c r="AA290" s="41"/>
      <c r="AB290" s="41"/>
      <c r="AC290" s="41"/>
      <c r="AD290" s="41"/>
      <c r="AE290" s="41"/>
      <c r="AF290" s="54"/>
      <c r="AG290" s="54"/>
      <c r="AH290" s="54"/>
      <c r="AI290" s="54"/>
      <c r="AJ290" s="54"/>
      <c r="AK290" s="54"/>
      <c r="AL290" s="54"/>
      <c r="AM290"/>
    </row>
    <row r="291" spans="6:39" ht="15" x14ac:dyDescent="0.25">
      <c r="G291" s="51"/>
      <c r="H291" s="41"/>
      <c r="I291" s="41"/>
      <c r="J291" s="41"/>
      <c r="K291" s="41"/>
      <c r="L291" s="41"/>
      <c r="M291" s="41"/>
      <c r="N291" s="41"/>
      <c r="O291" s="41"/>
      <c r="P291" s="41"/>
      <c r="Q291" s="41"/>
      <c r="R291" s="41"/>
      <c r="S291"/>
      <c r="T291" s="41"/>
      <c r="U291" s="41"/>
      <c r="V291" s="41"/>
      <c r="W291" s="41"/>
      <c r="X291" s="41"/>
      <c r="Y291" s="41"/>
      <c r="Z291" s="41"/>
      <c r="AA291" s="41"/>
      <c r="AB291" s="41"/>
      <c r="AC291" s="41"/>
      <c r="AD291" s="41"/>
      <c r="AE291" s="41"/>
      <c r="AF291" s="54"/>
      <c r="AG291" s="54"/>
      <c r="AH291" s="54"/>
      <c r="AI291" s="54"/>
      <c r="AJ291" s="54"/>
      <c r="AK291" s="54"/>
      <c r="AL291" s="54"/>
      <c r="AM291"/>
    </row>
    <row r="292" spans="6:39" ht="15" x14ac:dyDescent="0.25">
      <c r="G292" s="51"/>
      <c r="H292" s="41"/>
      <c r="I292" s="41"/>
      <c r="J292" s="41"/>
      <c r="K292" s="41"/>
      <c r="L292" s="41"/>
      <c r="M292" s="41"/>
      <c r="N292" s="41"/>
      <c r="O292" s="41"/>
      <c r="P292" s="41"/>
      <c r="Q292" s="41"/>
      <c r="R292" s="41"/>
      <c r="S292"/>
      <c r="T292" s="41"/>
      <c r="U292" s="41"/>
      <c r="V292" s="41"/>
      <c r="W292" s="41"/>
      <c r="X292" s="41"/>
      <c r="Y292" s="41"/>
      <c r="Z292" s="41"/>
      <c r="AA292" s="41"/>
      <c r="AB292" s="41"/>
      <c r="AC292" s="41"/>
      <c r="AD292" s="41"/>
      <c r="AE292" s="41"/>
      <c r="AF292" s="54"/>
      <c r="AG292" s="54"/>
      <c r="AH292" s="54"/>
      <c r="AI292" s="54"/>
      <c r="AJ292" s="54"/>
      <c r="AK292" s="54"/>
      <c r="AL292" s="54"/>
      <c r="AM292"/>
    </row>
    <row r="293" spans="6:39" ht="15" x14ac:dyDescent="0.25">
      <c r="G293" s="51"/>
      <c r="H293" s="41"/>
      <c r="I293" s="41"/>
      <c r="J293" s="41"/>
      <c r="K293" s="41"/>
      <c r="L293" s="41"/>
      <c r="M293" s="41"/>
      <c r="N293" s="41"/>
      <c r="O293" s="41"/>
      <c r="P293" s="41"/>
      <c r="Q293" s="41"/>
      <c r="R293" s="41"/>
      <c r="S293"/>
      <c r="T293" s="41"/>
      <c r="U293" s="41"/>
      <c r="V293" s="41"/>
      <c r="W293" s="41"/>
      <c r="X293" s="41"/>
      <c r="Y293" s="41"/>
      <c r="Z293" s="41"/>
      <c r="AA293" s="41"/>
      <c r="AB293" s="41"/>
      <c r="AC293" s="41"/>
      <c r="AD293" s="41"/>
      <c r="AE293" s="41"/>
      <c r="AF293" s="54"/>
      <c r="AG293" s="54"/>
      <c r="AH293" s="54"/>
      <c r="AI293" s="54"/>
      <c r="AJ293" s="54"/>
      <c r="AK293" s="54"/>
      <c r="AL293" s="54"/>
      <c r="AM293"/>
    </row>
    <row r="294" spans="6:39" ht="15" x14ac:dyDescent="0.25">
      <c r="G294" s="51"/>
      <c r="H294" s="41"/>
      <c r="I294" s="41"/>
      <c r="J294" s="41"/>
      <c r="K294" s="41"/>
      <c r="L294" s="41"/>
      <c r="M294" s="41"/>
      <c r="N294" s="41"/>
      <c r="O294" s="41"/>
      <c r="P294" s="41"/>
      <c r="Q294" s="41"/>
      <c r="R294" s="41"/>
      <c r="S294"/>
      <c r="T294" s="41"/>
      <c r="U294" s="41"/>
      <c r="V294" s="41"/>
      <c r="W294" s="41"/>
      <c r="X294" s="41"/>
      <c r="Y294" s="41"/>
      <c r="Z294" s="41"/>
      <c r="AA294" s="41"/>
      <c r="AB294" s="41"/>
      <c r="AC294" s="41"/>
      <c r="AD294" s="41"/>
      <c r="AE294" s="41"/>
      <c r="AF294" s="54"/>
      <c r="AG294" s="54"/>
      <c r="AH294" s="54"/>
      <c r="AI294" s="54"/>
      <c r="AJ294" s="54"/>
      <c r="AK294" s="54"/>
      <c r="AL294" s="54"/>
      <c r="AM294"/>
    </row>
    <row r="295" spans="6:39" ht="15" x14ac:dyDescent="0.25">
      <c r="G295" s="51"/>
      <c r="H295" s="41"/>
      <c r="I295" s="41"/>
      <c r="J295" s="41"/>
      <c r="K295" s="41"/>
      <c r="L295" s="41"/>
      <c r="M295" s="41"/>
      <c r="N295" s="41"/>
      <c r="O295" s="41"/>
      <c r="P295" s="41"/>
      <c r="Q295" s="41"/>
      <c r="R295" s="41"/>
      <c r="S295"/>
      <c r="T295" s="41"/>
      <c r="U295" s="41"/>
      <c r="V295" s="41"/>
      <c r="W295" s="41"/>
      <c r="X295" s="41"/>
      <c r="Y295" s="41"/>
      <c r="Z295" s="41"/>
      <c r="AA295" s="41"/>
      <c r="AB295" s="41"/>
      <c r="AC295" s="41"/>
      <c r="AD295" s="41"/>
      <c r="AE295" s="41"/>
      <c r="AF295" s="54"/>
      <c r="AG295" s="54"/>
      <c r="AH295" s="54"/>
      <c r="AI295" s="54"/>
      <c r="AJ295" s="54"/>
      <c r="AK295" s="54"/>
      <c r="AL295" s="54"/>
      <c r="AM295"/>
    </row>
    <row r="296" spans="6:39" ht="15" x14ac:dyDescent="0.25">
      <c r="G296" s="51"/>
      <c r="H296" s="41"/>
      <c r="I296" s="41"/>
      <c r="J296" s="41"/>
      <c r="K296" s="41"/>
      <c r="L296" s="41"/>
      <c r="M296" s="41"/>
      <c r="N296" s="41"/>
      <c r="O296" s="41"/>
      <c r="P296" s="41"/>
      <c r="Q296" s="41"/>
      <c r="R296" s="41"/>
      <c r="S296"/>
      <c r="T296" s="41"/>
      <c r="U296" s="41"/>
      <c r="V296" s="41"/>
      <c r="W296" s="41"/>
      <c r="X296" s="41"/>
      <c r="Y296" s="41"/>
      <c r="Z296" s="41"/>
      <c r="AA296" s="41"/>
      <c r="AB296" s="41"/>
      <c r="AC296" s="41"/>
      <c r="AD296" s="41"/>
      <c r="AE296" s="41"/>
      <c r="AF296" s="54"/>
      <c r="AG296" s="54"/>
      <c r="AH296" s="54"/>
      <c r="AI296" s="54"/>
      <c r="AJ296" s="54"/>
      <c r="AK296" s="54"/>
      <c r="AL296" s="54"/>
      <c r="AM296"/>
    </row>
    <row r="297" spans="6:39" ht="15" x14ac:dyDescent="0.25">
      <c r="F297" s="73"/>
      <c r="G297" s="51"/>
      <c r="H297" s="41"/>
      <c r="I297" s="41"/>
      <c r="J297" s="41"/>
      <c r="K297" s="41"/>
      <c r="L297" s="41"/>
      <c r="M297" s="41"/>
      <c r="N297" s="41"/>
      <c r="O297" s="41"/>
      <c r="P297" s="41"/>
      <c r="Q297" s="41"/>
      <c r="R297" s="41"/>
      <c r="S297"/>
      <c r="T297" s="41"/>
      <c r="U297" s="41"/>
      <c r="V297" s="41"/>
      <c r="W297" s="41"/>
      <c r="X297" s="41"/>
      <c r="Y297" s="41"/>
      <c r="Z297" s="41"/>
      <c r="AA297" s="41"/>
      <c r="AB297" s="41"/>
      <c r="AC297" s="41"/>
      <c r="AD297" s="41"/>
      <c r="AE297" s="41"/>
      <c r="AF297" s="54"/>
      <c r="AG297" s="54"/>
      <c r="AH297" s="54"/>
      <c r="AI297" s="54"/>
      <c r="AJ297" s="54"/>
      <c r="AK297" s="54"/>
      <c r="AL297" s="54"/>
      <c r="AM297"/>
    </row>
    <row r="298" spans="6:39" ht="15" x14ac:dyDescent="0.25">
      <c r="F298" s="73"/>
      <c r="G298" s="51"/>
      <c r="H298" s="41"/>
      <c r="I298" s="41"/>
      <c r="J298" s="41"/>
      <c r="K298" s="41"/>
      <c r="L298" s="41"/>
      <c r="M298" s="41"/>
      <c r="N298" s="41"/>
      <c r="O298" s="41"/>
      <c r="P298" s="41"/>
      <c r="Q298" s="41"/>
      <c r="R298" s="41"/>
      <c r="S298"/>
      <c r="T298" s="41"/>
      <c r="U298" s="41"/>
      <c r="V298" s="41"/>
      <c r="W298" s="41"/>
      <c r="X298" s="41"/>
      <c r="Y298" s="41"/>
      <c r="Z298" s="41"/>
      <c r="AA298" s="41"/>
      <c r="AB298" s="41"/>
      <c r="AC298" s="41"/>
      <c r="AD298" s="41"/>
      <c r="AE298" s="41"/>
      <c r="AF298" s="54"/>
      <c r="AG298" s="54"/>
      <c r="AH298" s="54"/>
      <c r="AI298" s="54"/>
      <c r="AJ298" s="54"/>
      <c r="AK298" s="54"/>
      <c r="AL298" s="54"/>
      <c r="AM298"/>
    </row>
    <row r="299" spans="6:39" ht="15" x14ac:dyDescent="0.25">
      <c r="F299" s="73"/>
      <c r="G299" s="51"/>
      <c r="H299" s="41"/>
      <c r="I299" s="41"/>
      <c r="J299" s="41"/>
      <c r="K299" s="41"/>
      <c r="L299" s="41"/>
      <c r="M299" s="41"/>
      <c r="N299" s="41"/>
      <c r="O299" s="41"/>
      <c r="P299" s="41"/>
      <c r="Q299" s="41"/>
      <c r="R299" s="41"/>
      <c r="S299"/>
      <c r="T299" s="41"/>
      <c r="U299" s="41"/>
      <c r="V299" s="41"/>
      <c r="W299" s="41"/>
      <c r="X299" s="41"/>
      <c r="Y299" s="41"/>
      <c r="Z299" s="41"/>
      <c r="AA299" s="41"/>
      <c r="AB299" s="41"/>
      <c r="AC299" s="41"/>
      <c r="AD299" s="41"/>
      <c r="AE299" s="41"/>
      <c r="AF299" s="54"/>
      <c r="AG299" s="54"/>
      <c r="AH299" s="54"/>
      <c r="AI299" s="54"/>
      <c r="AJ299" s="54"/>
      <c r="AK299" s="54"/>
      <c r="AL299" s="54"/>
      <c r="AM299"/>
    </row>
    <row r="300" spans="6:39" ht="15" x14ac:dyDescent="0.25">
      <c r="F300" s="73"/>
      <c r="G300" s="51"/>
      <c r="H300" s="41"/>
      <c r="I300" s="41"/>
      <c r="J300" s="41"/>
      <c r="K300" s="41"/>
      <c r="L300" s="41"/>
      <c r="M300" s="41"/>
      <c r="N300" s="41"/>
      <c r="O300" s="41"/>
      <c r="P300" s="41"/>
      <c r="Q300" s="41"/>
      <c r="R300" s="41"/>
      <c r="S300"/>
      <c r="T300" s="41"/>
      <c r="U300" s="41"/>
      <c r="V300" s="41"/>
      <c r="W300" s="41"/>
      <c r="X300" s="41"/>
      <c r="Y300" s="41"/>
      <c r="Z300" s="41"/>
      <c r="AA300" s="41"/>
      <c r="AB300" s="41"/>
      <c r="AC300" s="41"/>
      <c r="AD300" s="41"/>
      <c r="AE300" s="41"/>
      <c r="AF300" s="54"/>
      <c r="AG300" s="54"/>
      <c r="AH300" s="54"/>
      <c r="AI300" s="54"/>
      <c r="AJ300" s="54"/>
      <c r="AK300" s="54"/>
      <c r="AL300" s="54"/>
      <c r="AM300"/>
    </row>
    <row r="301" spans="6:39" ht="15" x14ac:dyDescent="0.25">
      <c r="F301" s="73"/>
      <c r="G301" s="51"/>
      <c r="H301" s="41"/>
      <c r="I301" s="41"/>
      <c r="J301" s="41"/>
      <c r="K301" s="41"/>
      <c r="L301" s="41"/>
      <c r="M301" s="41"/>
      <c r="N301" s="41"/>
      <c r="O301" s="41"/>
      <c r="P301" s="41"/>
      <c r="Q301" s="41"/>
      <c r="R301" s="41"/>
      <c r="S301"/>
      <c r="T301" s="41"/>
      <c r="U301" s="41"/>
      <c r="V301" s="41"/>
      <c r="W301" s="41"/>
      <c r="X301" s="41"/>
      <c r="Y301" s="41"/>
      <c r="Z301" s="41"/>
      <c r="AA301" s="41"/>
      <c r="AB301" s="41"/>
      <c r="AC301" s="41"/>
      <c r="AD301" s="41"/>
      <c r="AE301" s="41"/>
      <c r="AF301" s="54"/>
      <c r="AG301" s="54"/>
      <c r="AH301" s="54"/>
      <c r="AI301" s="54"/>
      <c r="AJ301" s="54"/>
      <c r="AK301" s="54"/>
      <c r="AL301" s="54"/>
      <c r="AM301"/>
    </row>
    <row r="302" spans="6:39" ht="15" x14ac:dyDescent="0.25">
      <c r="F302" s="73"/>
      <c r="G302" s="51"/>
      <c r="H302" s="41"/>
      <c r="I302" s="41"/>
      <c r="J302" s="41"/>
      <c r="K302" s="41"/>
      <c r="L302" s="41"/>
      <c r="M302" s="41"/>
      <c r="N302" s="41"/>
      <c r="O302" s="41"/>
      <c r="P302" s="41"/>
      <c r="Q302" s="41"/>
      <c r="R302" s="41"/>
      <c r="S302"/>
      <c r="T302" s="41"/>
      <c r="U302" s="41"/>
      <c r="V302" s="41"/>
      <c r="W302" s="41"/>
      <c r="X302" s="41"/>
      <c r="Y302" s="41"/>
      <c r="Z302" s="41"/>
      <c r="AA302" s="41"/>
      <c r="AB302" s="41"/>
      <c r="AC302" s="41"/>
      <c r="AD302" s="41"/>
      <c r="AE302" s="41"/>
      <c r="AF302" s="54"/>
      <c r="AG302" s="54"/>
      <c r="AH302" s="54"/>
      <c r="AI302" s="54"/>
      <c r="AJ302" s="54"/>
      <c r="AK302" s="54"/>
      <c r="AL302" s="54"/>
      <c r="AM302"/>
    </row>
    <row r="303" spans="6:39" ht="15" x14ac:dyDescent="0.25">
      <c r="F303" s="73"/>
      <c r="G303" s="51"/>
      <c r="H303" s="41"/>
      <c r="I303" s="41"/>
      <c r="J303" s="41"/>
      <c r="K303" s="41"/>
      <c r="L303" s="41"/>
      <c r="M303" s="41"/>
      <c r="N303" s="41"/>
      <c r="O303" s="41"/>
      <c r="P303" s="41"/>
      <c r="Q303" s="41"/>
      <c r="R303" s="41"/>
      <c r="S303"/>
      <c r="T303" s="41"/>
      <c r="U303" s="41"/>
      <c r="V303" s="41"/>
      <c r="W303" s="41"/>
      <c r="X303" s="41"/>
      <c r="Y303" s="41"/>
      <c r="Z303" s="41"/>
      <c r="AA303" s="41"/>
      <c r="AB303" s="41"/>
      <c r="AC303" s="41"/>
      <c r="AD303" s="41"/>
      <c r="AE303" s="41"/>
      <c r="AF303" s="54"/>
      <c r="AG303" s="54"/>
      <c r="AH303" s="54"/>
      <c r="AI303" s="54"/>
      <c r="AJ303" s="54"/>
      <c r="AK303" s="54"/>
      <c r="AL303" s="54"/>
      <c r="AM303"/>
    </row>
    <row r="304" spans="6:39" ht="15" x14ac:dyDescent="0.25">
      <c r="F304" s="73"/>
      <c r="G304" s="51"/>
      <c r="H304" s="41"/>
      <c r="I304" s="41"/>
      <c r="J304" s="41"/>
      <c r="K304" s="41"/>
      <c r="L304" s="41"/>
      <c r="M304" s="41"/>
      <c r="N304" s="41"/>
      <c r="O304" s="41"/>
      <c r="P304" s="41"/>
      <c r="Q304" s="41"/>
      <c r="R304" s="41"/>
      <c r="S304"/>
      <c r="T304" s="41"/>
      <c r="U304" s="41"/>
      <c r="V304" s="41"/>
      <c r="W304" s="41"/>
      <c r="X304" s="41"/>
      <c r="Y304" s="41"/>
      <c r="Z304" s="41"/>
      <c r="AA304" s="41"/>
      <c r="AB304" s="41"/>
      <c r="AC304" s="41"/>
      <c r="AD304" s="41"/>
      <c r="AE304" s="41"/>
      <c r="AF304" s="54"/>
      <c r="AG304" s="54"/>
      <c r="AH304" s="54"/>
      <c r="AI304" s="54"/>
      <c r="AJ304" s="54"/>
      <c r="AK304" s="54"/>
      <c r="AL304" s="54"/>
      <c r="AM304"/>
    </row>
    <row r="305" spans="6:39" ht="15" x14ac:dyDescent="0.25">
      <c r="F305" s="73"/>
      <c r="G305" s="51"/>
      <c r="H305" s="41"/>
      <c r="I305" s="41"/>
      <c r="J305" s="41"/>
      <c r="K305" s="41"/>
      <c r="L305" s="41"/>
      <c r="M305" s="41"/>
      <c r="N305" s="41"/>
      <c r="O305" s="41"/>
      <c r="P305" s="41"/>
      <c r="Q305" s="41"/>
      <c r="R305" s="41"/>
      <c r="S305"/>
      <c r="T305" s="41"/>
      <c r="U305" s="41"/>
      <c r="V305" s="41"/>
      <c r="W305" s="41"/>
      <c r="X305" s="41"/>
      <c r="Y305" s="41"/>
      <c r="Z305" s="41"/>
      <c r="AA305" s="41"/>
      <c r="AB305" s="41"/>
      <c r="AC305" s="41"/>
      <c r="AD305" s="41"/>
      <c r="AE305" s="41"/>
      <c r="AF305" s="54"/>
      <c r="AG305" s="54"/>
      <c r="AH305" s="54"/>
      <c r="AI305" s="54"/>
      <c r="AJ305" s="54"/>
      <c r="AK305" s="54"/>
      <c r="AL305" s="54"/>
      <c r="AM305"/>
    </row>
    <row r="306" spans="6:39" ht="15" x14ac:dyDescent="0.25">
      <c r="F306" s="73"/>
      <c r="G306" s="51"/>
      <c r="H306" s="41"/>
      <c r="I306" s="41"/>
      <c r="J306" s="41"/>
      <c r="K306" s="41"/>
      <c r="L306" s="41"/>
      <c r="M306" s="41"/>
      <c r="N306" s="41"/>
      <c r="O306" s="41"/>
      <c r="P306" s="41"/>
      <c r="Q306" s="41"/>
      <c r="R306" s="41"/>
      <c r="S306"/>
      <c r="T306" s="41"/>
      <c r="U306" s="41"/>
      <c r="V306" s="41"/>
      <c r="W306" s="41"/>
      <c r="X306" s="41"/>
      <c r="Y306" s="41"/>
      <c r="Z306" s="41"/>
      <c r="AA306" s="41"/>
      <c r="AB306" s="41"/>
      <c r="AC306" s="41"/>
      <c r="AD306" s="41"/>
      <c r="AE306" s="41"/>
      <c r="AF306" s="54"/>
      <c r="AG306" s="54"/>
      <c r="AH306" s="54"/>
      <c r="AI306" s="54"/>
      <c r="AJ306" s="54"/>
      <c r="AK306" s="54"/>
      <c r="AL306" s="54"/>
      <c r="AM306"/>
    </row>
    <row r="307" spans="6:39" ht="15" x14ac:dyDescent="0.25">
      <c r="F307" s="73"/>
      <c r="G307" s="51"/>
      <c r="H307" s="41"/>
      <c r="I307" s="41"/>
      <c r="J307" s="41"/>
      <c r="K307" s="41"/>
      <c r="L307" s="41"/>
      <c r="M307" s="41"/>
      <c r="N307" s="41"/>
      <c r="O307" s="41"/>
      <c r="P307" s="41"/>
      <c r="Q307" s="41"/>
      <c r="R307" s="41"/>
      <c r="S307"/>
      <c r="T307" s="41"/>
      <c r="U307" s="41"/>
      <c r="V307" s="41"/>
      <c r="W307" s="41"/>
      <c r="X307" s="41"/>
      <c r="Y307" s="41"/>
      <c r="Z307" s="41"/>
      <c r="AA307" s="41"/>
      <c r="AB307" s="41"/>
      <c r="AC307" s="41"/>
      <c r="AD307" s="41"/>
      <c r="AE307" s="41"/>
      <c r="AF307" s="54"/>
      <c r="AG307" s="54"/>
      <c r="AH307" s="54"/>
      <c r="AI307" s="54"/>
      <c r="AJ307" s="54"/>
      <c r="AK307" s="54"/>
      <c r="AL307" s="54"/>
      <c r="AM307"/>
    </row>
    <row r="308" spans="6:39" ht="15" x14ac:dyDescent="0.25">
      <c r="F308" s="73"/>
      <c r="G308" s="51"/>
      <c r="H308" s="41"/>
      <c r="I308" s="41"/>
      <c r="J308" s="41"/>
      <c r="K308" s="41"/>
      <c r="L308" s="41"/>
      <c r="M308" s="41"/>
      <c r="N308" s="41"/>
      <c r="O308" s="41"/>
      <c r="P308" s="41"/>
      <c r="Q308" s="41"/>
      <c r="R308" s="41"/>
      <c r="S308"/>
      <c r="T308" s="41"/>
      <c r="U308" s="41"/>
      <c r="V308" s="41"/>
      <c r="W308" s="41"/>
      <c r="X308" s="41"/>
      <c r="Y308" s="41"/>
      <c r="Z308" s="41"/>
      <c r="AA308" s="41"/>
      <c r="AB308" s="41"/>
      <c r="AC308" s="41"/>
      <c r="AD308" s="41"/>
      <c r="AE308" s="41"/>
      <c r="AF308" s="54"/>
      <c r="AG308" s="54"/>
      <c r="AH308" s="54"/>
      <c r="AI308" s="54"/>
      <c r="AJ308" s="54"/>
      <c r="AK308" s="54"/>
      <c r="AL308" s="54"/>
      <c r="AM308"/>
    </row>
    <row r="309" spans="6:39" ht="15" x14ac:dyDescent="0.25">
      <c r="F309" s="73"/>
      <c r="G309" s="51"/>
      <c r="H309" s="41"/>
      <c r="I309" s="41"/>
      <c r="J309" s="41"/>
      <c r="K309" s="41"/>
      <c r="L309" s="41"/>
      <c r="M309" s="41"/>
      <c r="N309" s="41"/>
      <c r="O309" s="41"/>
      <c r="P309" s="41"/>
      <c r="Q309" s="41"/>
      <c r="R309" s="41"/>
      <c r="S309"/>
      <c r="T309" s="41"/>
      <c r="U309" s="41"/>
      <c r="V309" s="41"/>
      <c r="W309" s="41"/>
      <c r="X309" s="41"/>
      <c r="Y309" s="41"/>
      <c r="Z309" s="41"/>
      <c r="AA309" s="41"/>
      <c r="AB309" s="41"/>
      <c r="AC309" s="41"/>
      <c r="AD309" s="41"/>
      <c r="AE309" s="41"/>
      <c r="AF309" s="54"/>
      <c r="AG309" s="54"/>
      <c r="AH309" s="54"/>
      <c r="AI309" s="54"/>
      <c r="AJ309" s="54"/>
      <c r="AK309" s="54"/>
      <c r="AL309" s="54"/>
      <c r="AM309"/>
    </row>
    <row r="310" spans="6:39" ht="15" x14ac:dyDescent="0.25">
      <c r="F310" s="73"/>
      <c r="G310" s="51"/>
      <c r="H310" s="41"/>
      <c r="I310" s="41"/>
      <c r="J310" s="41"/>
      <c r="K310" s="41"/>
      <c r="L310" s="41"/>
      <c r="M310" s="41"/>
      <c r="N310" s="41"/>
      <c r="O310" s="41"/>
      <c r="P310" s="41"/>
      <c r="Q310" s="41"/>
      <c r="R310" s="41"/>
      <c r="S310"/>
      <c r="T310" s="41"/>
      <c r="U310" s="41"/>
      <c r="V310" s="41"/>
      <c r="W310" s="41"/>
      <c r="X310" s="41"/>
      <c r="Y310" s="41"/>
      <c r="Z310" s="41"/>
      <c r="AA310" s="41"/>
      <c r="AB310" s="41"/>
      <c r="AC310" s="41"/>
      <c r="AD310" s="41"/>
      <c r="AE310" s="41"/>
      <c r="AF310" s="54"/>
      <c r="AG310" s="54"/>
      <c r="AH310" s="54"/>
      <c r="AI310" s="54"/>
      <c r="AJ310" s="54"/>
      <c r="AK310" s="54"/>
      <c r="AL310" s="54"/>
      <c r="AM310"/>
    </row>
    <row r="311" spans="6:39" ht="15" x14ac:dyDescent="0.25">
      <c r="F311" s="73"/>
      <c r="G311" s="51"/>
      <c r="H311" s="41"/>
      <c r="I311" s="41"/>
      <c r="J311" s="41"/>
      <c r="K311" s="41"/>
      <c r="L311" s="41"/>
      <c r="M311" s="41"/>
      <c r="N311" s="41"/>
      <c r="O311" s="41"/>
      <c r="P311" s="41"/>
      <c r="Q311" s="41"/>
      <c r="R311" s="41"/>
      <c r="S311"/>
      <c r="T311" s="41"/>
      <c r="U311" s="41"/>
      <c r="V311" s="41"/>
      <c r="W311" s="41"/>
      <c r="X311" s="41"/>
      <c r="Y311" s="41"/>
      <c r="Z311" s="41"/>
      <c r="AA311" s="41"/>
      <c r="AB311" s="41"/>
      <c r="AC311" s="41"/>
      <c r="AD311" s="41"/>
      <c r="AE311" s="41"/>
      <c r="AF311" s="54"/>
      <c r="AG311" s="54"/>
      <c r="AH311" s="54"/>
      <c r="AI311" s="54"/>
      <c r="AJ311" s="54"/>
      <c r="AK311" s="54"/>
      <c r="AL311" s="54"/>
      <c r="AM311"/>
    </row>
    <row r="312" spans="6:39" ht="15" x14ac:dyDescent="0.25">
      <c r="F312" s="73"/>
      <c r="G312" s="51"/>
      <c r="H312" s="41"/>
      <c r="I312" s="41"/>
      <c r="J312" s="41"/>
      <c r="K312" s="41"/>
      <c r="L312" s="41"/>
      <c r="M312" s="41"/>
      <c r="N312" s="41"/>
      <c r="O312" s="41"/>
      <c r="P312" s="41"/>
      <c r="Q312" s="41"/>
      <c r="R312" s="41"/>
      <c r="S312"/>
      <c r="T312" s="41"/>
      <c r="U312" s="41"/>
      <c r="V312" s="41"/>
      <c r="W312" s="41"/>
      <c r="X312" s="41"/>
      <c r="Y312" s="41"/>
      <c r="Z312" s="41"/>
      <c r="AA312" s="41"/>
      <c r="AB312" s="41"/>
      <c r="AC312" s="41"/>
      <c r="AD312" s="41"/>
      <c r="AE312" s="41"/>
      <c r="AF312" s="54"/>
      <c r="AG312" s="54"/>
      <c r="AH312" s="54"/>
      <c r="AI312" s="54"/>
      <c r="AJ312" s="54"/>
      <c r="AK312" s="54"/>
      <c r="AL312" s="54"/>
      <c r="AM312"/>
    </row>
    <row r="313" spans="6:39" ht="15" x14ac:dyDescent="0.25">
      <c r="G313" s="51"/>
      <c r="H313" s="41"/>
      <c r="I313" s="41"/>
      <c r="J313" s="41"/>
      <c r="K313" s="41"/>
      <c r="L313" s="41"/>
      <c r="M313" s="41"/>
      <c r="N313" s="41"/>
      <c r="O313" s="41"/>
      <c r="P313" s="41"/>
      <c r="Q313" s="41"/>
      <c r="R313" s="41"/>
      <c r="S313"/>
      <c r="T313" s="41"/>
      <c r="U313" s="41"/>
      <c r="V313" s="41"/>
      <c r="W313" s="41"/>
      <c r="X313" s="41"/>
      <c r="Y313" s="41"/>
      <c r="Z313" s="41"/>
      <c r="AA313" s="41"/>
      <c r="AB313" s="41"/>
      <c r="AC313" s="41"/>
      <c r="AD313" s="41"/>
      <c r="AE313" s="41"/>
      <c r="AF313" s="54"/>
      <c r="AG313" s="54"/>
      <c r="AH313" s="54"/>
      <c r="AI313" s="54"/>
      <c r="AJ313" s="54"/>
      <c r="AK313" s="54"/>
      <c r="AL313" s="54"/>
      <c r="AM313"/>
    </row>
    <row r="314" spans="6:39" ht="15" x14ac:dyDescent="0.25">
      <c r="G314" s="51"/>
      <c r="H314" s="41"/>
      <c r="I314" s="41"/>
      <c r="J314" s="41"/>
      <c r="K314" s="41"/>
      <c r="L314" s="41"/>
      <c r="M314" s="41"/>
      <c r="N314" s="41"/>
      <c r="O314" s="41"/>
      <c r="P314" s="41"/>
      <c r="Q314" s="41"/>
      <c r="R314" s="41"/>
      <c r="S314"/>
      <c r="T314" s="41"/>
      <c r="U314" s="41"/>
      <c r="V314" s="41"/>
      <c r="W314" s="41"/>
      <c r="X314" s="41"/>
      <c r="Y314" s="41"/>
      <c r="Z314" s="41"/>
      <c r="AA314" s="41"/>
      <c r="AB314" s="41"/>
      <c r="AC314" s="41"/>
      <c r="AD314" s="41"/>
      <c r="AE314" s="41"/>
      <c r="AF314" s="54"/>
      <c r="AG314" s="54"/>
      <c r="AH314" s="54"/>
      <c r="AI314" s="54"/>
      <c r="AJ314" s="54"/>
      <c r="AK314" s="54"/>
      <c r="AL314" s="54"/>
      <c r="AM314"/>
    </row>
    <row r="315" spans="6:39" ht="15" x14ac:dyDescent="0.25">
      <c r="G315" s="51"/>
      <c r="H315" s="41"/>
      <c r="I315" s="41"/>
      <c r="J315" s="41"/>
      <c r="K315" s="41"/>
      <c r="L315" s="41"/>
      <c r="M315" s="41"/>
      <c r="N315" s="41"/>
      <c r="O315" s="41"/>
      <c r="P315" s="41"/>
      <c r="Q315" s="41"/>
      <c r="R315" s="41"/>
      <c r="S315"/>
      <c r="T315" s="41"/>
      <c r="U315" s="41"/>
      <c r="V315" s="41"/>
      <c r="W315" s="41"/>
      <c r="X315" s="41"/>
      <c r="Y315" s="41"/>
      <c r="Z315" s="41"/>
      <c r="AA315" s="41"/>
      <c r="AB315" s="41"/>
      <c r="AC315" s="41"/>
      <c r="AD315" s="41"/>
      <c r="AE315" s="41"/>
      <c r="AF315" s="54"/>
      <c r="AG315" s="54"/>
      <c r="AH315" s="54"/>
      <c r="AI315" s="54"/>
      <c r="AJ315" s="54"/>
      <c r="AK315" s="54"/>
      <c r="AL315" s="54"/>
      <c r="AM315"/>
    </row>
    <row r="316" spans="6:39" ht="15" x14ac:dyDescent="0.25">
      <c r="G316" s="51"/>
      <c r="H316" s="41"/>
      <c r="I316" s="41"/>
      <c r="J316" s="41"/>
      <c r="K316" s="41"/>
      <c r="L316" s="41"/>
      <c r="M316" s="41"/>
      <c r="N316" s="41"/>
      <c r="O316" s="41"/>
      <c r="P316" s="41"/>
      <c r="Q316" s="41"/>
      <c r="R316" s="41"/>
      <c r="S316"/>
      <c r="T316" s="41"/>
      <c r="U316" s="41"/>
      <c r="V316" s="41"/>
      <c r="W316" s="41"/>
      <c r="X316" s="41"/>
      <c r="Y316" s="41"/>
      <c r="Z316" s="41"/>
      <c r="AA316" s="41"/>
      <c r="AB316" s="41"/>
      <c r="AC316" s="41"/>
      <c r="AD316" s="41"/>
      <c r="AE316" s="41"/>
      <c r="AF316" s="54"/>
      <c r="AG316" s="54"/>
      <c r="AH316" s="54"/>
      <c r="AI316" s="54"/>
      <c r="AJ316" s="54"/>
      <c r="AK316" s="54"/>
      <c r="AL316" s="54"/>
      <c r="AM316"/>
    </row>
    <row r="317" spans="6:39" ht="15" x14ac:dyDescent="0.25">
      <c r="G317" s="51"/>
      <c r="H317" s="41"/>
      <c r="I317" s="41"/>
      <c r="J317" s="41"/>
      <c r="K317" s="41"/>
      <c r="L317" s="41"/>
      <c r="M317" s="41"/>
      <c r="N317" s="41"/>
      <c r="O317" s="41"/>
      <c r="P317" s="41"/>
      <c r="Q317" s="41"/>
      <c r="R317" s="41"/>
      <c r="S317"/>
      <c r="T317" s="41"/>
      <c r="U317" s="41"/>
      <c r="V317" s="41"/>
      <c r="W317" s="41"/>
      <c r="X317" s="41"/>
      <c r="Y317" s="41"/>
      <c r="Z317" s="41"/>
      <c r="AA317" s="41"/>
      <c r="AB317" s="41"/>
      <c r="AC317" s="41"/>
      <c r="AD317" s="41"/>
      <c r="AE317" s="41"/>
      <c r="AF317" s="54"/>
      <c r="AG317" s="54"/>
      <c r="AH317" s="54"/>
      <c r="AI317" s="54"/>
      <c r="AJ317" s="54"/>
      <c r="AK317" s="54"/>
      <c r="AL317" s="54"/>
      <c r="AM317"/>
    </row>
    <row r="318" spans="6:39" ht="15" x14ac:dyDescent="0.25">
      <c r="G318" s="51"/>
      <c r="H318" s="41"/>
      <c r="I318" s="41"/>
      <c r="J318" s="41"/>
      <c r="K318" s="41"/>
      <c r="L318" s="41"/>
      <c r="M318" s="41"/>
      <c r="N318" s="41"/>
      <c r="O318" s="41"/>
      <c r="P318" s="41"/>
      <c r="Q318" s="41"/>
      <c r="R318" s="41"/>
      <c r="S318"/>
      <c r="T318" s="41"/>
      <c r="U318" s="41"/>
      <c r="V318" s="41"/>
      <c r="W318" s="41"/>
      <c r="X318" s="41"/>
      <c r="Y318" s="41"/>
      <c r="Z318" s="41"/>
      <c r="AA318" s="41"/>
      <c r="AB318" s="41"/>
      <c r="AC318" s="41"/>
      <c r="AD318" s="41"/>
      <c r="AE318" s="41"/>
      <c r="AF318" s="54"/>
      <c r="AG318" s="54"/>
      <c r="AH318" s="54"/>
      <c r="AI318" s="54"/>
      <c r="AJ318" s="54"/>
      <c r="AK318" s="54"/>
      <c r="AL318" s="54"/>
      <c r="AM318"/>
    </row>
    <row r="319" spans="6:39" ht="15" x14ac:dyDescent="0.25">
      <c r="G319" s="51"/>
      <c r="H319" s="41"/>
      <c r="I319" s="41"/>
      <c r="J319" s="41"/>
      <c r="K319" s="41"/>
      <c r="L319" s="41"/>
      <c r="M319" s="41"/>
      <c r="N319" s="41"/>
      <c r="O319" s="41"/>
      <c r="P319" s="41"/>
      <c r="Q319" s="41"/>
      <c r="R319" s="41"/>
      <c r="S319"/>
      <c r="T319" s="41"/>
      <c r="U319" s="41"/>
      <c r="V319" s="41"/>
      <c r="W319" s="41"/>
      <c r="X319" s="41"/>
      <c r="Y319" s="41"/>
      <c r="Z319" s="41"/>
      <c r="AA319" s="41"/>
      <c r="AB319" s="41"/>
      <c r="AC319" s="41"/>
      <c r="AD319" s="41"/>
      <c r="AE319" s="41"/>
      <c r="AF319" s="54"/>
      <c r="AG319" s="54"/>
      <c r="AH319" s="54"/>
      <c r="AI319" s="54"/>
      <c r="AJ319" s="54"/>
      <c r="AK319" s="54"/>
      <c r="AL319" s="54"/>
      <c r="AM319"/>
    </row>
    <row r="320" spans="6:39" ht="15" x14ac:dyDescent="0.25">
      <c r="G320" s="51"/>
      <c r="H320" s="41"/>
      <c r="I320" s="41"/>
      <c r="J320" s="41"/>
      <c r="K320" s="41"/>
      <c r="L320" s="41"/>
      <c r="M320" s="41"/>
      <c r="N320" s="41"/>
      <c r="O320" s="41"/>
      <c r="P320" s="41"/>
      <c r="Q320" s="41"/>
      <c r="R320" s="41"/>
      <c r="S320"/>
      <c r="T320" s="41"/>
      <c r="U320" s="41"/>
      <c r="V320" s="41"/>
      <c r="W320" s="41"/>
      <c r="X320" s="41"/>
      <c r="Y320" s="41"/>
      <c r="Z320" s="41"/>
      <c r="AA320" s="41"/>
      <c r="AB320" s="41"/>
      <c r="AC320" s="41"/>
      <c r="AD320" s="41"/>
      <c r="AE320" s="41"/>
      <c r="AF320" s="54"/>
      <c r="AG320" s="54"/>
      <c r="AH320" s="54"/>
      <c r="AI320" s="54"/>
      <c r="AJ320" s="54"/>
      <c r="AK320" s="54"/>
      <c r="AL320" s="54"/>
      <c r="AM320"/>
    </row>
    <row r="321" spans="6:39" ht="15" x14ac:dyDescent="0.25">
      <c r="G321" s="51"/>
      <c r="H321" s="41"/>
      <c r="I321" s="41"/>
      <c r="J321" s="41"/>
      <c r="K321" s="41"/>
      <c r="L321" s="41"/>
      <c r="M321" s="41"/>
      <c r="N321" s="41"/>
      <c r="O321" s="41"/>
      <c r="P321" s="41"/>
      <c r="Q321" s="41"/>
      <c r="R321" s="41"/>
      <c r="S321"/>
      <c r="T321" s="41"/>
      <c r="U321" s="41"/>
      <c r="V321" s="41"/>
      <c r="W321" s="41"/>
      <c r="X321" s="41"/>
      <c r="Y321" s="41"/>
      <c r="Z321" s="41"/>
      <c r="AA321" s="41"/>
      <c r="AB321" s="41"/>
      <c r="AC321" s="41"/>
      <c r="AD321" s="41"/>
      <c r="AE321" s="41"/>
      <c r="AF321" s="54"/>
      <c r="AG321" s="54"/>
      <c r="AH321" s="54"/>
      <c r="AI321" s="54"/>
      <c r="AJ321" s="54"/>
      <c r="AK321" s="54"/>
      <c r="AL321" s="54"/>
      <c r="AM321"/>
    </row>
    <row r="322" spans="6:39" ht="15" x14ac:dyDescent="0.25">
      <c r="G322" s="51"/>
      <c r="H322" s="41"/>
      <c r="I322" s="41"/>
      <c r="J322" s="41"/>
      <c r="K322" s="41"/>
      <c r="L322" s="41"/>
      <c r="M322" s="41"/>
      <c r="N322" s="41"/>
      <c r="O322" s="41"/>
      <c r="P322" s="41"/>
      <c r="Q322" s="41"/>
      <c r="R322" s="41"/>
      <c r="S322"/>
      <c r="T322" s="41"/>
      <c r="U322" s="41"/>
      <c r="V322" s="41"/>
      <c r="W322" s="41"/>
      <c r="X322" s="41"/>
      <c r="Y322" s="41"/>
      <c r="Z322" s="41"/>
      <c r="AA322" s="41"/>
      <c r="AB322" s="41"/>
      <c r="AC322" s="41"/>
      <c r="AD322" s="41"/>
      <c r="AE322" s="41"/>
      <c r="AF322" s="54"/>
      <c r="AG322" s="54"/>
      <c r="AH322" s="54"/>
      <c r="AI322" s="54"/>
      <c r="AJ322" s="54"/>
      <c r="AK322" s="54"/>
      <c r="AL322" s="54"/>
      <c r="AM322"/>
    </row>
    <row r="323" spans="6:39" ht="15" x14ac:dyDescent="0.25">
      <c r="G323" s="51"/>
      <c r="H323" s="41"/>
      <c r="I323" s="41"/>
      <c r="J323" s="41"/>
      <c r="K323" s="41"/>
      <c r="L323" s="41"/>
      <c r="M323" s="41"/>
      <c r="N323" s="41"/>
      <c r="O323" s="41"/>
      <c r="P323" s="41"/>
      <c r="Q323" s="41"/>
      <c r="R323" s="41"/>
      <c r="S323"/>
      <c r="T323" s="41"/>
      <c r="U323" s="41"/>
      <c r="V323" s="41"/>
      <c r="W323" s="41"/>
      <c r="X323" s="41"/>
      <c r="Y323" s="41"/>
      <c r="Z323" s="41"/>
      <c r="AA323" s="41"/>
      <c r="AB323" s="41"/>
      <c r="AC323" s="41"/>
      <c r="AD323" s="41"/>
      <c r="AE323" s="41"/>
      <c r="AF323" s="54"/>
      <c r="AG323" s="54"/>
      <c r="AH323" s="54"/>
      <c r="AI323" s="54"/>
      <c r="AJ323" s="54"/>
      <c r="AK323" s="54"/>
      <c r="AL323" s="54"/>
      <c r="AM323"/>
    </row>
    <row r="324" spans="6:39" ht="15" x14ac:dyDescent="0.25">
      <c r="G324" s="51"/>
      <c r="H324" s="41"/>
      <c r="I324" s="41"/>
      <c r="J324" s="41"/>
      <c r="K324" s="41"/>
      <c r="L324" s="41"/>
      <c r="M324" s="41"/>
      <c r="N324" s="41"/>
      <c r="O324" s="41"/>
      <c r="P324" s="41"/>
      <c r="Q324" s="41"/>
      <c r="R324" s="41"/>
      <c r="S324"/>
      <c r="T324" s="41"/>
      <c r="U324" s="41"/>
      <c r="V324" s="41"/>
      <c r="W324" s="41"/>
      <c r="X324" s="41"/>
      <c r="Y324" s="41"/>
      <c r="Z324" s="41"/>
      <c r="AA324" s="41"/>
      <c r="AB324" s="41"/>
      <c r="AC324" s="41"/>
      <c r="AD324" s="41"/>
      <c r="AE324" s="41"/>
      <c r="AF324" s="54"/>
      <c r="AG324" s="54"/>
      <c r="AH324" s="54"/>
      <c r="AI324" s="54"/>
      <c r="AJ324" s="54"/>
      <c r="AK324" s="54"/>
      <c r="AL324" s="54"/>
      <c r="AM324"/>
    </row>
    <row r="325" spans="6:39" ht="15" x14ac:dyDescent="0.25">
      <c r="G325" s="51"/>
      <c r="H325" s="41"/>
      <c r="I325" s="41"/>
      <c r="J325" s="41"/>
      <c r="K325" s="41"/>
      <c r="L325" s="41"/>
      <c r="M325" s="41"/>
      <c r="N325" s="41"/>
      <c r="O325" s="41"/>
      <c r="P325" s="41"/>
      <c r="Q325" s="41"/>
      <c r="R325" s="41"/>
      <c r="S325"/>
      <c r="T325" s="41"/>
      <c r="U325" s="41"/>
      <c r="V325" s="41"/>
      <c r="W325" s="41"/>
      <c r="X325" s="41"/>
      <c r="Y325" s="41"/>
      <c r="Z325" s="41"/>
      <c r="AA325" s="41"/>
      <c r="AB325" s="41"/>
      <c r="AC325" s="41"/>
      <c r="AD325" s="41"/>
      <c r="AE325" s="41"/>
      <c r="AF325" s="54"/>
      <c r="AG325" s="54"/>
      <c r="AH325" s="54"/>
      <c r="AI325" s="54"/>
      <c r="AJ325" s="54"/>
      <c r="AK325" s="54"/>
      <c r="AL325" s="54"/>
      <c r="AM325"/>
    </row>
    <row r="326" spans="6:39" ht="15" x14ac:dyDescent="0.25">
      <c r="G326" s="51"/>
      <c r="H326" s="41"/>
      <c r="I326" s="41"/>
      <c r="J326" s="41"/>
      <c r="K326" s="41"/>
      <c r="L326" s="41"/>
      <c r="M326" s="41"/>
      <c r="N326" s="41"/>
      <c r="O326" s="41"/>
      <c r="P326" s="41"/>
      <c r="Q326" s="41"/>
      <c r="R326" s="41"/>
      <c r="S326"/>
      <c r="T326" s="41"/>
      <c r="U326" s="41"/>
      <c r="V326" s="41"/>
      <c r="W326" s="41"/>
      <c r="X326" s="41"/>
      <c r="Y326" s="41"/>
      <c r="Z326" s="41"/>
      <c r="AA326" s="41"/>
      <c r="AB326" s="41"/>
      <c r="AC326" s="41"/>
      <c r="AD326" s="41"/>
      <c r="AE326" s="41"/>
      <c r="AF326" s="54"/>
      <c r="AG326" s="54"/>
      <c r="AH326" s="54"/>
      <c r="AI326" s="54"/>
      <c r="AJ326" s="54"/>
      <c r="AK326" s="54"/>
      <c r="AL326" s="54"/>
      <c r="AM326"/>
    </row>
    <row r="327" spans="6:39" ht="15" x14ac:dyDescent="0.25">
      <c r="G327" s="51"/>
      <c r="H327" s="41"/>
      <c r="I327" s="41"/>
      <c r="J327" s="41"/>
      <c r="K327" s="41"/>
      <c r="L327" s="41"/>
      <c r="M327" s="41"/>
      <c r="N327" s="41"/>
      <c r="O327" s="41"/>
      <c r="P327" s="41"/>
      <c r="Q327" s="41"/>
      <c r="R327" s="41"/>
      <c r="S327"/>
      <c r="T327" s="41"/>
      <c r="U327" s="41"/>
      <c r="V327" s="41"/>
      <c r="W327" s="41"/>
      <c r="X327" s="41"/>
      <c r="Y327" s="41"/>
      <c r="Z327" s="41"/>
      <c r="AA327" s="41"/>
      <c r="AB327" s="41"/>
      <c r="AC327" s="41"/>
      <c r="AD327" s="41"/>
      <c r="AE327" s="41"/>
      <c r="AF327" s="54"/>
      <c r="AG327" s="54"/>
      <c r="AH327" s="54"/>
      <c r="AI327" s="54"/>
      <c r="AJ327" s="54"/>
      <c r="AK327" s="54"/>
      <c r="AL327" s="54"/>
      <c r="AM327"/>
    </row>
    <row r="328" spans="6:39" ht="15" x14ac:dyDescent="0.25">
      <c r="G328" s="51"/>
      <c r="H328" s="41"/>
      <c r="I328" s="41"/>
      <c r="J328" s="41"/>
      <c r="K328" s="41"/>
      <c r="L328" s="41"/>
      <c r="M328" s="41"/>
      <c r="N328" s="41"/>
      <c r="O328" s="41"/>
      <c r="P328" s="41"/>
      <c r="Q328" s="41"/>
      <c r="R328" s="41"/>
      <c r="S328"/>
      <c r="T328" s="41"/>
      <c r="U328" s="41"/>
      <c r="V328" s="41"/>
      <c r="W328" s="41"/>
      <c r="X328" s="41"/>
      <c r="Y328" s="41"/>
      <c r="Z328" s="41"/>
      <c r="AA328" s="41"/>
      <c r="AB328" s="41"/>
      <c r="AC328" s="41"/>
      <c r="AD328" s="41"/>
      <c r="AE328" s="41"/>
      <c r="AF328" s="54"/>
      <c r="AG328" s="54"/>
      <c r="AH328" s="54"/>
      <c r="AI328" s="54"/>
      <c r="AJ328" s="54"/>
      <c r="AK328" s="54"/>
      <c r="AL328" s="54"/>
      <c r="AM328"/>
    </row>
    <row r="329" spans="6:39" ht="15" x14ac:dyDescent="0.25">
      <c r="G329" s="51"/>
      <c r="H329" s="41"/>
      <c r="I329" s="41"/>
      <c r="J329" s="41"/>
      <c r="K329" s="41"/>
      <c r="L329" s="41"/>
      <c r="M329" s="41"/>
      <c r="N329" s="41"/>
      <c r="O329" s="41"/>
      <c r="P329" s="41"/>
      <c r="Q329" s="41"/>
      <c r="R329" s="41"/>
      <c r="S329"/>
      <c r="T329" s="41"/>
      <c r="U329" s="41"/>
      <c r="V329" s="41"/>
      <c r="W329" s="41"/>
      <c r="X329" s="41"/>
      <c r="Y329" s="41"/>
      <c r="Z329" s="41"/>
      <c r="AA329" s="41"/>
      <c r="AB329" s="41"/>
      <c r="AC329" s="41"/>
      <c r="AD329" s="41"/>
      <c r="AE329" s="41"/>
      <c r="AF329" s="54"/>
      <c r="AG329" s="54"/>
      <c r="AH329" s="54"/>
      <c r="AI329" s="54"/>
      <c r="AJ329" s="54"/>
      <c r="AK329" s="54"/>
      <c r="AL329" s="54"/>
      <c r="AM329"/>
    </row>
    <row r="330" spans="6:39" ht="15" x14ac:dyDescent="0.25">
      <c r="G330" s="51"/>
      <c r="H330" s="41"/>
      <c r="I330" s="41"/>
      <c r="J330" s="41"/>
      <c r="K330" s="41"/>
      <c r="L330" s="41"/>
      <c r="M330" s="41"/>
      <c r="N330" s="41"/>
      <c r="O330" s="41"/>
      <c r="P330" s="41"/>
      <c r="Q330" s="41"/>
      <c r="R330" s="41"/>
      <c r="S330"/>
      <c r="T330" s="41"/>
      <c r="U330" s="41"/>
      <c r="V330" s="41"/>
      <c r="W330" s="41"/>
      <c r="X330" s="41"/>
      <c r="Y330" s="41"/>
      <c r="Z330" s="41"/>
      <c r="AA330" s="41"/>
      <c r="AB330" s="41"/>
      <c r="AC330" s="41"/>
      <c r="AD330" s="41"/>
      <c r="AE330" s="41"/>
      <c r="AF330" s="54"/>
      <c r="AG330" s="54"/>
      <c r="AH330" s="54"/>
      <c r="AI330" s="54"/>
      <c r="AJ330" s="54"/>
      <c r="AK330" s="54"/>
      <c r="AL330" s="54"/>
      <c r="AM330"/>
    </row>
    <row r="331" spans="6:39" ht="15" x14ac:dyDescent="0.25">
      <c r="F331" s="73"/>
      <c r="G331" s="51"/>
      <c r="H331" s="41"/>
      <c r="I331" s="41"/>
      <c r="J331" s="41"/>
      <c r="K331" s="41"/>
      <c r="L331" s="41"/>
      <c r="M331" s="41"/>
      <c r="N331" s="41"/>
      <c r="O331" s="41"/>
      <c r="P331" s="41"/>
      <c r="Q331" s="41"/>
      <c r="R331" s="41"/>
      <c r="S331"/>
      <c r="T331" s="41"/>
      <c r="U331" s="41"/>
      <c r="V331" s="41"/>
      <c r="W331" s="41"/>
      <c r="X331" s="41"/>
      <c r="Y331" s="41"/>
      <c r="Z331" s="41"/>
      <c r="AA331" s="41"/>
      <c r="AB331" s="41"/>
      <c r="AC331" s="41"/>
      <c r="AD331" s="41"/>
      <c r="AE331" s="41"/>
      <c r="AF331" s="54"/>
      <c r="AG331" s="54"/>
      <c r="AH331" s="54"/>
      <c r="AI331" s="54"/>
      <c r="AJ331" s="54"/>
      <c r="AK331" s="54"/>
      <c r="AL331" s="54"/>
      <c r="AM331"/>
    </row>
    <row r="332" spans="6:39" ht="15" x14ac:dyDescent="0.25">
      <c r="F332" s="73"/>
      <c r="G332" s="51"/>
      <c r="H332" s="41"/>
      <c r="I332" s="41"/>
      <c r="J332" s="41"/>
      <c r="K332" s="41"/>
      <c r="L332" s="41"/>
      <c r="M332" s="41"/>
      <c r="N332" s="41"/>
      <c r="O332" s="41"/>
      <c r="P332" s="41"/>
      <c r="Q332" s="41"/>
      <c r="R332" s="41"/>
      <c r="S332"/>
      <c r="T332" s="41"/>
      <c r="U332" s="41"/>
      <c r="V332" s="41"/>
      <c r="W332" s="41"/>
      <c r="X332" s="41"/>
      <c r="Y332" s="41"/>
      <c r="Z332" s="41"/>
      <c r="AA332" s="41"/>
      <c r="AB332" s="41"/>
      <c r="AC332" s="41"/>
      <c r="AD332" s="41"/>
      <c r="AE332" s="41"/>
      <c r="AF332" s="54"/>
      <c r="AG332" s="54"/>
      <c r="AH332" s="54"/>
      <c r="AI332" s="54"/>
      <c r="AJ332" s="54"/>
      <c r="AK332" s="54"/>
      <c r="AL332" s="54"/>
      <c r="AM332"/>
    </row>
    <row r="333" spans="6:39" ht="15" x14ac:dyDescent="0.25">
      <c r="F333" s="73"/>
      <c r="G333" s="51"/>
      <c r="H333" s="41"/>
      <c r="I333" s="41"/>
      <c r="J333" s="41"/>
      <c r="K333" s="41"/>
      <c r="L333" s="41"/>
      <c r="M333" s="41"/>
      <c r="N333" s="41"/>
      <c r="O333" s="41"/>
      <c r="P333" s="41"/>
      <c r="Q333" s="41"/>
      <c r="R333" s="41"/>
      <c r="S333"/>
      <c r="T333" s="41"/>
      <c r="U333" s="41"/>
      <c r="V333" s="41"/>
      <c r="W333" s="41"/>
      <c r="X333" s="41"/>
      <c r="Y333" s="41"/>
      <c r="Z333" s="41"/>
      <c r="AA333" s="41"/>
      <c r="AB333" s="41"/>
      <c r="AC333" s="41"/>
      <c r="AD333" s="41"/>
      <c r="AE333" s="41"/>
      <c r="AF333" s="54"/>
      <c r="AG333" s="54"/>
      <c r="AH333" s="54"/>
      <c r="AI333" s="54"/>
      <c r="AJ333" s="54"/>
      <c r="AK333" s="54"/>
      <c r="AL333" s="54"/>
      <c r="AM333"/>
    </row>
    <row r="334" spans="6:39" ht="15" x14ac:dyDescent="0.25">
      <c r="F334" s="73"/>
      <c r="G334" s="51"/>
      <c r="H334" s="41"/>
      <c r="I334" s="41"/>
      <c r="J334" s="41"/>
      <c r="K334" s="41"/>
      <c r="L334" s="41"/>
      <c r="M334" s="41"/>
      <c r="N334" s="41"/>
      <c r="O334" s="41"/>
      <c r="P334" s="41"/>
      <c r="Q334" s="41"/>
      <c r="R334" s="41"/>
      <c r="S334"/>
      <c r="T334" s="41"/>
      <c r="U334" s="41"/>
      <c r="V334" s="41"/>
      <c r="W334" s="41"/>
      <c r="X334" s="41"/>
      <c r="Y334" s="41"/>
      <c r="Z334" s="41"/>
      <c r="AA334" s="41"/>
      <c r="AB334" s="41"/>
      <c r="AC334" s="41"/>
      <c r="AD334" s="41"/>
      <c r="AE334" s="41"/>
      <c r="AF334" s="54"/>
      <c r="AG334" s="54"/>
      <c r="AH334" s="54"/>
      <c r="AI334" s="54"/>
      <c r="AJ334" s="54"/>
      <c r="AK334" s="54"/>
      <c r="AL334" s="54"/>
      <c r="AM334"/>
    </row>
    <row r="335" spans="6:39" ht="15" x14ac:dyDescent="0.25">
      <c r="G335" s="51"/>
      <c r="H335" s="41"/>
      <c r="I335" s="41"/>
      <c r="J335" s="41"/>
      <c r="K335" s="41"/>
      <c r="L335" s="41"/>
      <c r="M335" s="41"/>
      <c r="N335" s="41"/>
      <c r="O335" s="41"/>
      <c r="P335" s="41"/>
      <c r="Q335" s="41"/>
      <c r="R335" s="41"/>
      <c r="S335"/>
      <c r="T335" s="41"/>
      <c r="U335" s="41"/>
      <c r="V335" s="41"/>
      <c r="W335" s="41"/>
      <c r="X335" s="41"/>
      <c r="Y335" s="41"/>
      <c r="Z335" s="41"/>
      <c r="AA335" s="41"/>
      <c r="AB335" s="41"/>
      <c r="AC335" s="41"/>
      <c r="AD335" s="41"/>
      <c r="AE335" s="41"/>
      <c r="AF335" s="54"/>
      <c r="AG335" s="54"/>
      <c r="AH335" s="54"/>
      <c r="AI335" s="54"/>
      <c r="AJ335" s="54"/>
      <c r="AK335" s="54"/>
      <c r="AL335" s="54"/>
      <c r="AM335"/>
    </row>
    <row r="336" spans="6:39" ht="15" x14ac:dyDescent="0.25">
      <c r="G336" s="51"/>
      <c r="H336" s="41"/>
      <c r="I336" s="41"/>
      <c r="J336" s="41"/>
      <c r="K336" s="41"/>
      <c r="L336" s="41"/>
      <c r="M336" s="41"/>
      <c r="N336" s="41"/>
      <c r="O336" s="41"/>
      <c r="P336" s="41"/>
      <c r="Q336" s="41"/>
      <c r="R336" s="41"/>
      <c r="S336"/>
      <c r="T336" s="41"/>
      <c r="U336" s="41"/>
      <c r="V336" s="41"/>
      <c r="W336" s="41"/>
      <c r="X336" s="41"/>
      <c r="Y336" s="41"/>
      <c r="Z336" s="41"/>
      <c r="AA336" s="41"/>
      <c r="AB336" s="41"/>
      <c r="AC336" s="41"/>
      <c r="AD336" s="41"/>
      <c r="AE336" s="41"/>
      <c r="AF336" s="54"/>
      <c r="AG336" s="54"/>
      <c r="AH336" s="54"/>
      <c r="AI336" s="54"/>
      <c r="AJ336" s="54"/>
      <c r="AK336" s="54"/>
      <c r="AL336" s="54"/>
      <c r="AM336"/>
    </row>
    <row r="337" spans="7:39" ht="15" x14ac:dyDescent="0.25">
      <c r="G337" s="51"/>
      <c r="H337" s="41"/>
      <c r="I337" s="41"/>
      <c r="J337" s="41"/>
      <c r="K337" s="41"/>
      <c r="L337" s="41"/>
      <c r="M337" s="41"/>
      <c r="N337" s="41"/>
      <c r="O337" s="41"/>
      <c r="P337" s="41"/>
      <c r="Q337" s="41"/>
      <c r="R337" s="41"/>
      <c r="S337"/>
      <c r="T337" s="41"/>
      <c r="U337" s="41"/>
      <c r="V337" s="41"/>
      <c r="W337" s="41"/>
      <c r="X337" s="41"/>
      <c r="Y337" s="41"/>
      <c r="Z337" s="41"/>
      <c r="AA337" s="41"/>
      <c r="AB337" s="41"/>
      <c r="AC337" s="41"/>
      <c r="AD337" s="41"/>
      <c r="AE337" s="41"/>
      <c r="AF337" s="54"/>
      <c r="AG337" s="54"/>
      <c r="AH337" s="54"/>
      <c r="AI337" s="54"/>
      <c r="AJ337" s="54"/>
      <c r="AK337" s="54"/>
      <c r="AL337" s="54"/>
      <c r="AM337"/>
    </row>
    <row r="338" spans="7:39" ht="15" x14ac:dyDescent="0.25">
      <c r="G338" s="51"/>
      <c r="H338" s="41"/>
      <c r="I338" s="41"/>
      <c r="J338" s="41"/>
      <c r="K338" s="41"/>
      <c r="L338" s="41"/>
      <c r="M338" s="41"/>
      <c r="N338" s="41"/>
      <c r="O338" s="41"/>
      <c r="P338" s="41"/>
      <c r="Q338" s="41"/>
      <c r="R338" s="41"/>
      <c r="S338"/>
      <c r="T338" s="41"/>
      <c r="U338" s="41"/>
      <c r="V338" s="41"/>
      <c r="W338" s="41"/>
      <c r="X338" s="41"/>
      <c r="Y338" s="41"/>
      <c r="Z338" s="41"/>
      <c r="AA338" s="41"/>
      <c r="AB338" s="41"/>
      <c r="AC338" s="41"/>
      <c r="AD338" s="41"/>
      <c r="AE338" s="41"/>
      <c r="AF338" s="54"/>
      <c r="AG338" s="54"/>
      <c r="AH338" s="54"/>
      <c r="AI338" s="54"/>
      <c r="AJ338" s="54"/>
      <c r="AK338" s="54"/>
      <c r="AL338" s="54"/>
      <c r="AM338"/>
    </row>
    <row r="339" spans="7:39" ht="15" x14ac:dyDescent="0.25">
      <c r="G339" s="51"/>
      <c r="H339" s="41"/>
      <c r="I339" s="41"/>
      <c r="J339" s="41"/>
      <c r="K339" s="41"/>
      <c r="L339" s="41"/>
      <c r="M339" s="41"/>
      <c r="N339" s="41"/>
      <c r="O339" s="41"/>
      <c r="P339" s="41"/>
      <c r="Q339" s="41"/>
      <c r="R339" s="41"/>
      <c r="S339"/>
      <c r="T339" s="41"/>
      <c r="U339" s="41"/>
      <c r="V339" s="41"/>
      <c r="W339" s="41"/>
      <c r="X339" s="41"/>
      <c r="Y339" s="41"/>
      <c r="Z339" s="41"/>
      <c r="AA339" s="41"/>
      <c r="AB339" s="41"/>
      <c r="AC339" s="41"/>
      <c r="AD339" s="41"/>
      <c r="AE339" s="41"/>
      <c r="AF339" s="54"/>
      <c r="AG339" s="54"/>
      <c r="AH339" s="54"/>
      <c r="AI339" s="54"/>
      <c r="AJ339" s="54"/>
      <c r="AK339" s="54"/>
      <c r="AL339" s="54"/>
      <c r="AM339"/>
    </row>
    <row r="340" spans="7:39" ht="15" x14ac:dyDescent="0.25">
      <c r="G340" s="51"/>
      <c r="H340" s="41"/>
      <c r="I340" s="41"/>
      <c r="J340" s="41"/>
      <c r="K340" s="41"/>
      <c r="L340" s="41"/>
      <c r="M340" s="41"/>
      <c r="N340" s="41"/>
      <c r="O340" s="41"/>
      <c r="P340" s="41"/>
      <c r="Q340" s="41"/>
      <c r="R340" s="41"/>
      <c r="S340"/>
      <c r="T340" s="41"/>
      <c r="U340" s="41"/>
      <c r="V340" s="41"/>
      <c r="W340" s="41"/>
      <c r="X340" s="41"/>
      <c r="Y340" s="41"/>
      <c r="Z340" s="41"/>
      <c r="AA340" s="41"/>
      <c r="AB340" s="41"/>
      <c r="AC340" s="41"/>
      <c r="AD340" s="41"/>
      <c r="AE340" s="41"/>
      <c r="AF340" s="54"/>
      <c r="AG340" s="54"/>
      <c r="AH340" s="54"/>
      <c r="AI340" s="54"/>
      <c r="AJ340" s="54"/>
      <c r="AK340" s="54"/>
      <c r="AL340" s="54"/>
      <c r="AM340"/>
    </row>
    <row r="341" spans="7:39" ht="15" x14ac:dyDescent="0.25">
      <c r="G341" s="51"/>
      <c r="H341" s="41"/>
      <c r="I341" s="41"/>
      <c r="J341" s="41"/>
      <c r="K341" s="41"/>
      <c r="L341" s="41"/>
      <c r="M341" s="41"/>
      <c r="N341" s="41"/>
      <c r="O341" s="41"/>
      <c r="P341" s="41"/>
      <c r="Q341" s="41"/>
      <c r="R341" s="41"/>
      <c r="S341"/>
      <c r="T341" s="41"/>
      <c r="U341" s="41"/>
      <c r="V341" s="41"/>
      <c r="W341" s="41"/>
      <c r="X341" s="41"/>
      <c r="Y341" s="41"/>
      <c r="Z341" s="41"/>
      <c r="AA341" s="41"/>
      <c r="AB341" s="41"/>
      <c r="AC341" s="41"/>
      <c r="AD341" s="41"/>
      <c r="AE341" s="41"/>
      <c r="AF341" s="54"/>
      <c r="AG341" s="54"/>
      <c r="AH341" s="54"/>
      <c r="AI341" s="54"/>
      <c r="AJ341" s="54"/>
      <c r="AK341" s="54"/>
      <c r="AL341" s="54"/>
      <c r="AM341"/>
    </row>
    <row r="342" spans="7:39" ht="15" x14ac:dyDescent="0.25">
      <c r="G342" s="51"/>
      <c r="H342" s="41"/>
      <c r="I342" s="41"/>
      <c r="J342" s="41"/>
      <c r="K342" s="41"/>
      <c r="L342" s="41"/>
      <c r="M342" s="41"/>
      <c r="N342" s="41"/>
      <c r="O342" s="41"/>
      <c r="P342" s="41"/>
      <c r="Q342" s="41"/>
      <c r="R342" s="41"/>
      <c r="S342"/>
      <c r="T342" s="41"/>
      <c r="U342" s="41"/>
      <c r="V342" s="41"/>
      <c r="W342" s="41"/>
      <c r="X342" s="41"/>
      <c r="Y342" s="41"/>
      <c r="Z342" s="41"/>
      <c r="AA342" s="41"/>
      <c r="AB342" s="41"/>
      <c r="AC342" s="41"/>
      <c r="AD342" s="41"/>
      <c r="AE342" s="41"/>
      <c r="AF342" s="54"/>
      <c r="AG342" s="54"/>
      <c r="AH342" s="54"/>
      <c r="AI342" s="54"/>
      <c r="AJ342" s="54"/>
      <c r="AK342" s="54"/>
      <c r="AL342" s="54"/>
      <c r="AM342"/>
    </row>
    <row r="343" spans="7:39" ht="15" x14ac:dyDescent="0.25">
      <c r="G343" s="51"/>
      <c r="H343" s="41"/>
      <c r="I343" s="41"/>
      <c r="J343" s="41"/>
      <c r="K343" s="41"/>
      <c r="L343" s="41"/>
      <c r="M343" s="41"/>
      <c r="N343" s="41"/>
      <c r="O343" s="41"/>
      <c r="P343" s="41"/>
      <c r="Q343" s="41"/>
      <c r="R343" s="41"/>
      <c r="S343"/>
      <c r="T343" s="41"/>
      <c r="U343" s="41"/>
      <c r="V343" s="41"/>
      <c r="W343" s="41"/>
      <c r="X343" s="41"/>
      <c r="Y343" s="41"/>
      <c r="Z343" s="41"/>
      <c r="AA343" s="41"/>
      <c r="AB343" s="41"/>
      <c r="AC343" s="41"/>
      <c r="AD343" s="41"/>
      <c r="AE343" s="41"/>
      <c r="AF343" s="54"/>
      <c r="AG343" s="54"/>
      <c r="AH343" s="54"/>
      <c r="AI343" s="54"/>
      <c r="AJ343" s="54"/>
      <c r="AK343" s="54"/>
      <c r="AL343" s="54"/>
      <c r="AM343"/>
    </row>
    <row r="344" spans="7:39" ht="15" x14ac:dyDescent="0.25">
      <c r="G344" s="51"/>
      <c r="H344" s="41"/>
      <c r="I344" s="41"/>
      <c r="J344" s="41"/>
      <c r="K344" s="41"/>
      <c r="L344" s="41"/>
      <c r="M344" s="41"/>
      <c r="N344" s="41"/>
      <c r="O344" s="41"/>
      <c r="P344" s="41"/>
      <c r="Q344" s="41"/>
      <c r="R344" s="41"/>
      <c r="S344"/>
      <c r="T344" s="41"/>
      <c r="U344" s="41"/>
      <c r="V344" s="41"/>
      <c r="W344" s="41"/>
      <c r="X344" s="41"/>
      <c r="Y344" s="41"/>
      <c r="Z344" s="41"/>
      <c r="AA344" s="41"/>
      <c r="AB344" s="41"/>
      <c r="AC344" s="41"/>
      <c r="AD344" s="41"/>
      <c r="AE344" s="41"/>
      <c r="AF344" s="54"/>
      <c r="AG344" s="54"/>
      <c r="AH344" s="54"/>
      <c r="AI344" s="54"/>
      <c r="AJ344" s="54"/>
      <c r="AK344" s="54"/>
      <c r="AL344" s="54"/>
      <c r="AM344"/>
    </row>
    <row r="345" spans="7:39" ht="15" x14ac:dyDescent="0.25">
      <c r="G345" s="51"/>
      <c r="H345" s="41"/>
      <c r="I345" s="41"/>
      <c r="J345" s="41"/>
      <c r="K345" s="41"/>
      <c r="L345" s="41"/>
      <c r="M345" s="41"/>
      <c r="N345" s="41"/>
      <c r="O345" s="41"/>
      <c r="P345" s="41"/>
      <c r="Q345" s="41"/>
      <c r="R345" s="41"/>
      <c r="S345"/>
      <c r="T345" s="41"/>
      <c r="U345" s="41"/>
      <c r="V345" s="41"/>
      <c r="W345" s="41"/>
      <c r="X345" s="41"/>
      <c r="Y345" s="41"/>
      <c r="Z345" s="41"/>
      <c r="AA345" s="41"/>
      <c r="AB345" s="41"/>
      <c r="AC345" s="41"/>
      <c r="AD345" s="41"/>
      <c r="AE345" s="41"/>
      <c r="AF345" s="54"/>
      <c r="AG345" s="54"/>
      <c r="AH345" s="54"/>
      <c r="AI345" s="54"/>
      <c r="AJ345" s="54"/>
      <c r="AK345" s="54"/>
      <c r="AL345" s="54"/>
      <c r="AM345"/>
    </row>
    <row r="346" spans="7:39" ht="15" x14ac:dyDescent="0.25">
      <c r="G346" s="51"/>
      <c r="H346" s="41"/>
      <c r="I346" s="41"/>
      <c r="J346" s="41"/>
      <c r="K346" s="41"/>
      <c r="L346" s="41"/>
      <c r="M346" s="41"/>
      <c r="N346" s="41"/>
      <c r="O346" s="41"/>
      <c r="P346" s="41"/>
      <c r="Q346" s="41"/>
      <c r="R346" s="41"/>
      <c r="S346"/>
      <c r="T346" s="41"/>
      <c r="U346" s="41"/>
      <c r="V346" s="41"/>
      <c r="W346" s="41"/>
      <c r="X346" s="41"/>
      <c r="Y346" s="41"/>
      <c r="Z346" s="41"/>
      <c r="AA346" s="41"/>
      <c r="AB346" s="41"/>
      <c r="AC346" s="41"/>
      <c r="AD346" s="41"/>
      <c r="AE346" s="41"/>
      <c r="AF346" s="54"/>
      <c r="AG346" s="54"/>
      <c r="AH346" s="54"/>
      <c r="AI346" s="54"/>
      <c r="AJ346" s="54"/>
      <c r="AK346" s="54"/>
      <c r="AL346" s="54"/>
      <c r="AM346"/>
    </row>
    <row r="347" spans="7:39" ht="15" x14ac:dyDescent="0.25">
      <c r="G347" s="51"/>
      <c r="H347" s="41"/>
      <c r="I347" s="41"/>
      <c r="J347" s="41"/>
      <c r="K347" s="41"/>
      <c r="L347" s="41"/>
      <c r="M347" s="41"/>
      <c r="N347" s="41"/>
      <c r="O347" s="41"/>
      <c r="P347" s="41"/>
      <c r="Q347" s="41"/>
      <c r="R347" s="41"/>
      <c r="S347"/>
      <c r="T347" s="41"/>
      <c r="U347" s="41"/>
      <c r="V347" s="41"/>
      <c r="W347" s="41"/>
      <c r="X347" s="41"/>
      <c r="Y347" s="41"/>
      <c r="Z347" s="41"/>
      <c r="AA347" s="41"/>
      <c r="AB347" s="41"/>
      <c r="AC347" s="41"/>
      <c r="AD347" s="41"/>
      <c r="AE347" s="41"/>
      <c r="AF347" s="54"/>
      <c r="AG347" s="54"/>
      <c r="AH347" s="54"/>
      <c r="AI347" s="54"/>
      <c r="AJ347" s="54"/>
      <c r="AK347" s="54"/>
      <c r="AL347" s="54"/>
      <c r="AM347"/>
    </row>
    <row r="348" spans="7:39" ht="15" x14ac:dyDescent="0.25">
      <c r="G348" s="51"/>
      <c r="H348" s="41"/>
      <c r="I348" s="41"/>
      <c r="J348" s="41"/>
      <c r="K348" s="41"/>
      <c r="L348" s="41"/>
      <c r="M348" s="41"/>
      <c r="N348" s="41"/>
      <c r="O348" s="41"/>
      <c r="P348" s="41"/>
      <c r="Q348" s="41"/>
      <c r="R348" s="41"/>
      <c r="S348"/>
      <c r="T348" s="41"/>
      <c r="U348" s="41"/>
      <c r="V348" s="41"/>
      <c r="W348" s="41"/>
      <c r="X348" s="41"/>
      <c r="Y348" s="41"/>
      <c r="Z348" s="41"/>
      <c r="AA348" s="41"/>
      <c r="AB348" s="41"/>
      <c r="AC348" s="41"/>
      <c r="AD348" s="41"/>
      <c r="AE348" s="41"/>
      <c r="AF348" s="54"/>
      <c r="AG348" s="54"/>
      <c r="AH348" s="54"/>
      <c r="AI348" s="54"/>
      <c r="AJ348" s="54"/>
      <c r="AK348" s="54"/>
      <c r="AL348" s="54"/>
      <c r="AM348"/>
    </row>
    <row r="349" spans="7:39" ht="15" x14ac:dyDescent="0.25">
      <c r="G349" s="51"/>
      <c r="H349" s="41"/>
      <c r="I349" s="41"/>
      <c r="J349" s="41"/>
      <c r="K349" s="41"/>
      <c r="L349" s="41"/>
      <c r="M349" s="41"/>
      <c r="N349" s="41"/>
      <c r="O349" s="41"/>
      <c r="P349" s="41"/>
      <c r="Q349" s="41"/>
      <c r="R349" s="41"/>
      <c r="S349"/>
      <c r="T349" s="41"/>
      <c r="U349" s="41"/>
      <c r="V349" s="41"/>
      <c r="W349" s="41"/>
      <c r="X349" s="41"/>
      <c r="Y349" s="41"/>
      <c r="Z349" s="41"/>
      <c r="AA349" s="41"/>
      <c r="AB349" s="41"/>
      <c r="AC349" s="41"/>
      <c r="AD349" s="41"/>
      <c r="AE349" s="41"/>
      <c r="AF349" s="54"/>
      <c r="AG349" s="54"/>
      <c r="AH349" s="54"/>
      <c r="AI349" s="54"/>
      <c r="AJ349" s="54"/>
      <c r="AK349" s="54"/>
      <c r="AL349" s="54"/>
      <c r="AM349"/>
    </row>
    <row r="350" spans="7:39" ht="15" x14ac:dyDescent="0.25">
      <c r="G350" s="51"/>
      <c r="H350" s="41"/>
      <c r="I350" s="41"/>
      <c r="J350" s="41"/>
      <c r="K350" s="41"/>
      <c r="L350" s="41"/>
      <c r="M350" s="41"/>
      <c r="N350" s="41"/>
      <c r="O350" s="41"/>
      <c r="P350" s="41"/>
      <c r="Q350" s="41"/>
      <c r="R350" s="41"/>
      <c r="S350"/>
      <c r="T350" s="41"/>
      <c r="U350" s="41"/>
      <c r="V350" s="41"/>
      <c r="W350" s="41"/>
      <c r="X350" s="41"/>
      <c r="Y350" s="41"/>
      <c r="Z350" s="41"/>
      <c r="AA350" s="41"/>
      <c r="AB350" s="41"/>
      <c r="AC350" s="41"/>
      <c r="AD350" s="41"/>
      <c r="AE350" s="41"/>
      <c r="AF350" s="54"/>
      <c r="AG350" s="54"/>
      <c r="AH350" s="54"/>
      <c r="AI350" s="54"/>
      <c r="AJ350" s="54"/>
      <c r="AK350" s="54"/>
      <c r="AL350" s="54"/>
      <c r="AM350"/>
    </row>
    <row r="351" spans="7:39" ht="15" x14ac:dyDescent="0.25">
      <c r="G351" s="51"/>
      <c r="H351" s="41"/>
      <c r="I351" s="41"/>
      <c r="J351" s="41"/>
      <c r="K351" s="41"/>
      <c r="L351" s="41"/>
      <c r="M351" s="41"/>
      <c r="N351" s="41"/>
      <c r="O351" s="41"/>
      <c r="P351" s="41"/>
      <c r="Q351" s="41"/>
      <c r="R351" s="41"/>
      <c r="S351"/>
      <c r="T351" s="41"/>
      <c r="U351" s="41"/>
      <c r="V351" s="41"/>
      <c r="W351" s="41"/>
      <c r="X351" s="41"/>
      <c r="Y351" s="41"/>
      <c r="Z351" s="41"/>
      <c r="AA351" s="41"/>
      <c r="AB351" s="41"/>
      <c r="AC351" s="41"/>
      <c r="AD351" s="41"/>
      <c r="AE351" s="41"/>
      <c r="AF351" s="54"/>
      <c r="AG351" s="54"/>
      <c r="AH351" s="54"/>
      <c r="AI351" s="54"/>
      <c r="AJ351" s="54"/>
      <c r="AK351" s="54"/>
      <c r="AL351" s="54"/>
      <c r="AM351"/>
    </row>
    <row r="352" spans="7:39" ht="15" x14ac:dyDescent="0.25">
      <c r="G352" s="51"/>
      <c r="H352" s="41"/>
      <c r="I352" s="41"/>
      <c r="J352" s="41"/>
      <c r="K352" s="41"/>
      <c r="L352" s="41"/>
      <c r="M352" s="41"/>
      <c r="N352" s="41"/>
      <c r="O352" s="41"/>
      <c r="P352" s="41"/>
      <c r="Q352" s="41"/>
      <c r="R352" s="41"/>
      <c r="S352"/>
      <c r="T352" s="41"/>
      <c r="U352" s="41"/>
      <c r="V352" s="41"/>
      <c r="W352" s="41"/>
      <c r="X352" s="41"/>
      <c r="Y352" s="41"/>
      <c r="Z352" s="41"/>
      <c r="AA352" s="41"/>
      <c r="AB352" s="41"/>
      <c r="AC352" s="41"/>
      <c r="AD352" s="41"/>
      <c r="AE352" s="41"/>
      <c r="AF352" s="54"/>
      <c r="AG352" s="54"/>
      <c r="AH352" s="54"/>
      <c r="AI352" s="54"/>
      <c r="AJ352" s="54"/>
      <c r="AK352" s="54"/>
      <c r="AL352" s="54"/>
      <c r="AM352"/>
    </row>
    <row r="353" spans="7:39" ht="15" x14ac:dyDescent="0.25">
      <c r="G353" s="51"/>
      <c r="H353" s="41"/>
      <c r="I353" s="41"/>
      <c r="J353" s="41"/>
      <c r="K353" s="41"/>
      <c r="L353" s="41"/>
      <c r="M353" s="41"/>
      <c r="N353" s="41"/>
      <c r="O353" s="41"/>
      <c r="P353" s="41"/>
      <c r="Q353" s="41"/>
      <c r="R353" s="41"/>
      <c r="S353"/>
      <c r="T353" s="41"/>
      <c r="U353" s="41"/>
      <c r="V353" s="41"/>
      <c r="W353" s="41"/>
      <c r="X353" s="41"/>
      <c r="Y353" s="41"/>
      <c r="Z353" s="41"/>
      <c r="AA353" s="41"/>
      <c r="AB353" s="41"/>
      <c r="AC353" s="41"/>
      <c r="AD353" s="41"/>
      <c r="AE353" s="41"/>
      <c r="AF353" s="54"/>
      <c r="AG353" s="54"/>
      <c r="AH353" s="54"/>
      <c r="AI353" s="54"/>
      <c r="AJ353" s="54"/>
      <c r="AK353" s="54"/>
      <c r="AL353" s="54"/>
      <c r="AM353"/>
    </row>
    <row r="354" spans="7:39" ht="15" x14ac:dyDescent="0.25">
      <c r="G354" s="51"/>
      <c r="H354" s="41"/>
      <c r="I354" s="41"/>
      <c r="J354" s="41"/>
      <c r="K354" s="41"/>
      <c r="L354" s="41"/>
      <c r="M354" s="41"/>
      <c r="N354" s="41"/>
      <c r="O354" s="41"/>
      <c r="P354" s="41"/>
      <c r="Q354" s="41"/>
      <c r="R354" s="41"/>
      <c r="S354"/>
      <c r="T354" s="41"/>
      <c r="U354" s="41"/>
      <c r="V354" s="41"/>
      <c r="W354" s="41"/>
      <c r="X354" s="41"/>
      <c r="Y354" s="41"/>
      <c r="Z354" s="41"/>
      <c r="AA354" s="41"/>
      <c r="AB354" s="41"/>
      <c r="AC354" s="41"/>
      <c r="AD354" s="41"/>
      <c r="AE354" s="41"/>
      <c r="AF354" s="54"/>
      <c r="AG354" s="54"/>
      <c r="AH354" s="54"/>
      <c r="AI354" s="54"/>
      <c r="AJ354" s="54"/>
      <c r="AK354" s="54"/>
      <c r="AL354" s="54"/>
      <c r="AM354"/>
    </row>
    <row r="355" spans="7:39" ht="12.75" customHeight="1" x14ac:dyDescent="0.2"/>
    <row r="356" spans="7:39" ht="12.75" customHeight="1" x14ac:dyDescent="0.2"/>
  </sheetData>
  <sheetProtection sheet="1" objects="1" scenarios="1" autoFilter="0"/>
  <autoFilter ref="A10:AS10"/>
  <mergeCells count="2">
    <mergeCell ref="AS1:AS8"/>
    <mergeCell ref="D2:D3"/>
  </mergeCells>
  <conditionalFormatting sqref="G11:AS91">
    <cfRule type="cellIs" dxfId="7" priority="1" operator="equal">
      <formula>"Ingen brist"</formula>
    </cfRule>
  </conditionalFormatting>
  <hyperlinks>
    <hyperlink ref="D2:D3" location="Innehåll!A1" display="Tillbaka till Innehållsförteckning"/>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4"/>
  <sheetViews>
    <sheetView zoomScaleNormal="100"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5" customHeight="1" zeroHeight="1" x14ac:dyDescent="0.25"/>
  <cols>
    <col min="1" max="1" width="19" style="49" customWidth="1"/>
    <col min="2" max="2" width="22" style="49" customWidth="1"/>
    <col min="3" max="3" width="11.140625" style="49" customWidth="1"/>
    <col min="4" max="4" width="37.140625" style="49" customWidth="1"/>
    <col min="5" max="5" width="15.28515625" style="49" customWidth="1"/>
    <col min="6" max="6" width="17.7109375" style="49" customWidth="1"/>
    <col min="7" max="7" width="12.85546875" style="50" customWidth="1"/>
    <col min="8" max="8" width="17.5703125" style="57" customWidth="1"/>
    <col min="9" max="9" width="19" style="58" customWidth="1"/>
    <col min="10" max="10" width="34.28515625" style="58" customWidth="1"/>
    <col min="11" max="11" width="27.7109375" style="58" customWidth="1"/>
    <col min="12" max="12" width="24.28515625" style="58" customWidth="1"/>
    <col min="13" max="13" width="23" style="58" customWidth="1"/>
    <col min="14" max="14" width="26.5703125" style="58" customWidth="1"/>
    <col min="15" max="15" width="20.42578125" style="58" customWidth="1"/>
    <col min="16" max="16" width="29.85546875" style="58" customWidth="1"/>
    <col min="17" max="17" width="24.28515625" style="58" customWidth="1"/>
    <col min="18" max="18" width="21.85546875" style="58" customWidth="1"/>
    <col min="19" max="19" width="28" style="58" customWidth="1"/>
    <col min="20" max="20" width="25.85546875" style="58" customWidth="1"/>
    <col min="21" max="21" width="19.28515625" style="58" customWidth="1"/>
    <col min="22" max="22" width="27.85546875" style="58" customWidth="1"/>
    <col min="23" max="24" width="24.28515625" style="58" customWidth="1"/>
    <col min="25" max="25" width="29" style="58" customWidth="1"/>
    <col min="26" max="26" width="18.85546875" style="58" customWidth="1"/>
    <col min="27" max="27" width="28.140625" style="53" customWidth="1"/>
    <col min="28" max="29" width="1.42578125" hidden="1" customWidth="1"/>
    <col min="30" max="16384" width="0" style="106" hidden="1"/>
  </cols>
  <sheetData>
    <row r="1" spans="1:29" s="22" customFormat="1" ht="15.75" thickBot="1" x14ac:dyDescent="0.3">
      <c r="A1" s="5"/>
      <c r="B1" s="5"/>
      <c r="C1" s="5"/>
      <c r="D1" s="5"/>
      <c r="E1" s="5"/>
      <c r="F1" s="5"/>
      <c r="G1" s="6"/>
      <c r="H1" s="7"/>
      <c r="I1" s="8"/>
      <c r="J1" s="8"/>
      <c r="K1" s="8"/>
      <c r="L1" s="8"/>
      <c r="M1" s="8"/>
      <c r="N1" s="8"/>
      <c r="O1" s="8"/>
      <c r="P1" s="8"/>
      <c r="Q1" s="8"/>
      <c r="R1" s="8"/>
      <c r="S1" s="8"/>
      <c r="U1" s="8"/>
      <c r="V1" s="8"/>
      <c r="W1" s="8"/>
      <c r="X1" s="8"/>
      <c r="Y1" s="8"/>
      <c r="Z1" s="8"/>
      <c r="AA1" s="167" t="s">
        <v>12</v>
      </c>
    </row>
    <row r="2" spans="1:29" s="22" customFormat="1" ht="15.75" thickTop="1" x14ac:dyDescent="0.25">
      <c r="A2" s="5"/>
      <c r="B2" s="5"/>
      <c r="C2" s="5"/>
      <c r="D2" s="165" t="s">
        <v>2121</v>
      </c>
      <c r="E2" s="5"/>
      <c r="F2" s="5"/>
      <c r="G2" s="6"/>
      <c r="H2" s="7"/>
      <c r="I2" s="8"/>
      <c r="J2" s="8"/>
      <c r="K2" s="8"/>
      <c r="L2" s="8"/>
      <c r="M2" s="8"/>
      <c r="N2" s="8"/>
      <c r="O2" s="8"/>
      <c r="P2" s="8"/>
      <c r="Q2" s="8"/>
      <c r="R2" s="8"/>
      <c r="S2" s="8"/>
      <c r="T2" s="8"/>
      <c r="U2" s="8"/>
      <c r="V2" s="8"/>
      <c r="W2" s="8"/>
      <c r="X2" s="8"/>
      <c r="Y2" s="8"/>
      <c r="Z2" s="8"/>
      <c r="AA2" s="167"/>
    </row>
    <row r="3" spans="1:29" s="22" customFormat="1" ht="15.75" thickBot="1" x14ac:dyDescent="0.3">
      <c r="A3" s="5"/>
      <c r="B3" s="5"/>
      <c r="C3" s="5"/>
      <c r="D3" s="166"/>
      <c r="E3" s="5"/>
      <c r="F3" s="5"/>
      <c r="G3" s="6"/>
      <c r="H3" s="7"/>
      <c r="I3" s="8"/>
      <c r="J3" s="8"/>
      <c r="K3" s="8"/>
      <c r="L3" s="8"/>
      <c r="M3" s="8"/>
      <c r="N3" s="8"/>
      <c r="O3" s="8"/>
      <c r="P3" s="8"/>
      <c r="Q3" s="8"/>
      <c r="R3" s="8"/>
      <c r="S3" s="8"/>
      <c r="T3" s="8"/>
      <c r="U3" s="8"/>
      <c r="V3" s="8"/>
      <c r="W3" s="8"/>
      <c r="X3" s="8"/>
      <c r="Y3" s="8"/>
      <c r="Z3" s="8"/>
      <c r="AA3" s="167"/>
    </row>
    <row r="4" spans="1:29" s="22" customFormat="1" ht="15.75" thickTop="1" x14ac:dyDescent="0.25">
      <c r="A4" s="82" t="s">
        <v>0</v>
      </c>
      <c r="B4" s="11"/>
      <c r="C4" s="9"/>
      <c r="D4" s="9"/>
      <c r="E4" s="138"/>
      <c r="F4" s="139" t="s">
        <v>14</v>
      </c>
      <c r="G4" s="140"/>
      <c r="H4" s="7"/>
      <c r="I4" s="8"/>
      <c r="J4" s="8"/>
      <c r="K4" s="8"/>
      <c r="L4" s="8"/>
      <c r="M4" s="8"/>
      <c r="N4" s="8"/>
      <c r="O4" s="8"/>
      <c r="P4" s="8"/>
      <c r="Q4" s="8"/>
      <c r="R4" s="8"/>
      <c r="S4" s="8"/>
      <c r="T4" s="8"/>
      <c r="U4" s="8"/>
      <c r="V4" s="8"/>
      <c r="W4" s="8"/>
      <c r="X4" s="8"/>
      <c r="Y4" s="8"/>
      <c r="Z4" s="8"/>
      <c r="AA4" s="167"/>
    </row>
    <row r="5" spans="1:29" s="22" customFormat="1" x14ac:dyDescent="0.25">
      <c r="A5" s="82" t="s">
        <v>838</v>
      </c>
      <c r="B5" s="11"/>
      <c r="C5" s="9"/>
      <c r="D5" s="9"/>
      <c r="E5" s="141" t="s">
        <v>17</v>
      </c>
      <c r="F5" s="97">
        <f>COUNTA(E11:E1827)</f>
        <v>9</v>
      </c>
      <c r="G5" s="17"/>
      <c r="H5" s="7"/>
      <c r="I5" s="8"/>
      <c r="J5" s="8"/>
      <c r="K5" s="8"/>
      <c r="L5" s="8"/>
      <c r="M5" s="8"/>
      <c r="N5" s="8"/>
      <c r="O5" s="8"/>
      <c r="P5" s="8"/>
      <c r="Q5" s="8"/>
      <c r="R5" s="8"/>
      <c r="S5" s="8"/>
      <c r="T5" s="8"/>
      <c r="U5" s="8"/>
      <c r="V5" s="8"/>
      <c r="W5" s="8"/>
      <c r="X5" s="8"/>
      <c r="Y5" s="8"/>
      <c r="Z5" s="8"/>
      <c r="AA5" s="167"/>
    </row>
    <row r="6" spans="1:29" s="22" customFormat="1" x14ac:dyDescent="0.25">
      <c r="A6" s="10" t="s">
        <v>2126</v>
      </c>
      <c r="B6" s="11"/>
      <c r="C6" s="9"/>
      <c r="D6" s="9"/>
      <c r="E6" s="141" t="s">
        <v>18</v>
      </c>
      <c r="F6" s="98">
        <f>COUNTIF(G11:G1827,"&gt;0")</f>
        <v>5</v>
      </c>
      <c r="G6" s="20"/>
      <c r="H6" s="7"/>
      <c r="I6" s="8"/>
      <c r="J6" s="8"/>
      <c r="K6" s="8"/>
      <c r="L6" s="8"/>
      <c r="M6" s="8"/>
      <c r="N6" s="8"/>
      <c r="O6" s="8"/>
      <c r="P6" s="8"/>
      <c r="Q6" s="8"/>
      <c r="R6" s="8"/>
      <c r="S6" s="8"/>
      <c r="T6" s="8"/>
      <c r="U6" s="8"/>
      <c r="V6" s="8"/>
      <c r="W6" s="8"/>
      <c r="X6" s="8"/>
      <c r="Y6" s="8"/>
      <c r="Z6" s="8"/>
      <c r="AA6" s="167"/>
    </row>
    <row r="7" spans="1:29" s="22" customFormat="1" x14ac:dyDescent="0.25">
      <c r="A7" s="21" t="s">
        <v>19</v>
      </c>
      <c r="B7" s="21"/>
      <c r="E7" s="141" t="s">
        <v>20</v>
      </c>
      <c r="F7" s="98">
        <f>COUNTIF(G11:G1827,0)</f>
        <v>4</v>
      </c>
      <c r="G7" s="20"/>
      <c r="H7" s="23"/>
      <c r="I7" s="8"/>
      <c r="J7" s="8"/>
      <c r="K7" s="8"/>
      <c r="L7" s="8"/>
      <c r="M7" s="8"/>
      <c r="N7" s="8"/>
      <c r="O7" s="8"/>
      <c r="P7" s="8"/>
      <c r="Q7" s="8"/>
      <c r="R7" s="8"/>
      <c r="S7" s="8"/>
      <c r="T7" s="8"/>
      <c r="U7" s="8"/>
      <c r="V7" s="8"/>
      <c r="W7" s="8"/>
      <c r="X7" s="8"/>
      <c r="Y7" s="8"/>
      <c r="Z7" s="8"/>
      <c r="AA7" s="167"/>
    </row>
    <row r="8" spans="1:29" s="22" customFormat="1" x14ac:dyDescent="0.25">
      <c r="A8" s="21"/>
      <c r="B8" s="21"/>
      <c r="C8" s="24"/>
      <c r="D8" s="24"/>
      <c r="E8" s="24"/>
      <c r="F8" s="24"/>
      <c r="G8" s="99"/>
      <c r="H8" s="27" t="s">
        <v>21</v>
      </c>
      <c r="I8" s="27"/>
      <c r="J8" s="28"/>
      <c r="K8" s="28"/>
      <c r="L8" s="28"/>
      <c r="M8" s="28"/>
      <c r="N8" s="28"/>
      <c r="O8" s="28"/>
      <c r="P8" s="28"/>
      <c r="Q8" s="28"/>
      <c r="R8" s="28"/>
      <c r="S8" s="28"/>
      <c r="T8" s="28"/>
      <c r="U8" s="28"/>
      <c r="V8" s="28"/>
      <c r="W8" s="28"/>
      <c r="X8" s="28"/>
      <c r="Y8" s="28"/>
      <c r="Z8" s="28"/>
      <c r="AA8" s="168"/>
    </row>
    <row r="9" spans="1:29" s="101" customFormat="1" ht="12.75" x14ac:dyDescent="0.2">
      <c r="A9" s="31"/>
      <c r="B9" s="31"/>
      <c r="C9" s="32"/>
      <c r="D9" s="32"/>
      <c r="E9" s="32"/>
      <c r="F9" s="32"/>
      <c r="G9" s="33"/>
      <c r="H9" s="67" t="s">
        <v>22</v>
      </c>
      <c r="I9" s="35" t="s">
        <v>23</v>
      </c>
      <c r="J9" s="35" t="s">
        <v>23</v>
      </c>
      <c r="K9" s="35" t="s">
        <v>23</v>
      </c>
      <c r="L9" s="35" t="s">
        <v>23</v>
      </c>
      <c r="M9" s="35" t="s">
        <v>23</v>
      </c>
      <c r="N9" s="35" t="s">
        <v>23</v>
      </c>
      <c r="O9" s="35" t="s">
        <v>23</v>
      </c>
      <c r="P9" s="35" t="s">
        <v>23</v>
      </c>
      <c r="Q9" s="35" t="s">
        <v>23</v>
      </c>
      <c r="R9" s="35" t="s">
        <v>23</v>
      </c>
      <c r="S9" s="35" t="s">
        <v>23</v>
      </c>
      <c r="T9" s="35" t="s">
        <v>24</v>
      </c>
      <c r="U9" s="35" t="s">
        <v>23</v>
      </c>
      <c r="V9" s="35" t="s">
        <v>23</v>
      </c>
      <c r="W9" s="35" t="s">
        <v>23</v>
      </c>
      <c r="X9" s="35" t="s">
        <v>23</v>
      </c>
      <c r="Y9" s="35" t="s">
        <v>23</v>
      </c>
      <c r="Z9" s="35" t="s">
        <v>23</v>
      </c>
      <c r="AA9" s="100" t="s">
        <v>29</v>
      </c>
    </row>
    <row r="10" spans="1:29" s="101" customFormat="1" ht="102" x14ac:dyDescent="0.2">
      <c r="A10" s="37" t="s">
        <v>30</v>
      </c>
      <c r="B10" s="37" t="s">
        <v>31</v>
      </c>
      <c r="C10" s="38" t="s">
        <v>2129</v>
      </c>
      <c r="D10" s="38" t="s">
        <v>839</v>
      </c>
      <c r="E10" s="38" t="s">
        <v>2128</v>
      </c>
      <c r="F10" s="38" t="s">
        <v>33</v>
      </c>
      <c r="G10" s="37" t="s">
        <v>34</v>
      </c>
      <c r="H10" s="39" t="s">
        <v>2034</v>
      </c>
      <c r="I10" s="37" t="s">
        <v>841</v>
      </c>
      <c r="J10" s="37" t="s">
        <v>2035</v>
      </c>
      <c r="K10" s="37" t="s">
        <v>2036</v>
      </c>
      <c r="L10" s="37" t="s">
        <v>844</v>
      </c>
      <c r="M10" s="37" t="s">
        <v>845</v>
      </c>
      <c r="N10" s="37" t="s">
        <v>2037</v>
      </c>
      <c r="O10" s="37" t="s">
        <v>847</v>
      </c>
      <c r="P10" s="37" t="s">
        <v>849</v>
      </c>
      <c r="Q10" s="37" t="s">
        <v>850</v>
      </c>
      <c r="R10" s="37" t="s">
        <v>851</v>
      </c>
      <c r="S10" s="37" t="s">
        <v>852</v>
      </c>
      <c r="T10" s="37" t="s">
        <v>2038</v>
      </c>
      <c r="U10" s="37" t="s">
        <v>2039</v>
      </c>
      <c r="V10" s="37" t="s">
        <v>2040</v>
      </c>
      <c r="W10" s="37" t="s">
        <v>857</v>
      </c>
      <c r="X10" s="37" t="s">
        <v>858</v>
      </c>
      <c r="Y10" s="37" t="s">
        <v>2041</v>
      </c>
      <c r="Z10" s="37" t="s">
        <v>2042</v>
      </c>
      <c r="AA10" s="84" t="s">
        <v>71</v>
      </c>
    </row>
    <row r="11" spans="1:29" x14ac:dyDescent="0.25">
      <c r="A11" s="102" t="s">
        <v>97</v>
      </c>
      <c r="B11" s="103" t="s">
        <v>104</v>
      </c>
      <c r="C11" s="102" t="s">
        <v>105</v>
      </c>
      <c r="D11" s="102" t="s">
        <v>2043</v>
      </c>
      <c r="E11" s="102" t="s">
        <v>2044</v>
      </c>
      <c r="F11" s="102" t="s">
        <v>107</v>
      </c>
      <c r="G11" s="102">
        <f>SUM(COUNTIFS(H11:AA11,{"Föreläggande";"Föreläggande vid vite";"Anmärkning";"Avstående från ingripande"},$H$9:$AA$9,"&lt;&gt;*KF*"))</f>
        <v>2</v>
      </c>
      <c r="H11" s="104" t="s">
        <v>78</v>
      </c>
      <c r="I11" s="104"/>
      <c r="J11" s="104" t="s">
        <v>77</v>
      </c>
      <c r="K11" s="104" t="s">
        <v>78</v>
      </c>
      <c r="L11" s="104" t="s">
        <v>78</v>
      </c>
      <c r="M11" s="104" t="s">
        <v>77</v>
      </c>
      <c r="N11" s="104" t="s">
        <v>77</v>
      </c>
      <c r="O11" s="104" t="s">
        <v>77</v>
      </c>
      <c r="P11" s="104" t="s">
        <v>77</v>
      </c>
      <c r="Q11" s="104" t="s">
        <v>77</v>
      </c>
      <c r="R11" s="104" t="s">
        <v>77</v>
      </c>
      <c r="S11" s="104" t="s">
        <v>77</v>
      </c>
      <c r="T11" s="104" t="s">
        <v>78</v>
      </c>
      <c r="U11" s="104" t="s">
        <v>78</v>
      </c>
      <c r="V11" s="104" t="s">
        <v>78</v>
      </c>
      <c r="W11" s="104" t="s">
        <v>78</v>
      </c>
      <c r="X11" s="104"/>
      <c r="Y11" s="104" t="s">
        <v>77</v>
      </c>
      <c r="Z11" s="104" t="s">
        <v>77</v>
      </c>
      <c r="AA11" s="105" t="s">
        <v>77</v>
      </c>
      <c r="AB11" s="106"/>
      <c r="AC11" s="106"/>
    </row>
    <row r="12" spans="1:29" x14ac:dyDescent="0.25">
      <c r="A12" s="102" t="s">
        <v>80</v>
      </c>
      <c r="B12" s="102" t="s">
        <v>81</v>
      </c>
      <c r="C12" s="102" t="s">
        <v>2045</v>
      </c>
      <c r="D12" s="102" t="s">
        <v>81</v>
      </c>
      <c r="E12" s="102" t="s">
        <v>2046</v>
      </c>
      <c r="F12" s="102" t="s">
        <v>76</v>
      </c>
      <c r="G12" s="102">
        <f>SUM(COUNTIFS(H12:AA12,{"Föreläggande";"Föreläggande vid vite";"Anmärkning";"Avstående från ingripande"},$H$9:$AA$9,"&lt;&gt;*KF*"))</f>
        <v>0</v>
      </c>
      <c r="H12" s="104" t="s">
        <v>77</v>
      </c>
      <c r="I12" s="104" t="s">
        <v>77</v>
      </c>
      <c r="J12" s="104" t="s">
        <v>77</v>
      </c>
      <c r="K12" s="104" t="s">
        <v>77</v>
      </c>
      <c r="L12" s="104" t="s">
        <v>77</v>
      </c>
      <c r="M12" s="104" t="s">
        <v>77</v>
      </c>
      <c r="N12" s="104" t="s">
        <v>77</v>
      </c>
      <c r="O12" s="104" t="s">
        <v>77</v>
      </c>
      <c r="P12" s="104"/>
      <c r="Q12" s="104"/>
      <c r="R12" s="104"/>
      <c r="S12" s="104" t="s">
        <v>77</v>
      </c>
      <c r="T12" s="104" t="s">
        <v>77</v>
      </c>
      <c r="U12" s="104" t="s">
        <v>77</v>
      </c>
      <c r="V12" s="104" t="s">
        <v>77</v>
      </c>
      <c r="W12" s="104" t="s">
        <v>77</v>
      </c>
      <c r="X12" s="104" t="s">
        <v>77</v>
      </c>
      <c r="Y12" s="104" t="s">
        <v>77</v>
      </c>
      <c r="Z12" s="104" t="s">
        <v>77</v>
      </c>
      <c r="AA12" s="105" t="s">
        <v>77</v>
      </c>
      <c r="AB12" s="106"/>
      <c r="AC12" s="106"/>
    </row>
    <row r="13" spans="1:29" x14ac:dyDescent="0.25">
      <c r="A13" s="102" t="s">
        <v>72</v>
      </c>
      <c r="B13" s="102" t="s">
        <v>73</v>
      </c>
      <c r="C13" s="102" t="s">
        <v>2047</v>
      </c>
      <c r="D13" s="102" t="s">
        <v>73</v>
      </c>
      <c r="E13" s="102" t="s">
        <v>2048</v>
      </c>
      <c r="F13" s="102" t="s">
        <v>76</v>
      </c>
      <c r="G13" s="102">
        <f>SUM(COUNTIFS(H13:AA13,{"Föreläggande";"Föreläggande vid vite";"Anmärkning";"Avstående från ingripande"},$H$9:$AA$9,"&lt;&gt;*KF*"))</f>
        <v>0</v>
      </c>
      <c r="H13" s="104" t="s">
        <v>77</v>
      </c>
      <c r="I13" s="104" t="s">
        <v>77</v>
      </c>
      <c r="J13" s="104" t="s">
        <v>77</v>
      </c>
      <c r="K13" s="104" t="s">
        <v>77</v>
      </c>
      <c r="L13" s="104" t="s">
        <v>77</v>
      </c>
      <c r="M13" s="104" t="s">
        <v>77</v>
      </c>
      <c r="N13" s="104" t="s">
        <v>77</v>
      </c>
      <c r="O13" s="104" t="s">
        <v>77</v>
      </c>
      <c r="P13" s="104"/>
      <c r="Q13" s="104"/>
      <c r="R13" s="104"/>
      <c r="S13" s="104" t="s">
        <v>77</v>
      </c>
      <c r="T13" s="104" t="s">
        <v>77</v>
      </c>
      <c r="U13" s="104" t="s">
        <v>77</v>
      </c>
      <c r="V13" s="104" t="s">
        <v>77</v>
      </c>
      <c r="W13" s="104" t="s">
        <v>77</v>
      </c>
      <c r="X13" s="104" t="s">
        <v>77</v>
      </c>
      <c r="Y13" s="104" t="s">
        <v>77</v>
      </c>
      <c r="Z13" s="104" t="s">
        <v>77</v>
      </c>
      <c r="AA13" s="105" t="s">
        <v>77</v>
      </c>
      <c r="AB13" s="106"/>
      <c r="AC13" s="106"/>
    </row>
    <row r="14" spans="1:29" x14ac:dyDescent="0.25">
      <c r="A14" s="102" t="s">
        <v>188</v>
      </c>
      <c r="B14" s="102" t="s">
        <v>1886</v>
      </c>
      <c r="C14" s="102" t="s">
        <v>2049</v>
      </c>
      <c r="D14" s="102" t="s">
        <v>1886</v>
      </c>
      <c r="E14" s="102" t="s">
        <v>2050</v>
      </c>
      <c r="F14" s="102" t="s">
        <v>76</v>
      </c>
      <c r="G14" s="102">
        <f>SUM(COUNTIFS(H14:AA14,{"Föreläggande";"Föreläggande vid vite";"Anmärkning";"Avstående från ingripande"},$H$9:$AA$9,"&lt;&gt;*KF*"))</f>
        <v>0</v>
      </c>
      <c r="H14" s="104" t="s">
        <v>77</v>
      </c>
      <c r="I14" s="104" t="s">
        <v>77</v>
      </c>
      <c r="J14" s="104" t="s">
        <v>77</v>
      </c>
      <c r="K14" s="104" t="s">
        <v>77</v>
      </c>
      <c r="L14" s="104" t="s">
        <v>77</v>
      </c>
      <c r="M14" s="104" t="s">
        <v>77</v>
      </c>
      <c r="N14" s="104" t="s">
        <v>77</v>
      </c>
      <c r="O14" s="104" t="s">
        <v>77</v>
      </c>
      <c r="P14" s="104"/>
      <c r="Q14" s="104"/>
      <c r="R14" s="104"/>
      <c r="S14" s="104" t="s">
        <v>77</v>
      </c>
      <c r="T14" s="104" t="s">
        <v>77</v>
      </c>
      <c r="U14" s="104" t="s">
        <v>77</v>
      </c>
      <c r="V14" s="104" t="s">
        <v>77</v>
      </c>
      <c r="W14" s="104" t="s">
        <v>77</v>
      </c>
      <c r="X14" s="104" t="s">
        <v>77</v>
      </c>
      <c r="Y14" s="104" t="s">
        <v>77</v>
      </c>
      <c r="Z14" s="104" t="s">
        <v>77</v>
      </c>
      <c r="AA14" s="105" t="s">
        <v>77</v>
      </c>
      <c r="AB14" s="106"/>
      <c r="AC14" s="106"/>
    </row>
    <row r="15" spans="1:29" x14ac:dyDescent="0.25">
      <c r="A15" s="102" t="s">
        <v>352</v>
      </c>
      <c r="B15" s="102" t="s">
        <v>2051</v>
      </c>
      <c r="C15" s="102" t="s">
        <v>2052</v>
      </c>
      <c r="D15" s="102" t="s">
        <v>2051</v>
      </c>
      <c r="E15" s="102" t="s">
        <v>2053</v>
      </c>
      <c r="F15" s="102" t="s">
        <v>76</v>
      </c>
      <c r="G15" s="102">
        <f>SUM(COUNTIFS(H15:AA15,{"Föreläggande";"Föreläggande vid vite";"Anmärkning";"Avstående från ingripande"},$H$9:$AA$9,"&lt;&gt;*KF*"))</f>
        <v>1</v>
      </c>
      <c r="H15" s="104" t="s">
        <v>77</v>
      </c>
      <c r="I15" s="104" t="s">
        <v>77</v>
      </c>
      <c r="J15" s="104" t="s">
        <v>77</v>
      </c>
      <c r="K15" s="104" t="s">
        <v>77</v>
      </c>
      <c r="L15" s="104" t="s">
        <v>77</v>
      </c>
      <c r="M15" s="104" t="s">
        <v>77</v>
      </c>
      <c r="N15" s="104" t="s">
        <v>77</v>
      </c>
      <c r="O15" s="104" t="s">
        <v>77</v>
      </c>
      <c r="P15" s="104"/>
      <c r="Q15" s="104"/>
      <c r="R15" s="104"/>
      <c r="S15" s="104" t="s">
        <v>77</v>
      </c>
      <c r="T15" s="104" t="s">
        <v>78</v>
      </c>
      <c r="U15" s="104" t="s">
        <v>77</v>
      </c>
      <c r="V15" s="104" t="s">
        <v>77</v>
      </c>
      <c r="W15" s="104" t="s">
        <v>77</v>
      </c>
      <c r="X15" s="104" t="s">
        <v>77</v>
      </c>
      <c r="Y15" s="104" t="s">
        <v>78</v>
      </c>
      <c r="Z15" s="104" t="s">
        <v>77</v>
      </c>
      <c r="AA15" s="105" t="s">
        <v>77</v>
      </c>
      <c r="AB15" s="106"/>
      <c r="AC15" s="106"/>
    </row>
    <row r="16" spans="1:29" x14ac:dyDescent="0.25">
      <c r="A16" s="102" t="s">
        <v>352</v>
      </c>
      <c r="B16" s="102" t="s">
        <v>2054</v>
      </c>
      <c r="C16" s="102" t="s">
        <v>2055</v>
      </c>
      <c r="D16" s="102" t="s">
        <v>2054</v>
      </c>
      <c r="E16" s="102" t="s">
        <v>2056</v>
      </c>
      <c r="F16" s="102" t="s">
        <v>76</v>
      </c>
      <c r="G16" s="102">
        <f>SUM(COUNTIFS(H16:AA16,{"Föreläggande";"Föreläggande vid vite";"Anmärkning";"Avstående från ingripande"},$H$9:$AA$9,"&lt;&gt;*KF*"))</f>
        <v>0</v>
      </c>
      <c r="H16" s="104" t="s">
        <v>77</v>
      </c>
      <c r="I16" s="104" t="s">
        <v>77</v>
      </c>
      <c r="J16" s="104" t="s">
        <v>77</v>
      </c>
      <c r="K16" s="104" t="s">
        <v>77</v>
      </c>
      <c r="L16" s="104" t="s">
        <v>77</v>
      </c>
      <c r="M16" s="104" t="s">
        <v>77</v>
      </c>
      <c r="N16" s="104" t="s">
        <v>77</v>
      </c>
      <c r="O16" s="104" t="s">
        <v>77</v>
      </c>
      <c r="P16" s="104"/>
      <c r="Q16" s="104"/>
      <c r="R16" s="104"/>
      <c r="S16" s="104" t="s">
        <v>77</v>
      </c>
      <c r="T16" s="104" t="s">
        <v>77</v>
      </c>
      <c r="U16" s="104" t="s">
        <v>77</v>
      </c>
      <c r="V16" s="104" t="s">
        <v>77</v>
      </c>
      <c r="W16" s="104" t="s">
        <v>77</v>
      </c>
      <c r="X16" s="104" t="s">
        <v>77</v>
      </c>
      <c r="Y16" s="104" t="s">
        <v>77</v>
      </c>
      <c r="Z16" s="104" t="s">
        <v>77</v>
      </c>
      <c r="AA16" s="105" t="s">
        <v>77</v>
      </c>
      <c r="AB16" s="106"/>
      <c r="AC16" s="106"/>
    </row>
    <row r="17" spans="1:29" x14ac:dyDescent="0.25">
      <c r="A17" s="102" t="s">
        <v>257</v>
      </c>
      <c r="B17" s="102" t="s">
        <v>2057</v>
      </c>
      <c r="C17" s="102" t="s">
        <v>2058</v>
      </c>
      <c r="D17" s="102" t="s">
        <v>2057</v>
      </c>
      <c r="E17" s="102" t="s">
        <v>2059</v>
      </c>
      <c r="F17" s="102" t="s">
        <v>76</v>
      </c>
      <c r="G17" s="102">
        <f>SUM(COUNTIFS(H17:AA17,{"Föreläggande";"Föreläggande vid vite";"Anmärkning";"Avstående från ingripande"},$H$9:$AA$9,"&lt;&gt;*KF*"))</f>
        <v>2</v>
      </c>
      <c r="H17" s="104" t="s">
        <v>78</v>
      </c>
      <c r="I17" s="104" t="s">
        <v>77</v>
      </c>
      <c r="J17" s="104" t="s">
        <v>77</v>
      </c>
      <c r="K17" s="104" t="s">
        <v>77</v>
      </c>
      <c r="L17" s="104" t="s">
        <v>77</v>
      </c>
      <c r="M17" s="104" t="s">
        <v>77</v>
      </c>
      <c r="N17" s="104" t="s">
        <v>77</v>
      </c>
      <c r="O17" s="104" t="s">
        <v>78</v>
      </c>
      <c r="P17" s="104"/>
      <c r="Q17" s="104"/>
      <c r="R17" s="104"/>
      <c r="S17" s="104" t="s">
        <v>77</v>
      </c>
      <c r="T17" s="104" t="s">
        <v>78</v>
      </c>
      <c r="U17" s="104" t="s">
        <v>78</v>
      </c>
      <c r="V17" s="104" t="s">
        <v>78</v>
      </c>
      <c r="W17" s="104" t="s">
        <v>78</v>
      </c>
      <c r="X17" s="104" t="s">
        <v>77</v>
      </c>
      <c r="Y17" s="104" t="s">
        <v>77</v>
      </c>
      <c r="Z17" s="104" t="s">
        <v>77</v>
      </c>
      <c r="AA17" s="105" t="s">
        <v>77</v>
      </c>
      <c r="AB17" s="106"/>
      <c r="AC17" s="106"/>
    </row>
    <row r="18" spans="1:29" x14ac:dyDescent="0.25">
      <c r="A18" s="102" t="s">
        <v>197</v>
      </c>
      <c r="B18" s="102" t="s">
        <v>2060</v>
      </c>
      <c r="C18" s="102" t="s">
        <v>2061</v>
      </c>
      <c r="D18" s="102" t="s">
        <v>2060</v>
      </c>
      <c r="E18" s="102" t="s">
        <v>2062</v>
      </c>
      <c r="F18" s="102" t="s">
        <v>76</v>
      </c>
      <c r="G18" s="102">
        <f>SUM(COUNTIFS(H18:AA18,{"Föreläggande";"Föreläggande vid vite";"Anmärkning";"Avstående från ingripande"},$H$9:$AA$9,"&lt;&gt;*KF*"))</f>
        <v>2</v>
      </c>
      <c r="H18" s="104" t="s">
        <v>78</v>
      </c>
      <c r="I18" s="104" t="s">
        <v>77</v>
      </c>
      <c r="J18" s="104" t="s">
        <v>77</v>
      </c>
      <c r="K18" s="104" t="s">
        <v>77</v>
      </c>
      <c r="L18" s="104" t="s">
        <v>77</v>
      </c>
      <c r="M18" s="104" t="s">
        <v>77</v>
      </c>
      <c r="N18" s="104" t="s">
        <v>78</v>
      </c>
      <c r="O18" s="104" t="s">
        <v>78</v>
      </c>
      <c r="P18" s="104"/>
      <c r="Q18" s="104"/>
      <c r="R18" s="104"/>
      <c r="S18" s="104" t="s">
        <v>77</v>
      </c>
      <c r="T18" s="104" t="s">
        <v>78</v>
      </c>
      <c r="U18" s="104" t="s">
        <v>78</v>
      </c>
      <c r="V18" s="104" t="s">
        <v>78</v>
      </c>
      <c r="W18" s="104" t="s">
        <v>78</v>
      </c>
      <c r="X18" s="104" t="s">
        <v>78</v>
      </c>
      <c r="Y18" s="104" t="s">
        <v>77</v>
      </c>
      <c r="Z18" s="104" t="s">
        <v>77</v>
      </c>
      <c r="AA18" s="105" t="s">
        <v>77</v>
      </c>
      <c r="AB18" s="106"/>
      <c r="AC18" s="106"/>
    </row>
    <row r="19" spans="1:29" x14ac:dyDescent="0.25">
      <c r="A19" s="102" t="s">
        <v>89</v>
      </c>
      <c r="B19" s="102" t="s">
        <v>90</v>
      </c>
      <c r="C19" s="102" t="s">
        <v>128</v>
      </c>
      <c r="D19" s="102" t="s">
        <v>2063</v>
      </c>
      <c r="E19" s="102" t="s">
        <v>2064</v>
      </c>
      <c r="F19" s="102" t="s">
        <v>107</v>
      </c>
      <c r="G19" s="102">
        <f>SUM(COUNTIFS(H19:AA19,{"Föreläggande";"Föreläggande vid vite";"Anmärkning";"Avstående från ingripande"},$H$9:$AA$9,"&lt;&gt;*KF*"))</f>
        <v>2</v>
      </c>
      <c r="H19" s="104" t="s">
        <v>78</v>
      </c>
      <c r="I19" s="104"/>
      <c r="J19" s="104" t="s">
        <v>77</v>
      </c>
      <c r="K19" s="104" t="s">
        <v>78</v>
      </c>
      <c r="L19" s="104" t="s">
        <v>77</v>
      </c>
      <c r="M19" s="104" t="s">
        <v>77</v>
      </c>
      <c r="N19" s="104" t="s">
        <v>77</v>
      </c>
      <c r="O19" s="104" t="s">
        <v>77</v>
      </c>
      <c r="P19" s="104" t="s">
        <v>77</v>
      </c>
      <c r="Q19" s="104" t="s">
        <v>77</v>
      </c>
      <c r="R19" s="104" t="s">
        <v>77</v>
      </c>
      <c r="S19" s="104" t="s">
        <v>77</v>
      </c>
      <c r="T19" s="104" t="s">
        <v>78</v>
      </c>
      <c r="U19" s="104" t="s">
        <v>78</v>
      </c>
      <c r="V19" s="104" t="s">
        <v>78</v>
      </c>
      <c r="W19" s="104" t="s">
        <v>78</v>
      </c>
      <c r="X19" s="104"/>
      <c r="Y19" s="104" t="s">
        <v>77</v>
      </c>
      <c r="Z19" s="104" t="s">
        <v>77</v>
      </c>
      <c r="AA19" s="105" t="s">
        <v>77</v>
      </c>
      <c r="AB19" s="106"/>
      <c r="AC19" s="106"/>
    </row>
    <row r="20" spans="1:29" x14ac:dyDescent="0.25">
      <c r="A20" s="102"/>
      <c r="B20" s="102"/>
      <c r="C20" s="102"/>
      <c r="D20" s="102"/>
      <c r="E20" s="102"/>
      <c r="F20" s="102"/>
      <c r="G20" s="102"/>
      <c r="H20" s="104"/>
      <c r="I20" s="104"/>
      <c r="J20" s="104"/>
      <c r="K20" s="104"/>
      <c r="L20" s="104"/>
      <c r="M20" s="104"/>
      <c r="N20" s="104"/>
      <c r="O20" s="104"/>
      <c r="P20" s="104"/>
      <c r="Q20" s="104"/>
      <c r="R20" s="104"/>
      <c r="S20" s="104"/>
      <c r="T20" s="104"/>
      <c r="U20" s="104"/>
      <c r="V20" s="104"/>
      <c r="W20" s="104"/>
      <c r="X20" s="104"/>
      <c r="Y20" s="104"/>
      <c r="Z20" s="104"/>
      <c r="AA20" s="105"/>
      <c r="AB20" s="106"/>
      <c r="AC20" s="106"/>
    </row>
    <row r="21" spans="1:29" x14ac:dyDescent="0.25">
      <c r="A21" s="102"/>
      <c r="B21" s="102"/>
      <c r="C21" s="102"/>
      <c r="D21" s="102"/>
      <c r="E21" s="102"/>
      <c r="F21" s="102"/>
      <c r="G21" s="102"/>
      <c r="H21" s="104"/>
      <c r="I21" s="104"/>
      <c r="J21" s="104"/>
      <c r="K21" s="104"/>
      <c r="L21" s="104"/>
      <c r="M21" s="104"/>
      <c r="N21" s="104"/>
      <c r="O21" s="104"/>
      <c r="P21" s="104"/>
      <c r="Q21" s="104"/>
      <c r="R21" s="104"/>
      <c r="S21" s="104"/>
      <c r="T21" s="104"/>
      <c r="U21" s="104"/>
      <c r="V21" s="104"/>
      <c r="W21" s="104"/>
      <c r="X21" s="104"/>
      <c r="Y21" s="104"/>
      <c r="Z21" s="104"/>
      <c r="AA21" s="105"/>
      <c r="AB21" s="106"/>
      <c r="AC21" s="106"/>
    </row>
    <row r="22" spans="1:29" x14ac:dyDescent="0.25">
      <c r="A22" s="102"/>
      <c r="B22" s="102"/>
      <c r="C22" s="102"/>
      <c r="D22" s="102"/>
      <c r="E22" s="102"/>
      <c r="F22" s="102"/>
      <c r="G22" s="102"/>
      <c r="H22" s="104"/>
      <c r="I22" s="104"/>
      <c r="J22" s="104"/>
      <c r="K22" s="104"/>
      <c r="L22" s="104"/>
      <c r="M22" s="104"/>
      <c r="N22" s="104"/>
      <c r="O22" s="104"/>
      <c r="P22" s="104"/>
      <c r="Q22" s="104"/>
      <c r="R22" s="104"/>
      <c r="S22" s="104"/>
      <c r="T22" s="104"/>
      <c r="U22" s="104"/>
      <c r="V22" s="104"/>
      <c r="W22" s="104"/>
      <c r="X22" s="104"/>
      <c r="Y22" s="104"/>
      <c r="Z22" s="104"/>
      <c r="AA22" s="105"/>
      <c r="AB22" s="106"/>
      <c r="AC22" s="106"/>
    </row>
    <row r="23" spans="1:29" x14ac:dyDescent="0.25">
      <c r="A23" s="102"/>
      <c r="B23" s="102"/>
      <c r="C23" s="102"/>
      <c r="D23" s="102"/>
      <c r="E23" s="102"/>
      <c r="F23" s="102"/>
      <c r="G23" s="102"/>
      <c r="H23" s="104"/>
      <c r="I23" s="104"/>
      <c r="J23" s="104"/>
      <c r="K23" s="104"/>
      <c r="L23" s="104"/>
      <c r="M23" s="104"/>
      <c r="N23" s="104"/>
      <c r="O23" s="104"/>
      <c r="P23" s="104"/>
      <c r="Q23" s="104"/>
      <c r="R23" s="104"/>
      <c r="S23" s="104"/>
      <c r="T23" s="104"/>
      <c r="U23" s="104"/>
      <c r="V23" s="104"/>
      <c r="W23" s="104"/>
      <c r="X23" s="104"/>
      <c r="Y23" s="104"/>
      <c r="Z23" s="104"/>
      <c r="AA23" s="105"/>
      <c r="AB23" s="106"/>
      <c r="AC23" s="106"/>
    </row>
    <row r="24" spans="1:29" x14ac:dyDescent="0.25">
      <c r="A24" s="102"/>
      <c r="B24" s="102"/>
      <c r="C24" s="102"/>
      <c r="D24" s="102"/>
      <c r="E24" s="102"/>
      <c r="F24" s="102"/>
      <c r="G24" s="102"/>
      <c r="H24" s="104"/>
      <c r="I24" s="104"/>
      <c r="J24" s="104"/>
      <c r="K24" s="104"/>
      <c r="L24" s="104"/>
      <c r="M24" s="104"/>
      <c r="N24" s="104"/>
      <c r="O24" s="104"/>
      <c r="P24" s="104"/>
      <c r="Q24" s="104"/>
      <c r="R24" s="104"/>
      <c r="S24" s="104"/>
      <c r="T24" s="104"/>
      <c r="U24" s="104"/>
      <c r="V24" s="104"/>
      <c r="W24" s="104"/>
      <c r="X24" s="104"/>
      <c r="Y24" s="104"/>
      <c r="Z24" s="104"/>
      <c r="AA24" s="105"/>
      <c r="AB24" s="106"/>
      <c r="AC24" s="106"/>
    </row>
    <row r="25" spans="1:29" x14ac:dyDescent="0.25">
      <c r="A25" s="102"/>
      <c r="B25" s="102"/>
      <c r="C25" s="102"/>
      <c r="D25" s="102"/>
      <c r="E25" s="102"/>
      <c r="F25" s="102"/>
      <c r="G25" s="102"/>
      <c r="H25" s="104"/>
      <c r="I25" s="104"/>
      <c r="J25" s="104"/>
      <c r="K25" s="104"/>
      <c r="L25" s="104"/>
      <c r="M25" s="104"/>
      <c r="N25" s="104"/>
      <c r="O25" s="104"/>
      <c r="P25" s="104"/>
      <c r="Q25" s="104"/>
      <c r="R25" s="104"/>
      <c r="S25" s="104"/>
      <c r="T25" s="104"/>
      <c r="U25" s="104"/>
      <c r="V25" s="104"/>
      <c r="W25" s="104"/>
      <c r="X25" s="104"/>
      <c r="Y25" s="104"/>
      <c r="Z25" s="104"/>
      <c r="AA25" s="105"/>
      <c r="AB25" s="106"/>
      <c r="AC25" s="106"/>
    </row>
    <row r="26" spans="1:29" x14ac:dyDescent="0.25">
      <c r="A26" s="102"/>
      <c r="B26" s="102"/>
      <c r="C26" s="102"/>
      <c r="D26" s="102"/>
      <c r="E26" s="102"/>
      <c r="F26" s="102"/>
      <c r="G26" s="102"/>
      <c r="H26" s="104"/>
      <c r="I26" s="104"/>
      <c r="J26" s="104"/>
      <c r="K26" s="104"/>
      <c r="L26" s="104"/>
      <c r="M26" s="104"/>
      <c r="N26" s="104"/>
      <c r="O26" s="104"/>
      <c r="P26" s="104"/>
      <c r="Q26" s="104"/>
      <c r="R26" s="104"/>
      <c r="S26" s="104"/>
      <c r="T26" s="104"/>
      <c r="U26" s="104"/>
      <c r="V26" s="104"/>
      <c r="W26" s="104"/>
      <c r="X26" s="104"/>
      <c r="Y26" s="104"/>
      <c r="Z26" s="104"/>
      <c r="AA26" s="105"/>
      <c r="AB26" s="106"/>
      <c r="AC26" s="106"/>
    </row>
    <row r="27" spans="1:29" x14ac:dyDescent="0.25">
      <c r="A27" s="102"/>
      <c r="B27" s="102"/>
      <c r="C27" s="102"/>
      <c r="D27" s="102"/>
      <c r="E27" s="102"/>
      <c r="F27" s="102"/>
      <c r="G27" s="102"/>
      <c r="H27" s="104"/>
      <c r="I27" s="104"/>
      <c r="J27" s="104"/>
      <c r="K27" s="104"/>
      <c r="L27" s="104"/>
      <c r="M27" s="104"/>
      <c r="N27" s="104"/>
      <c r="O27" s="104"/>
      <c r="P27" s="104"/>
      <c r="Q27" s="104"/>
      <c r="R27" s="104"/>
      <c r="S27" s="104"/>
      <c r="T27" s="104"/>
      <c r="U27" s="104"/>
      <c r="V27" s="104"/>
      <c r="W27" s="104"/>
      <c r="X27" s="104"/>
      <c r="Y27" s="104"/>
      <c r="Z27" s="104"/>
      <c r="AA27" s="105"/>
      <c r="AB27" s="106"/>
      <c r="AC27" s="106"/>
    </row>
    <row r="28" spans="1:29" x14ac:dyDescent="0.25">
      <c r="A28" s="102"/>
      <c r="B28" s="102"/>
      <c r="C28" s="102"/>
      <c r="D28" s="102"/>
      <c r="E28" s="102"/>
      <c r="F28" s="102"/>
      <c r="G28" s="102"/>
      <c r="H28" s="104"/>
      <c r="I28" s="104"/>
      <c r="J28" s="104"/>
      <c r="K28" s="104"/>
      <c r="L28" s="104"/>
      <c r="M28" s="104"/>
      <c r="N28" s="104"/>
      <c r="O28" s="104"/>
      <c r="P28" s="104"/>
      <c r="Q28" s="104"/>
      <c r="R28" s="104"/>
      <c r="S28" s="104"/>
      <c r="T28" s="104"/>
      <c r="U28" s="104"/>
      <c r="V28" s="104"/>
      <c r="W28" s="104"/>
      <c r="X28" s="104"/>
      <c r="Y28" s="104"/>
      <c r="Z28" s="104"/>
      <c r="AA28" s="105"/>
      <c r="AB28" s="106"/>
      <c r="AC28" s="106"/>
    </row>
    <row r="29" spans="1:29" x14ac:dyDescent="0.25">
      <c r="A29" s="102"/>
      <c r="B29" s="102"/>
      <c r="C29" s="102"/>
      <c r="D29" s="102"/>
      <c r="E29" s="102"/>
      <c r="F29" s="102"/>
      <c r="G29" s="102"/>
      <c r="H29" s="104"/>
      <c r="I29" s="104"/>
      <c r="J29" s="104"/>
      <c r="K29" s="104"/>
      <c r="L29" s="104"/>
      <c r="M29" s="104"/>
      <c r="N29" s="104"/>
      <c r="O29" s="104"/>
      <c r="P29" s="104"/>
      <c r="Q29" s="104"/>
      <c r="R29" s="104"/>
      <c r="S29" s="104"/>
      <c r="T29" s="104"/>
      <c r="U29" s="104"/>
      <c r="V29" s="104"/>
      <c r="W29" s="104"/>
      <c r="X29" s="104"/>
      <c r="Y29" s="104"/>
      <c r="Z29" s="104"/>
      <c r="AA29" s="105"/>
      <c r="AB29" s="106"/>
      <c r="AC29" s="106"/>
    </row>
    <row r="30" spans="1:29" x14ac:dyDescent="0.25">
      <c r="A30" s="102"/>
      <c r="B30" s="102"/>
      <c r="C30" s="102"/>
      <c r="D30" s="102"/>
      <c r="E30" s="102"/>
      <c r="F30" s="102"/>
      <c r="G30" s="102"/>
      <c r="H30" s="104"/>
      <c r="I30" s="104"/>
      <c r="J30" s="104"/>
      <c r="K30" s="104"/>
      <c r="L30" s="104"/>
      <c r="M30" s="104"/>
      <c r="N30" s="104"/>
      <c r="O30" s="104"/>
      <c r="P30" s="104"/>
      <c r="Q30" s="104"/>
      <c r="R30" s="104"/>
      <c r="S30" s="104"/>
      <c r="T30" s="104"/>
      <c r="U30" s="104"/>
      <c r="V30" s="104"/>
      <c r="W30" s="104"/>
      <c r="X30" s="104"/>
      <c r="Y30" s="104"/>
      <c r="Z30" s="104"/>
      <c r="AA30" s="105"/>
      <c r="AB30" s="106"/>
      <c r="AC30" s="106"/>
    </row>
    <row r="31" spans="1:29" x14ac:dyDescent="0.25">
      <c r="A31" s="102"/>
      <c r="B31" s="102"/>
      <c r="C31" s="102"/>
      <c r="D31" s="102"/>
      <c r="E31" s="102"/>
      <c r="F31" s="102"/>
      <c r="G31" s="102"/>
      <c r="H31" s="104"/>
      <c r="I31" s="104"/>
      <c r="J31" s="104"/>
      <c r="K31" s="104"/>
      <c r="L31" s="104"/>
      <c r="M31" s="104"/>
      <c r="N31" s="104"/>
      <c r="O31" s="104"/>
      <c r="P31" s="104"/>
      <c r="Q31" s="104"/>
      <c r="R31" s="104"/>
      <c r="S31" s="104"/>
      <c r="T31" s="104"/>
      <c r="U31" s="104"/>
      <c r="V31" s="104"/>
      <c r="W31" s="104"/>
      <c r="X31" s="104"/>
      <c r="Y31" s="104"/>
      <c r="Z31" s="104"/>
      <c r="AA31" s="105"/>
      <c r="AB31" s="106"/>
      <c r="AC31" s="106"/>
    </row>
    <row r="32" spans="1:29" x14ac:dyDescent="0.25">
      <c r="A32" s="102"/>
      <c r="B32" s="102"/>
      <c r="C32" s="102"/>
      <c r="D32" s="102"/>
      <c r="E32" s="102"/>
      <c r="F32" s="102"/>
      <c r="G32" s="102"/>
      <c r="H32" s="104"/>
      <c r="I32" s="104"/>
      <c r="J32" s="104"/>
      <c r="K32" s="104"/>
      <c r="L32" s="104"/>
      <c r="M32" s="104"/>
      <c r="N32" s="104"/>
      <c r="O32" s="104"/>
      <c r="P32" s="104"/>
      <c r="Q32" s="104"/>
      <c r="R32" s="104"/>
      <c r="S32" s="104"/>
      <c r="T32" s="104"/>
      <c r="U32" s="104"/>
      <c r="V32" s="104"/>
      <c r="W32" s="104"/>
      <c r="X32" s="104"/>
      <c r="Y32" s="104"/>
      <c r="Z32" s="104"/>
      <c r="AA32" s="105"/>
      <c r="AB32" s="106"/>
      <c r="AC32" s="106"/>
    </row>
    <row r="33" spans="1:29" x14ac:dyDescent="0.25">
      <c r="A33" s="102"/>
      <c r="B33" s="102"/>
      <c r="C33" s="102"/>
      <c r="D33" s="102"/>
      <c r="E33" s="102"/>
      <c r="F33" s="102"/>
      <c r="G33" s="102"/>
      <c r="H33" s="104"/>
      <c r="I33" s="104"/>
      <c r="J33" s="104"/>
      <c r="K33" s="104"/>
      <c r="L33" s="104"/>
      <c r="M33" s="104"/>
      <c r="N33" s="104"/>
      <c r="O33" s="104"/>
      <c r="P33" s="104"/>
      <c r="Q33" s="104"/>
      <c r="R33" s="104"/>
      <c r="S33" s="104"/>
      <c r="T33" s="104"/>
      <c r="U33" s="104"/>
      <c r="V33" s="104"/>
      <c r="W33" s="104"/>
      <c r="X33" s="104"/>
      <c r="Y33" s="104"/>
      <c r="Z33" s="104"/>
      <c r="AA33" s="105"/>
      <c r="AB33" s="106"/>
      <c r="AC33" s="106"/>
    </row>
    <row r="34" spans="1:29" x14ac:dyDescent="0.25">
      <c r="A34" s="102"/>
      <c r="B34" s="102"/>
      <c r="C34" s="102"/>
      <c r="D34" s="102"/>
      <c r="E34" s="102"/>
      <c r="F34" s="102"/>
      <c r="G34" s="102"/>
      <c r="H34" s="104"/>
      <c r="I34" s="104"/>
      <c r="J34" s="104"/>
      <c r="K34" s="104"/>
      <c r="L34" s="104"/>
      <c r="M34" s="104"/>
      <c r="N34" s="104"/>
      <c r="O34" s="104"/>
      <c r="P34" s="104"/>
      <c r="Q34" s="104"/>
      <c r="R34" s="104"/>
      <c r="S34" s="104"/>
      <c r="T34" s="104"/>
      <c r="U34" s="104"/>
      <c r="V34" s="104"/>
      <c r="W34" s="104"/>
      <c r="X34" s="104"/>
      <c r="Y34" s="104"/>
      <c r="Z34" s="104"/>
      <c r="AA34" s="105"/>
      <c r="AB34" s="106"/>
      <c r="AC34" s="106"/>
    </row>
    <row r="35" spans="1:29" x14ac:dyDescent="0.25">
      <c r="A35" s="102"/>
      <c r="B35" s="102"/>
      <c r="C35" s="102"/>
      <c r="D35" s="102"/>
      <c r="E35" s="102"/>
      <c r="F35" s="102"/>
      <c r="G35" s="102"/>
      <c r="H35" s="104"/>
      <c r="I35" s="104"/>
      <c r="J35" s="104"/>
      <c r="K35" s="104"/>
      <c r="L35" s="104"/>
      <c r="M35" s="104"/>
      <c r="N35" s="104"/>
      <c r="O35" s="104"/>
      <c r="P35" s="104"/>
      <c r="Q35" s="104"/>
      <c r="R35" s="104"/>
      <c r="S35" s="104"/>
      <c r="T35" s="104"/>
      <c r="U35" s="104"/>
      <c r="V35" s="104"/>
      <c r="W35" s="104"/>
      <c r="X35" s="104"/>
      <c r="Y35" s="104"/>
      <c r="Z35" s="104"/>
      <c r="AA35" s="105"/>
      <c r="AB35" s="106"/>
      <c r="AC35" s="106"/>
    </row>
    <row r="36" spans="1:29" x14ac:dyDescent="0.25">
      <c r="A36" s="102"/>
      <c r="B36" s="102"/>
      <c r="C36" s="102"/>
      <c r="D36" s="102"/>
      <c r="E36" s="102"/>
      <c r="F36" s="102"/>
      <c r="G36" s="102"/>
      <c r="H36" s="104"/>
      <c r="I36" s="104"/>
      <c r="J36" s="104"/>
      <c r="K36" s="104"/>
      <c r="L36" s="104"/>
      <c r="M36" s="104"/>
      <c r="N36" s="104"/>
      <c r="O36" s="104"/>
      <c r="P36" s="104"/>
      <c r="Q36" s="104"/>
      <c r="R36" s="104"/>
      <c r="S36" s="104"/>
      <c r="T36" s="104"/>
      <c r="U36" s="104"/>
      <c r="V36" s="104"/>
      <c r="W36" s="104"/>
      <c r="X36" s="104"/>
      <c r="Y36" s="104"/>
      <c r="Z36" s="104"/>
      <c r="AA36" s="105"/>
      <c r="AB36" s="106"/>
      <c r="AC36" s="106"/>
    </row>
    <row r="37" spans="1:29" x14ac:dyDescent="0.25">
      <c r="A37" s="102"/>
      <c r="B37" s="102"/>
      <c r="C37" s="102"/>
      <c r="D37" s="102"/>
      <c r="E37" s="102"/>
      <c r="F37" s="102"/>
      <c r="G37" s="102"/>
      <c r="H37" s="104"/>
      <c r="I37" s="104"/>
      <c r="J37" s="104"/>
      <c r="K37" s="104"/>
      <c r="L37" s="104"/>
      <c r="M37" s="104"/>
      <c r="N37" s="104"/>
      <c r="O37" s="104"/>
      <c r="P37" s="104"/>
      <c r="Q37" s="104"/>
      <c r="R37" s="104"/>
      <c r="S37" s="104"/>
      <c r="T37" s="104"/>
      <c r="U37" s="104"/>
      <c r="V37" s="104"/>
      <c r="W37" s="104"/>
      <c r="X37" s="104"/>
      <c r="Y37" s="104"/>
      <c r="Z37" s="104"/>
      <c r="AA37" s="105"/>
      <c r="AB37" s="106"/>
      <c r="AC37" s="106"/>
    </row>
    <row r="38" spans="1:29" x14ac:dyDescent="0.25">
      <c r="A38" s="102"/>
      <c r="B38" s="102"/>
      <c r="C38" s="102"/>
      <c r="D38" s="102"/>
      <c r="E38" s="102"/>
      <c r="F38" s="102"/>
      <c r="G38" s="102"/>
      <c r="H38" s="104"/>
      <c r="I38" s="104"/>
      <c r="J38" s="104"/>
      <c r="K38" s="104"/>
      <c r="L38" s="104"/>
      <c r="M38" s="104"/>
      <c r="N38" s="104"/>
      <c r="O38" s="104"/>
      <c r="P38" s="104"/>
      <c r="Q38" s="104"/>
      <c r="R38" s="104"/>
      <c r="S38" s="104"/>
      <c r="T38" s="104"/>
      <c r="U38" s="104"/>
      <c r="V38" s="104"/>
      <c r="W38" s="104"/>
      <c r="X38" s="104"/>
      <c r="Y38" s="104"/>
      <c r="Z38" s="104"/>
      <c r="AA38" s="105"/>
      <c r="AB38" s="106"/>
      <c r="AC38" s="106"/>
    </row>
    <row r="39" spans="1:29" x14ac:dyDescent="0.25">
      <c r="A39" s="102"/>
      <c r="B39" s="102"/>
      <c r="C39" s="102"/>
      <c r="D39" s="102"/>
      <c r="E39" s="102"/>
      <c r="F39" s="102"/>
      <c r="G39" s="102"/>
      <c r="H39" s="104"/>
      <c r="I39" s="104"/>
      <c r="J39" s="104"/>
      <c r="K39" s="104"/>
      <c r="L39" s="104"/>
      <c r="M39" s="104"/>
      <c r="N39" s="104"/>
      <c r="O39" s="104"/>
      <c r="P39" s="104"/>
      <c r="Q39" s="104"/>
      <c r="R39" s="104"/>
      <c r="S39" s="104"/>
      <c r="T39" s="104"/>
      <c r="U39" s="104"/>
      <c r="V39" s="104"/>
      <c r="W39" s="104"/>
      <c r="X39" s="104"/>
      <c r="Y39" s="104"/>
      <c r="Z39" s="104"/>
      <c r="AA39" s="105"/>
      <c r="AB39" s="106"/>
      <c r="AC39" s="106"/>
    </row>
    <row r="40" spans="1:29" x14ac:dyDescent="0.25">
      <c r="A40" s="102"/>
      <c r="B40" s="102"/>
      <c r="C40" s="102"/>
      <c r="D40" s="102"/>
      <c r="E40" s="102"/>
      <c r="F40" s="102"/>
      <c r="G40" s="102"/>
      <c r="H40" s="104"/>
      <c r="I40" s="104"/>
      <c r="J40" s="104"/>
      <c r="K40" s="104"/>
      <c r="L40" s="104"/>
      <c r="M40" s="104"/>
      <c r="N40" s="104"/>
      <c r="O40" s="104"/>
      <c r="P40" s="104"/>
      <c r="Q40" s="104"/>
      <c r="R40" s="104"/>
      <c r="S40" s="104"/>
      <c r="T40" s="104"/>
      <c r="U40" s="104"/>
      <c r="V40" s="104"/>
      <c r="W40" s="104"/>
      <c r="X40" s="104"/>
      <c r="Y40" s="104"/>
      <c r="Z40" s="104"/>
      <c r="AA40" s="105"/>
      <c r="AB40" s="106"/>
      <c r="AC40" s="106"/>
    </row>
    <row r="41" spans="1:29" x14ac:dyDescent="0.25">
      <c r="A41" s="102"/>
      <c r="B41" s="102"/>
      <c r="C41" s="102"/>
      <c r="D41" s="102"/>
      <c r="E41" s="102"/>
      <c r="F41" s="102"/>
      <c r="G41" s="102"/>
      <c r="H41" s="104"/>
      <c r="I41" s="104"/>
      <c r="J41" s="104"/>
      <c r="K41" s="104"/>
      <c r="L41" s="104"/>
      <c r="M41" s="104"/>
      <c r="N41" s="104"/>
      <c r="O41" s="104"/>
      <c r="P41" s="104"/>
      <c r="Q41" s="104"/>
      <c r="R41" s="104"/>
      <c r="S41" s="104"/>
      <c r="T41" s="104"/>
      <c r="U41" s="104"/>
      <c r="V41" s="104"/>
      <c r="W41" s="104"/>
      <c r="X41" s="104"/>
      <c r="Y41" s="104"/>
      <c r="Z41" s="104"/>
      <c r="AA41" s="105"/>
      <c r="AB41" s="106"/>
      <c r="AC41" s="106"/>
    </row>
    <row r="42" spans="1:29" x14ac:dyDescent="0.25">
      <c r="A42" s="102"/>
      <c r="B42" s="102"/>
      <c r="C42" s="102"/>
      <c r="D42" s="102"/>
      <c r="E42" s="102"/>
      <c r="F42" s="102"/>
      <c r="G42" s="102"/>
      <c r="H42" s="104"/>
      <c r="I42" s="104"/>
      <c r="J42" s="104"/>
      <c r="K42" s="104"/>
      <c r="L42" s="104"/>
      <c r="M42" s="104"/>
      <c r="N42" s="104"/>
      <c r="O42" s="104"/>
      <c r="P42" s="104"/>
      <c r="Q42" s="104"/>
      <c r="R42" s="104"/>
      <c r="S42" s="104"/>
      <c r="T42" s="104"/>
      <c r="U42" s="104"/>
      <c r="V42" s="104"/>
      <c r="W42" s="104"/>
      <c r="X42" s="104"/>
      <c r="Y42" s="104"/>
      <c r="Z42" s="104"/>
      <c r="AA42" s="105"/>
      <c r="AB42" s="106"/>
      <c r="AC42" s="106"/>
    </row>
    <row r="43" spans="1:29" x14ac:dyDescent="0.25">
      <c r="A43" s="102"/>
      <c r="B43" s="102"/>
      <c r="C43" s="102"/>
      <c r="D43" s="102"/>
      <c r="E43" s="102"/>
      <c r="F43" s="102"/>
      <c r="G43" s="102"/>
      <c r="H43" s="104"/>
      <c r="I43" s="104"/>
      <c r="J43" s="104"/>
      <c r="K43" s="104"/>
      <c r="L43" s="104"/>
      <c r="M43" s="104"/>
      <c r="N43" s="104"/>
      <c r="O43" s="104"/>
      <c r="P43" s="104"/>
      <c r="Q43" s="104"/>
      <c r="R43" s="104"/>
      <c r="S43" s="104"/>
      <c r="T43" s="104"/>
      <c r="U43" s="104"/>
      <c r="V43" s="104"/>
      <c r="W43" s="104"/>
      <c r="X43" s="104"/>
      <c r="Y43" s="104"/>
      <c r="Z43" s="104"/>
      <c r="AA43" s="105"/>
      <c r="AB43" s="106"/>
      <c r="AC43" s="106"/>
    </row>
    <row r="44" spans="1:29" x14ac:dyDescent="0.25">
      <c r="A44" s="102"/>
      <c r="B44" s="102"/>
      <c r="C44" s="102"/>
      <c r="D44" s="102"/>
      <c r="E44" s="102"/>
      <c r="F44" s="102"/>
      <c r="G44" s="102"/>
      <c r="H44" s="104"/>
      <c r="I44" s="104"/>
      <c r="J44" s="104"/>
      <c r="K44" s="104"/>
      <c r="L44" s="104"/>
      <c r="M44" s="104"/>
      <c r="N44" s="104"/>
      <c r="O44" s="104"/>
      <c r="P44" s="104"/>
      <c r="Q44" s="104"/>
      <c r="R44" s="104"/>
      <c r="S44" s="104"/>
      <c r="T44" s="104"/>
      <c r="U44" s="104"/>
      <c r="V44" s="104"/>
      <c r="W44" s="104"/>
      <c r="X44" s="104"/>
      <c r="Y44" s="104"/>
      <c r="Z44" s="104"/>
      <c r="AA44" s="105"/>
      <c r="AB44" s="106"/>
      <c r="AC44" s="106"/>
    </row>
    <row r="45" spans="1:29" x14ac:dyDescent="0.25">
      <c r="A45" s="102"/>
      <c r="B45" s="102"/>
      <c r="C45" s="102"/>
      <c r="D45" s="102"/>
      <c r="E45" s="102"/>
      <c r="F45" s="102"/>
      <c r="G45" s="102"/>
      <c r="H45" s="104"/>
      <c r="I45" s="104"/>
      <c r="J45" s="104"/>
      <c r="K45" s="104"/>
      <c r="L45" s="104"/>
      <c r="M45" s="104"/>
      <c r="N45" s="104"/>
      <c r="O45" s="104"/>
      <c r="P45" s="104"/>
      <c r="Q45" s="104"/>
      <c r="R45" s="104"/>
      <c r="S45" s="104"/>
      <c r="T45" s="104"/>
      <c r="U45" s="104"/>
      <c r="V45" s="104"/>
      <c r="W45" s="104"/>
      <c r="X45" s="104"/>
      <c r="Y45" s="104"/>
      <c r="Z45" s="104"/>
      <c r="AA45" s="105"/>
      <c r="AB45" s="106"/>
      <c r="AC45" s="106"/>
    </row>
    <row r="46" spans="1:29" x14ac:dyDescent="0.25">
      <c r="A46" s="102"/>
      <c r="B46" s="102"/>
      <c r="C46" s="102"/>
      <c r="D46" s="102"/>
      <c r="E46" s="102"/>
      <c r="F46" s="102"/>
      <c r="G46" s="102"/>
      <c r="H46" s="104"/>
      <c r="I46" s="104"/>
      <c r="J46" s="104"/>
      <c r="K46" s="104"/>
      <c r="L46" s="104"/>
      <c r="M46" s="104"/>
      <c r="N46" s="104"/>
      <c r="O46" s="104"/>
      <c r="P46" s="104"/>
      <c r="Q46" s="104"/>
      <c r="R46" s="104"/>
      <c r="S46" s="104"/>
      <c r="T46" s="104"/>
      <c r="U46" s="104"/>
      <c r="V46" s="104"/>
      <c r="W46" s="104"/>
      <c r="X46" s="104"/>
      <c r="Y46" s="104"/>
      <c r="Z46" s="104"/>
      <c r="AA46" s="105"/>
      <c r="AB46" s="106"/>
      <c r="AC46" s="106"/>
    </row>
    <row r="47" spans="1:29" x14ac:dyDescent="0.25">
      <c r="A47" s="102"/>
      <c r="B47" s="102"/>
      <c r="C47" s="102"/>
      <c r="D47" s="102"/>
      <c r="E47" s="102"/>
      <c r="F47" s="102"/>
      <c r="G47" s="102"/>
      <c r="H47" s="104"/>
      <c r="I47" s="104"/>
      <c r="J47" s="104"/>
      <c r="K47" s="104"/>
      <c r="L47" s="104"/>
      <c r="M47" s="104"/>
      <c r="N47" s="104"/>
      <c r="O47" s="104"/>
      <c r="P47" s="104"/>
      <c r="Q47" s="104"/>
      <c r="R47" s="104"/>
      <c r="S47" s="104"/>
      <c r="T47" s="104"/>
      <c r="U47" s="104"/>
      <c r="V47" s="104"/>
      <c r="W47" s="104"/>
      <c r="X47" s="104"/>
      <c r="Y47" s="104"/>
      <c r="Z47" s="104"/>
      <c r="AA47" s="105"/>
      <c r="AB47" s="106"/>
      <c r="AC47" s="106"/>
    </row>
    <row r="48" spans="1:29" x14ac:dyDescent="0.25">
      <c r="A48" s="102"/>
      <c r="B48" s="102"/>
      <c r="C48" s="102"/>
      <c r="D48" s="102"/>
      <c r="E48" s="102"/>
      <c r="F48" s="102"/>
      <c r="G48" s="102"/>
      <c r="H48" s="104"/>
      <c r="I48" s="104"/>
      <c r="J48" s="104"/>
      <c r="K48" s="104"/>
      <c r="L48" s="104"/>
      <c r="M48" s="104"/>
      <c r="N48" s="104"/>
      <c r="O48" s="104"/>
      <c r="P48" s="104"/>
      <c r="Q48" s="104"/>
      <c r="R48" s="104"/>
      <c r="S48" s="104"/>
      <c r="T48" s="104"/>
      <c r="U48" s="104"/>
      <c r="V48" s="104"/>
      <c r="W48" s="104"/>
      <c r="X48" s="104"/>
      <c r="Y48" s="104"/>
      <c r="Z48" s="104"/>
      <c r="AA48" s="105"/>
      <c r="AB48" s="106"/>
      <c r="AC48" s="106"/>
    </row>
    <row r="49" spans="1:29" x14ac:dyDescent="0.25">
      <c r="A49" s="102"/>
      <c r="B49" s="102"/>
      <c r="C49" s="102"/>
      <c r="D49" s="102"/>
      <c r="E49" s="102"/>
      <c r="F49" s="102"/>
      <c r="G49" s="102"/>
      <c r="H49" s="104"/>
      <c r="I49" s="104"/>
      <c r="J49" s="104"/>
      <c r="K49" s="104"/>
      <c r="L49" s="104"/>
      <c r="M49" s="104"/>
      <c r="N49" s="104"/>
      <c r="O49" s="104"/>
      <c r="P49" s="104"/>
      <c r="Q49" s="104"/>
      <c r="R49" s="104"/>
      <c r="S49" s="104"/>
      <c r="T49" s="104"/>
      <c r="U49" s="104"/>
      <c r="V49" s="104"/>
      <c r="W49" s="104"/>
      <c r="X49" s="104"/>
      <c r="Y49" s="104"/>
      <c r="Z49" s="104"/>
      <c r="AA49" s="105"/>
      <c r="AB49" s="106"/>
      <c r="AC49" s="106"/>
    </row>
    <row r="50" spans="1:29" x14ac:dyDescent="0.25">
      <c r="A50" s="102"/>
      <c r="B50" s="102"/>
      <c r="C50" s="102"/>
      <c r="D50" s="102"/>
      <c r="E50" s="102"/>
      <c r="F50" s="102"/>
      <c r="G50" s="102"/>
      <c r="H50" s="104"/>
      <c r="I50" s="104"/>
      <c r="J50" s="104"/>
      <c r="K50" s="104"/>
      <c r="L50" s="104"/>
      <c r="M50" s="104"/>
      <c r="N50" s="104"/>
      <c r="O50" s="104"/>
      <c r="P50" s="104"/>
      <c r="Q50" s="104"/>
      <c r="R50" s="104"/>
      <c r="S50" s="104"/>
      <c r="T50" s="104"/>
      <c r="U50" s="104"/>
      <c r="V50" s="104"/>
      <c r="W50" s="104"/>
      <c r="X50" s="104"/>
      <c r="Y50" s="104"/>
      <c r="Z50" s="104"/>
      <c r="AA50" s="105"/>
      <c r="AB50" s="106"/>
      <c r="AC50" s="106"/>
    </row>
    <row r="51" spans="1:29" x14ac:dyDescent="0.25">
      <c r="A51" s="102"/>
      <c r="B51" s="102"/>
      <c r="C51" s="102"/>
      <c r="D51" s="102"/>
      <c r="E51" s="102"/>
      <c r="F51" s="102"/>
      <c r="G51" s="102"/>
      <c r="H51" s="104"/>
      <c r="I51" s="104"/>
      <c r="J51" s="104"/>
      <c r="K51" s="104"/>
      <c r="L51" s="104"/>
      <c r="M51" s="104"/>
      <c r="N51" s="104"/>
      <c r="O51" s="104"/>
      <c r="P51" s="104"/>
      <c r="Q51" s="104"/>
      <c r="R51" s="104"/>
      <c r="S51" s="104"/>
      <c r="T51" s="104"/>
      <c r="U51" s="104"/>
      <c r="V51" s="104"/>
      <c r="W51" s="104"/>
      <c r="X51" s="104"/>
      <c r="Y51" s="104"/>
      <c r="Z51" s="104"/>
      <c r="AA51" s="105"/>
      <c r="AB51" s="106"/>
      <c r="AC51" s="106"/>
    </row>
    <row r="52" spans="1:29" x14ac:dyDescent="0.25">
      <c r="A52" s="102"/>
      <c r="B52" s="102"/>
      <c r="C52" s="102"/>
      <c r="D52" s="102"/>
      <c r="E52" s="102"/>
      <c r="F52" s="102"/>
      <c r="G52" s="102"/>
      <c r="H52" s="104"/>
      <c r="I52" s="104"/>
      <c r="J52" s="104"/>
      <c r="K52" s="104"/>
      <c r="L52" s="104"/>
      <c r="M52" s="104"/>
      <c r="N52" s="104"/>
      <c r="O52" s="104"/>
      <c r="P52" s="104"/>
      <c r="Q52" s="104"/>
      <c r="R52" s="104"/>
      <c r="S52" s="104"/>
      <c r="T52" s="104"/>
      <c r="U52" s="104"/>
      <c r="V52" s="104"/>
      <c r="W52" s="104"/>
      <c r="X52" s="104"/>
      <c r="Y52" s="104"/>
      <c r="Z52" s="104"/>
      <c r="AA52" s="105"/>
      <c r="AB52" s="106"/>
      <c r="AC52" s="106"/>
    </row>
    <row r="53" spans="1:29" x14ac:dyDescent="0.25">
      <c r="A53" s="102"/>
      <c r="B53" s="102"/>
      <c r="C53" s="102"/>
      <c r="D53" s="102"/>
      <c r="E53" s="102"/>
      <c r="F53" s="102"/>
      <c r="G53" s="102"/>
      <c r="H53" s="104"/>
      <c r="I53" s="104"/>
      <c r="J53" s="104"/>
      <c r="K53" s="104"/>
      <c r="L53" s="104"/>
      <c r="M53" s="104"/>
      <c r="N53" s="104"/>
      <c r="O53" s="104"/>
      <c r="P53" s="104"/>
      <c r="Q53" s="104"/>
      <c r="R53" s="104"/>
      <c r="S53" s="104"/>
      <c r="T53" s="104"/>
      <c r="U53" s="104"/>
      <c r="V53" s="104"/>
      <c r="W53" s="104"/>
      <c r="X53" s="104"/>
      <c r="Y53" s="104"/>
      <c r="Z53" s="104"/>
      <c r="AA53" s="105"/>
      <c r="AB53" s="106"/>
      <c r="AC53" s="106"/>
    </row>
    <row r="54" spans="1:29" x14ac:dyDescent="0.25">
      <c r="A54" s="102"/>
      <c r="B54" s="102"/>
      <c r="C54" s="102"/>
      <c r="D54" s="102"/>
      <c r="E54" s="102"/>
      <c r="F54" s="102"/>
      <c r="G54" s="102"/>
      <c r="H54" s="104"/>
      <c r="I54" s="104"/>
      <c r="J54" s="104"/>
      <c r="K54" s="104"/>
      <c r="L54" s="104"/>
      <c r="M54" s="104"/>
      <c r="N54" s="104"/>
      <c r="O54" s="104"/>
      <c r="P54" s="104"/>
      <c r="Q54" s="104"/>
      <c r="R54" s="104"/>
      <c r="S54" s="104"/>
      <c r="T54" s="104"/>
      <c r="U54" s="104"/>
      <c r="V54" s="104"/>
      <c r="W54" s="104"/>
      <c r="X54" s="104"/>
      <c r="Y54" s="104"/>
      <c r="Z54" s="104"/>
      <c r="AA54" s="105"/>
      <c r="AB54" s="106"/>
      <c r="AC54" s="106"/>
    </row>
    <row r="55" spans="1:29" x14ac:dyDescent="0.25">
      <c r="A55" s="102"/>
      <c r="B55" s="102"/>
      <c r="C55" s="102"/>
      <c r="D55" s="102"/>
      <c r="E55" s="102"/>
      <c r="F55" s="102"/>
      <c r="G55" s="102"/>
      <c r="H55" s="104"/>
      <c r="I55" s="104"/>
      <c r="J55" s="104"/>
      <c r="K55" s="104"/>
      <c r="L55" s="104"/>
      <c r="M55" s="104"/>
      <c r="N55" s="104"/>
      <c r="O55" s="104"/>
      <c r="P55" s="104"/>
      <c r="Q55" s="104"/>
      <c r="R55" s="104"/>
      <c r="S55" s="104"/>
      <c r="T55" s="104"/>
      <c r="U55" s="104"/>
      <c r="V55" s="104"/>
      <c r="W55" s="104"/>
      <c r="X55" s="104"/>
      <c r="Y55" s="104"/>
      <c r="Z55" s="104"/>
      <c r="AA55" s="105"/>
      <c r="AB55" s="106"/>
      <c r="AC55" s="106"/>
    </row>
    <row r="56" spans="1:29" x14ac:dyDescent="0.25">
      <c r="A56" s="102"/>
      <c r="B56" s="102"/>
      <c r="C56" s="102"/>
      <c r="D56" s="102"/>
      <c r="E56" s="102"/>
      <c r="F56" s="102"/>
      <c r="G56" s="102"/>
      <c r="H56" s="104"/>
      <c r="I56" s="104"/>
      <c r="J56" s="104"/>
      <c r="K56" s="104"/>
      <c r="L56" s="104"/>
      <c r="M56" s="104"/>
      <c r="N56" s="104"/>
      <c r="O56" s="104"/>
      <c r="P56" s="104"/>
      <c r="Q56" s="104"/>
      <c r="R56" s="104"/>
      <c r="S56" s="104"/>
      <c r="T56" s="104"/>
      <c r="U56" s="104"/>
      <c r="V56" s="104"/>
      <c r="W56" s="104"/>
      <c r="X56" s="104"/>
      <c r="Y56" s="104"/>
      <c r="Z56" s="104"/>
      <c r="AA56" s="105"/>
      <c r="AB56" s="106"/>
      <c r="AC56" s="106"/>
    </row>
    <row r="57" spans="1:29" x14ac:dyDescent="0.25">
      <c r="A57" s="102"/>
      <c r="B57" s="102"/>
      <c r="C57" s="102"/>
      <c r="D57" s="102"/>
      <c r="E57" s="102"/>
      <c r="F57" s="102"/>
      <c r="G57" s="102"/>
      <c r="H57" s="104"/>
      <c r="I57" s="104"/>
      <c r="J57" s="104"/>
      <c r="K57" s="104"/>
      <c r="L57" s="104"/>
      <c r="M57" s="104"/>
      <c r="N57" s="104"/>
      <c r="O57" s="104"/>
      <c r="P57" s="104"/>
      <c r="Q57" s="104"/>
      <c r="R57" s="104"/>
      <c r="S57" s="104"/>
      <c r="T57" s="104"/>
      <c r="U57" s="104"/>
      <c r="V57" s="104"/>
      <c r="W57" s="104"/>
      <c r="X57" s="104"/>
      <c r="Y57" s="104"/>
      <c r="Z57" s="104"/>
      <c r="AA57" s="105"/>
      <c r="AB57" s="106"/>
      <c r="AC57" s="106"/>
    </row>
    <row r="58" spans="1:29" x14ac:dyDescent="0.25">
      <c r="A58" s="102"/>
      <c r="B58" s="102"/>
      <c r="C58" s="102"/>
      <c r="D58" s="102"/>
      <c r="E58" s="102"/>
      <c r="F58" s="102"/>
      <c r="G58" s="102"/>
      <c r="H58" s="104"/>
      <c r="I58" s="104"/>
      <c r="J58" s="104"/>
      <c r="K58" s="104"/>
      <c r="L58" s="104"/>
      <c r="M58" s="104"/>
      <c r="N58" s="104"/>
      <c r="O58" s="104"/>
      <c r="P58" s="104"/>
      <c r="Q58" s="104"/>
      <c r="R58" s="104"/>
      <c r="S58" s="104"/>
      <c r="T58" s="104"/>
      <c r="U58" s="104"/>
      <c r="V58" s="104"/>
      <c r="W58" s="104"/>
      <c r="X58" s="104"/>
      <c r="Y58" s="104"/>
      <c r="Z58" s="104"/>
      <c r="AA58" s="105"/>
      <c r="AB58" s="106"/>
      <c r="AC58" s="106"/>
    </row>
    <row r="59" spans="1:29" x14ac:dyDescent="0.25">
      <c r="A59" s="102"/>
      <c r="B59" s="102"/>
      <c r="C59" s="102"/>
      <c r="D59" s="102"/>
      <c r="E59" s="102"/>
      <c r="F59" s="102"/>
      <c r="G59" s="102"/>
      <c r="H59" s="104"/>
      <c r="I59" s="104"/>
      <c r="J59" s="104"/>
      <c r="K59" s="104"/>
      <c r="L59" s="104"/>
      <c r="M59" s="104"/>
      <c r="N59" s="104"/>
      <c r="O59" s="104"/>
      <c r="P59" s="104"/>
      <c r="Q59" s="104"/>
      <c r="R59" s="104"/>
      <c r="S59" s="104"/>
      <c r="T59" s="104"/>
      <c r="U59" s="104"/>
      <c r="V59" s="104"/>
      <c r="W59" s="104"/>
      <c r="X59" s="104"/>
      <c r="Y59" s="104"/>
      <c r="Z59" s="104"/>
      <c r="AA59" s="105"/>
      <c r="AB59" s="106"/>
      <c r="AC59" s="106"/>
    </row>
    <row r="60" spans="1:29" x14ac:dyDescent="0.25">
      <c r="A60" s="102"/>
      <c r="B60" s="102"/>
      <c r="C60" s="102"/>
      <c r="D60" s="102"/>
      <c r="E60" s="102"/>
      <c r="F60" s="102"/>
      <c r="G60" s="102"/>
      <c r="H60" s="104"/>
      <c r="I60" s="104"/>
      <c r="J60" s="104"/>
      <c r="K60" s="104"/>
      <c r="L60" s="104"/>
      <c r="M60" s="104"/>
      <c r="N60" s="104"/>
      <c r="O60" s="104"/>
      <c r="P60" s="104"/>
      <c r="Q60" s="104"/>
      <c r="R60" s="104"/>
      <c r="S60" s="104"/>
      <c r="T60" s="104"/>
      <c r="U60" s="104"/>
      <c r="V60" s="104"/>
      <c r="W60" s="104"/>
      <c r="X60" s="104"/>
      <c r="Y60" s="104"/>
      <c r="Z60" s="104"/>
      <c r="AA60" s="105"/>
      <c r="AB60" s="106"/>
      <c r="AC60" s="106"/>
    </row>
    <row r="61" spans="1:29" x14ac:dyDescent="0.25">
      <c r="A61" s="102"/>
      <c r="B61" s="102"/>
      <c r="C61" s="102"/>
      <c r="D61" s="102"/>
      <c r="E61" s="102"/>
      <c r="F61" s="102"/>
      <c r="G61" s="102"/>
      <c r="H61" s="104"/>
      <c r="I61" s="104"/>
      <c r="J61" s="104"/>
      <c r="K61" s="104"/>
      <c r="L61" s="104"/>
      <c r="M61" s="104"/>
      <c r="N61" s="104"/>
      <c r="O61" s="104"/>
      <c r="P61" s="104"/>
      <c r="Q61" s="104"/>
      <c r="R61" s="104"/>
      <c r="S61" s="104"/>
      <c r="T61" s="104"/>
      <c r="U61" s="104"/>
      <c r="V61" s="104"/>
      <c r="W61" s="104"/>
      <c r="X61" s="104"/>
      <c r="Y61" s="104"/>
      <c r="Z61" s="104"/>
      <c r="AA61" s="105"/>
      <c r="AB61" s="106"/>
      <c r="AC61" s="106"/>
    </row>
    <row r="62" spans="1:29" x14ac:dyDescent="0.25">
      <c r="A62" s="102"/>
      <c r="B62" s="102"/>
      <c r="C62" s="102"/>
      <c r="D62" s="102"/>
      <c r="E62" s="102"/>
      <c r="F62" s="102"/>
      <c r="G62" s="102"/>
      <c r="H62" s="104"/>
      <c r="I62" s="104"/>
      <c r="J62" s="104"/>
      <c r="K62" s="104"/>
      <c r="L62" s="104"/>
      <c r="M62" s="104"/>
      <c r="N62" s="104"/>
      <c r="O62" s="104"/>
      <c r="P62" s="104"/>
      <c r="Q62" s="104"/>
      <c r="R62" s="104"/>
      <c r="S62" s="104"/>
      <c r="T62" s="104"/>
      <c r="U62" s="104"/>
      <c r="V62" s="104"/>
      <c r="W62" s="104"/>
      <c r="X62" s="104"/>
      <c r="Y62" s="104"/>
      <c r="Z62" s="104"/>
      <c r="AA62" s="105"/>
      <c r="AB62" s="106"/>
      <c r="AC62" s="106"/>
    </row>
    <row r="63" spans="1:29" x14ac:dyDescent="0.25">
      <c r="A63" s="102"/>
      <c r="B63" s="102"/>
      <c r="C63" s="102"/>
      <c r="D63" s="102"/>
      <c r="E63" s="102"/>
      <c r="F63" s="102"/>
      <c r="G63" s="102"/>
      <c r="H63" s="104"/>
      <c r="I63" s="104"/>
      <c r="J63" s="104"/>
      <c r="K63" s="104"/>
      <c r="L63" s="104"/>
      <c r="M63" s="104"/>
      <c r="N63" s="104"/>
      <c r="O63" s="104"/>
      <c r="P63" s="104"/>
      <c r="Q63" s="104"/>
      <c r="R63" s="104"/>
      <c r="S63" s="104"/>
      <c r="T63" s="104"/>
      <c r="U63" s="104"/>
      <c r="V63" s="104"/>
      <c r="W63" s="104"/>
      <c r="X63" s="104"/>
      <c r="Y63" s="104"/>
      <c r="Z63" s="104"/>
      <c r="AA63" s="105"/>
      <c r="AB63" s="106"/>
      <c r="AC63" s="106"/>
    </row>
    <row r="64" spans="1:29" x14ac:dyDescent="0.25">
      <c r="A64" s="102"/>
      <c r="B64" s="102"/>
      <c r="C64" s="102"/>
      <c r="D64" s="102"/>
      <c r="E64" s="102"/>
      <c r="F64" s="102"/>
      <c r="G64" s="102"/>
      <c r="H64" s="104"/>
      <c r="I64" s="104"/>
      <c r="J64" s="104"/>
      <c r="K64" s="104"/>
      <c r="L64" s="104"/>
      <c r="M64" s="104"/>
      <c r="N64" s="104"/>
      <c r="O64" s="104"/>
      <c r="P64" s="104"/>
      <c r="Q64" s="104"/>
      <c r="R64" s="104"/>
      <c r="S64" s="104"/>
      <c r="T64" s="104"/>
      <c r="U64" s="104"/>
      <c r="V64" s="104"/>
      <c r="W64" s="104"/>
      <c r="X64" s="104"/>
      <c r="Y64" s="104"/>
      <c r="Z64" s="104"/>
      <c r="AA64" s="105"/>
      <c r="AB64" s="106"/>
      <c r="AC64" s="106"/>
    </row>
    <row r="65" spans="1:29" x14ac:dyDescent="0.25">
      <c r="A65" s="102"/>
      <c r="B65" s="102"/>
      <c r="C65" s="102"/>
      <c r="D65" s="102"/>
      <c r="E65" s="102"/>
      <c r="F65" s="102"/>
      <c r="G65" s="102"/>
      <c r="H65" s="104"/>
      <c r="I65" s="104"/>
      <c r="J65" s="104"/>
      <c r="K65" s="104"/>
      <c r="L65" s="104"/>
      <c r="M65" s="104"/>
      <c r="N65" s="104"/>
      <c r="O65" s="104"/>
      <c r="P65" s="104"/>
      <c r="Q65" s="104"/>
      <c r="R65" s="104"/>
      <c r="S65" s="104"/>
      <c r="T65" s="104"/>
      <c r="U65" s="104"/>
      <c r="V65" s="104"/>
      <c r="W65" s="104"/>
      <c r="X65" s="104"/>
      <c r="Y65" s="104"/>
      <c r="Z65" s="104"/>
      <c r="AA65" s="105"/>
      <c r="AB65" s="106"/>
      <c r="AC65" s="106"/>
    </row>
    <row r="66" spans="1:29" x14ac:dyDescent="0.25">
      <c r="A66" s="102"/>
      <c r="B66" s="102"/>
      <c r="C66" s="102"/>
      <c r="D66" s="102"/>
      <c r="E66" s="102"/>
      <c r="F66" s="102"/>
      <c r="G66" s="102"/>
      <c r="H66" s="104"/>
      <c r="I66" s="104"/>
      <c r="J66" s="104"/>
      <c r="K66" s="104"/>
      <c r="L66" s="104"/>
      <c r="M66" s="104"/>
      <c r="N66" s="104"/>
      <c r="O66" s="104"/>
      <c r="P66" s="104"/>
      <c r="Q66" s="104"/>
      <c r="R66" s="104"/>
      <c r="S66" s="104"/>
      <c r="T66" s="104"/>
      <c r="U66" s="104"/>
      <c r="V66" s="104"/>
      <c r="W66" s="104"/>
      <c r="X66" s="104"/>
      <c r="Y66" s="104"/>
      <c r="Z66" s="104"/>
      <c r="AA66" s="105"/>
      <c r="AB66" s="106"/>
      <c r="AC66" s="106"/>
    </row>
    <row r="67" spans="1:29" x14ac:dyDescent="0.25">
      <c r="A67" s="102"/>
      <c r="B67" s="102"/>
      <c r="C67" s="102"/>
      <c r="D67" s="102"/>
      <c r="E67" s="102"/>
      <c r="F67" s="102"/>
      <c r="G67" s="102"/>
      <c r="H67" s="104"/>
      <c r="I67" s="104"/>
      <c r="J67" s="104"/>
      <c r="K67" s="104"/>
      <c r="L67" s="104"/>
      <c r="M67" s="104"/>
      <c r="N67" s="104"/>
      <c r="O67" s="104"/>
      <c r="P67" s="104"/>
      <c r="Q67" s="104"/>
      <c r="R67" s="104"/>
      <c r="S67" s="104"/>
      <c r="T67" s="104"/>
      <c r="U67" s="104"/>
      <c r="V67" s="104"/>
      <c r="W67" s="104"/>
      <c r="X67" s="104"/>
      <c r="Y67" s="104"/>
      <c r="Z67" s="104"/>
      <c r="AA67" s="105"/>
      <c r="AB67" s="106"/>
      <c r="AC67" s="106"/>
    </row>
    <row r="68" spans="1:29" x14ac:dyDescent="0.25">
      <c r="A68" s="102"/>
      <c r="B68" s="102"/>
      <c r="C68" s="102"/>
      <c r="D68" s="102"/>
      <c r="E68" s="102"/>
      <c r="F68" s="102"/>
      <c r="G68" s="102"/>
      <c r="H68" s="104"/>
      <c r="I68" s="104"/>
      <c r="J68" s="104"/>
      <c r="K68" s="104"/>
      <c r="L68" s="104"/>
      <c r="M68" s="104"/>
      <c r="N68" s="104"/>
      <c r="O68" s="104"/>
      <c r="P68" s="104"/>
      <c r="Q68" s="104"/>
      <c r="R68" s="104"/>
      <c r="S68" s="104"/>
      <c r="T68" s="104"/>
      <c r="U68" s="104"/>
      <c r="V68" s="104"/>
      <c r="W68" s="104"/>
      <c r="X68" s="104"/>
      <c r="Y68" s="104"/>
      <c r="Z68" s="104"/>
      <c r="AA68" s="105"/>
      <c r="AB68" s="106"/>
      <c r="AC68" s="106"/>
    </row>
    <row r="69" spans="1:29" x14ac:dyDescent="0.25">
      <c r="A69" s="102"/>
      <c r="B69" s="102"/>
      <c r="C69" s="102"/>
      <c r="D69" s="102"/>
      <c r="E69" s="102"/>
      <c r="F69" s="102"/>
      <c r="G69" s="102"/>
      <c r="H69" s="104"/>
      <c r="I69" s="104"/>
      <c r="J69" s="104"/>
      <c r="K69" s="104"/>
      <c r="L69" s="104"/>
      <c r="M69" s="104"/>
      <c r="N69" s="104"/>
      <c r="O69" s="104"/>
      <c r="P69" s="104"/>
      <c r="Q69" s="104"/>
      <c r="R69" s="104"/>
      <c r="S69" s="104"/>
      <c r="T69" s="104"/>
      <c r="U69" s="104"/>
      <c r="V69" s="104"/>
      <c r="W69" s="104"/>
      <c r="X69" s="104"/>
      <c r="Y69" s="104"/>
      <c r="Z69" s="104"/>
      <c r="AA69" s="105"/>
      <c r="AB69" s="106"/>
      <c r="AC69" s="106"/>
    </row>
    <row r="70" spans="1:29" x14ac:dyDescent="0.25">
      <c r="A70" s="102"/>
      <c r="B70" s="102"/>
      <c r="C70" s="102"/>
      <c r="D70" s="102"/>
      <c r="E70" s="102"/>
      <c r="F70" s="102"/>
      <c r="G70" s="102"/>
      <c r="H70" s="104"/>
      <c r="I70" s="104"/>
      <c r="J70" s="104"/>
      <c r="K70" s="104"/>
      <c r="L70" s="104"/>
      <c r="M70" s="104"/>
      <c r="N70" s="104"/>
      <c r="O70" s="104"/>
      <c r="P70" s="104"/>
      <c r="Q70" s="104"/>
      <c r="R70" s="104"/>
      <c r="S70" s="104"/>
      <c r="T70" s="104"/>
      <c r="U70" s="104"/>
      <c r="V70" s="104"/>
      <c r="W70" s="104"/>
      <c r="X70" s="104"/>
      <c r="Y70" s="104"/>
      <c r="Z70" s="104"/>
      <c r="AA70" s="105"/>
      <c r="AB70" s="106"/>
      <c r="AC70" s="106"/>
    </row>
    <row r="71" spans="1:29" x14ac:dyDescent="0.25">
      <c r="A71" s="102"/>
      <c r="B71" s="102"/>
      <c r="C71" s="102"/>
      <c r="D71" s="102"/>
      <c r="E71" s="102"/>
      <c r="F71" s="102"/>
      <c r="G71" s="102"/>
      <c r="H71" s="104"/>
      <c r="I71" s="104"/>
      <c r="J71" s="104"/>
      <c r="K71" s="104"/>
      <c r="L71" s="104"/>
      <c r="M71" s="104"/>
      <c r="N71" s="104"/>
      <c r="O71" s="104"/>
      <c r="P71" s="104"/>
      <c r="Q71" s="104"/>
      <c r="R71" s="104"/>
      <c r="S71" s="104"/>
      <c r="T71" s="104"/>
      <c r="U71" s="104"/>
      <c r="V71" s="104"/>
      <c r="W71" s="104"/>
      <c r="X71" s="104"/>
      <c r="Y71" s="104"/>
      <c r="Z71" s="104"/>
      <c r="AA71" s="105"/>
      <c r="AB71" s="106"/>
      <c r="AC71" s="106"/>
    </row>
    <row r="72" spans="1:29" x14ac:dyDescent="0.25">
      <c r="A72" s="102"/>
      <c r="B72" s="102"/>
      <c r="C72" s="102"/>
      <c r="D72" s="102"/>
      <c r="E72" s="102"/>
      <c r="F72" s="102"/>
      <c r="G72" s="102"/>
      <c r="H72" s="104"/>
      <c r="I72" s="104"/>
      <c r="J72" s="104"/>
      <c r="K72" s="104"/>
      <c r="L72" s="104"/>
      <c r="M72" s="104"/>
      <c r="N72" s="104"/>
      <c r="O72" s="104"/>
      <c r="P72" s="104"/>
      <c r="Q72" s="104"/>
      <c r="R72" s="104"/>
      <c r="S72" s="104"/>
      <c r="T72" s="104"/>
      <c r="U72" s="104"/>
      <c r="V72" s="104"/>
      <c r="W72" s="104"/>
      <c r="X72" s="104"/>
      <c r="Y72" s="104"/>
      <c r="Z72" s="104"/>
      <c r="AA72" s="105"/>
      <c r="AB72" s="106"/>
      <c r="AC72" s="106"/>
    </row>
    <row r="73" spans="1:29" x14ac:dyDescent="0.25">
      <c r="A73" s="102"/>
      <c r="B73" s="102"/>
      <c r="C73" s="102"/>
      <c r="D73" s="102"/>
      <c r="E73" s="102"/>
      <c r="F73" s="102"/>
      <c r="G73" s="102"/>
      <c r="H73" s="104"/>
      <c r="I73" s="104"/>
      <c r="J73" s="104"/>
      <c r="K73" s="104"/>
      <c r="L73" s="104"/>
      <c r="M73" s="104"/>
      <c r="N73" s="104"/>
      <c r="O73" s="104"/>
      <c r="P73" s="104"/>
      <c r="Q73" s="104"/>
      <c r="R73" s="104"/>
      <c r="S73" s="104"/>
      <c r="T73" s="104"/>
      <c r="U73" s="104"/>
      <c r="V73" s="104"/>
      <c r="W73" s="104"/>
      <c r="X73" s="104"/>
      <c r="Y73" s="104"/>
      <c r="Z73" s="104"/>
      <c r="AA73" s="105"/>
      <c r="AB73" s="106"/>
      <c r="AC73" s="106"/>
    </row>
    <row r="74" spans="1:29" x14ac:dyDescent="0.25">
      <c r="A74" s="102"/>
      <c r="B74" s="102"/>
      <c r="C74" s="102"/>
      <c r="D74" s="102"/>
      <c r="E74" s="102"/>
      <c r="F74" s="102"/>
      <c r="G74" s="102"/>
      <c r="H74" s="104"/>
      <c r="I74" s="104"/>
      <c r="J74" s="104"/>
      <c r="K74" s="104"/>
      <c r="L74" s="104"/>
      <c r="M74" s="104"/>
      <c r="N74" s="104"/>
      <c r="O74" s="104"/>
      <c r="P74" s="104"/>
      <c r="Q74" s="104"/>
      <c r="R74" s="104"/>
      <c r="S74" s="104"/>
      <c r="T74" s="104"/>
      <c r="U74" s="104"/>
      <c r="V74" s="104"/>
      <c r="W74" s="104"/>
      <c r="X74" s="104"/>
      <c r="Y74" s="104"/>
      <c r="Z74" s="104"/>
      <c r="AA74" s="105"/>
      <c r="AB74" s="106"/>
      <c r="AC74" s="106"/>
    </row>
    <row r="75" spans="1:29" x14ac:dyDescent="0.25">
      <c r="A75" s="102"/>
      <c r="B75" s="102"/>
      <c r="C75" s="102"/>
      <c r="D75" s="102"/>
      <c r="E75" s="102"/>
      <c r="F75" s="102"/>
      <c r="G75" s="102"/>
      <c r="H75" s="104"/>
      <c r="I75" s="104"/>
      <c r="J75" s="104"/>
      <c r="K75" s="104"/>
      <c r="L75" s="104"/>
      <c r="M75" s="104"/>
      <c r="N75" s="104"/>
      <c r="O75" s="104"/>
      <c r="P75" s="104"/>
      <c r="Q75" s="104"/>
      <c r="R75" s="104"/>
      <c r="S75" s="104"/>
      <c r="T75" s="104"/>
      <c r="U75" s="104"/>
      <c r="V75" s="104"/>
      <c r="W75" s="104"/>
      <c r="X75" s="104"/>
      <c r="Y75" s="104"/>
      <c r="Z75" s="104"/>
      <c r="AA75" s="105"/>
      <c r="AB75" s="106"/>
      <c r="AC75" s="106"/>
    </row>
    <row r="76" spans="1:29" x14ac:dyDescent="0.25">
      <c r="A76" s="102"/>
      <c r="B76" s="102"/>
      <c r="C76" s="102"/>
      <c r="D76" s="102"/>
      <c r="E76" s="102"/>
      <c r="F76" s="102"/>
      <c r="G76" s="102"/>
      <c r="H76" s="104"/>
      <c r="I76" s="104"/>
      <c r="J76" s="104"/>
      <c r="K76" s="104"/>
      <c r="L76" s="104"/>
      <c r="M76" s="104"/>
      <c r="N76" s="104"/>
      <c r="O76" s="104"/>
      <c r="P76" s="104"/>
      <c r="Q76" s="104"/>
      <c r="R76" s="104"/>
      <c r="S76" s="104"/>
      <c r="T76" s="104"/>
      <c r="U76" s="104"/>
      <c r="V76" s="104"/>
      <c r="W76" s="104"/>
      <c r="X76" s="104"/>
      <c r="Y76" s="104"/>
      <c r="Z76" s="104"/>
      <c r="AA76" s="105"/>
      <c r="AB76" s="106"/>
      <c r="AC76" s="106"/>
    </row>
    <row r="77" spans="1:29" x14ac:dyDescent="0.25">
      <c r="A77" s="102"/>
      <c r="B77" s="102"/>
      <c r="C77" s="102"/>
      <c r="D77" s="102"/>
      <c r="E77" s="102"/>
      <c r="F77" s="102"/>
      <c r="G77" s="102"/>
      <c r="H77" s="104"/>
      <c r="I77" s="104"/>
      <c r="J77" s="104"/>
      <c r="K77" s="104"/>
      <c r="L77" s="104"/>
      <c r="M77" s="104"/>
      <c r="N77" s="104"/>
      <c r="O77" s="104"/>
      <c r="P77" s="104"/>
      <c r="Q77" s="104"/>
      <c r="R77" s="104"/>
      <c r="S77" s="104"/>
      <c r="T77" s="104"/>
      <c r="U77" s="104"/>
      <c r="V77" s="104"/>
      <c r="W77" s="104"/>
      <c r="X77" s="104"/>
      <c r="Y77" s="104"/>
      <c r="Z77" s="104"/>
      <c r="AA77" s="105"/>
      <c r="AB77" s="106"/>
      <c r="AC77" s="106"/>
    </row>
    <row r="78" spans="1:29" x14ac:dyDescent="0.25">
      <c r="A78" s="102"/>
      <c r="B78" s="102"/>
      <c r="C78" s="102"/>
      <c r="D78" s="102"/>
      <c r="E78" s="102"/>
      <c r="F78" s="102"/>
      <c r="G78" s="102"/>
      <c r="H78" s="104"/>
      <c r="I78" s="104"/>
      <c r="J78" s="104"/>
      <c r="K78" s="104"/>
      <c r="L78" s="104"/>
      <c r="M78" s="104"/>
      <c r="N78" s="104"/>
      <c r="O78" s="104"/>
      <c r="P78" s="104"/>
      <c r="Q78" s="104"/>
      <c r="R78" s="104"/>
      <c r="S78" s="104"/>
      <c r="T78" s="104"/>
      <c r="U78" s="104"/>
      <c r="V78" s="104"/>
      <c r="W78" s="104"/>
      <c r="X78" s="104"/>
      <c r="Y78" s="104"/>
      <c r="Z78" s="104"/>
      <c r="AA78" s="105"/>
      <c r="AB78" s="106"/>
      <c r="AC78" s="106"/>
    </row>
    <row r="79" spans="1:29" x14ac:dyDescent="0.25">
      <c r="A79" s="102"/>
      <c r="B79" s="102"/>
      <c r="C79" s="102"/>
      <c r="D79" s="102"/>
      <c r="E79" s="102"/>
      <c r="F79" s="102"/>
      <c r="G79" s="102"/>
      <c r="H79" s="104"/>
      <c r="I79" s="104"/>
      <c r="J79" s="104"/>
      <c r="K79" s="104"/>
      <c r="L79" s="104"/>
      <c r="M79" s="104"/>
      <c r="N79" s="104"/>
      <c r="O79" s="104"/>
      <c r="P79" s="104"/>
      <c r="Q79" s="104"/>
      <c r="R79" s="104"/>
      <c r="S79" s="104"/>
      <c r="T79" s="104"/>
      <c r="U79" s="104"/>
      <c r="V79" s="104"/>
      <c r="W79" s="104"/>
      <c r="X79" s="104"/>
      <c r="Y79" s="104"/>
      <c r="Z79" s="104"/>
      <c r="AA79" s="105"/>
      <c r="AB79" s="106"/>
      <c r="AC79" s="106"/>
    </row>
    <row r="80" spans="1:29" x14ac:dyDescent="0.25">
      <c r="A80" s="102"/>
      <c r="B80" s="102"/>
      <c r="C80" s="102"/>
      <c r="D80" s="102"/>
      <c r="E80" s="102"/>
      <c r="F80" s="102"/>
      <c r="G80" s="102"/>
      <c r="H80" s="104"/>
      <c r="I80" s="104"/>
      <c r="J80" s="104"/>
      <c r="K80" s="104"/>
      <c r="L80" s="104"/>
      <c r="M80" s="104"/>
      <c r="N80" s="104"/>
      <c r="O80" s="104"/>
      <c r="P80" s="104"/>
      <c r="Q80" s="104"/>
      <c r="R80" s="104"/>
      <c r="S80" s="104"/>
      <c r="T80" s="104"/>
      <c r="U80" s="104"/>
      <c r="V80" s="104"/>
      <c r="W80" s="104"/>
      <c r="X80" s="104"/>
      <c r="Y80" s="104"/>
      <c r="Z80" s="104"/>
      <c r="AA80" s="105"/>
      <c r="AB80" s="106"/>
      <c r="AC80" s="106"/>
    </row>
    <row r="81" spans="1:29" x14ac:dyDescent="0.25">
      <c r="A81" s="102"/>
      <c r="B81" s="102"/>
      <c r="C81" s="102"/>
      <c r="D81" s="102"/>
      <c r="E81" s="102"/>
      <c r="F81" s="102"/>
      <c r="G81" s="102"/>
      <c r="H81" s="104"/>
      <c r="I81" s="104"/>
      <c r="J81" s="104"/>
      <c r="K81" s="104"/>
      <c r="L81" s="104"/>
      <c r="M81" s="104"/>
      <c r="N81" s="104"/>
      <c r="O81" s="104"/>
      <c r="P81" s="104"/>
      <c r="Q81" s="104"/>
      <c r="R81" s="104"/>
      <c r="S81" s="104"/>
      <c r="T81" s="104"/>
      <c r="U81" s="104"/>
      <c r="V81" s="104"/>
      <c r="W81" s="104"/>
      <c r="X81" s="104"/>
      <c r="Y81" s="104"/>
      <c r="Z81" s="104"/>
      <c r="AA81" s="105"/>
      <c r="AB81" s="106"/>
      <c r="AC81" s="106"/>
    </row>
    <row r="82" spans="1:29" x14ac:dyDescent="0.25">
      <c r="A82" s="102"/>
      <c r="B82" s="102"/>
      <c r="C82" s="102"/>
      <c r="D82" s="102"/>
      <c r="E82" s="102"/>
      <c r="F82" s="102"/>
      <c r="G82" s="102"/>
      <c r="H82" s="104"/>
      <c r="I82" s="104"/>
      <c r="J82" s="104"/>
      <c r="K82" s="104"/>
      <c r="L82" s="104"/>
      <c r="M82" s="104"/>
      <c r="N82" s="104"/>
      <c r="O82" s="104"/>
      <c r="P82" s="104"/>
      <c r="Q82" s="104"/>
      <c r="R82" s="104"/>
      <c r="S82" s="104"/>
      <c r="T82" s="104"/>
      <c r="U82" s="104"/>
      <c r="V82" s="104"/>
      <c r="W82" s="104"/>
      <c r="X82" s="104"/>
      <c r="Y82" s="104"/>
      <c r="Z82" s="104"/>
      <c r="AA82" s="105"/>
      <c r="AB82" s="106"/>
      <c r="AC82" s="106"/>
    </row>
    <row r="83" spans="1:29" x14ac:dyDescent="0.25">
      <c r="A83" s="102"/>
      <c r="B83" s="102"/>
      <c r="C83" s="102"/>
      <c r="D83" s="102"/>
      <c r="E83" s="102"/>
      <c r="F83" s="102"/>
      <c r="G83" s="102"/>
      <c r="H83" s="104"/>
      <c r="I83" s="104"/>
      <c r="J83" s="104"/>
      <c r="K83" s="104"/>
      <c r="L83" s="104"/>
      <c r="M83" s="104"/>
      <c r="N83" s="104"/>
      <c r="O83" s="104"/>
      <c r="P83" s="104"/>
      <c r="Q83" s="104"/>
      <c r="R83" s="104"/>
      <c r="S83" s="104"/>
      <c r="T83" s="104"/>
      <c r="U83" s="104"/>
      <c r="V83" s="104"/>
      <c r="W83" s="104"/>
      <c r="X83" s="104"/>
      <c r="Y83" s="104"/>
      <c r="Z83" s="104"/>
      <c r="AA83" s="105"/>
      <c r="AB83" s="106"/>
      <c r="AC83" s="106"/>
    </row>
    <row r="84" spans="1:29" x14ac:dyDescent="0.25">
      <c r="A84" s="102"/>
      <c r="B84" s="102"/>
      <c r="C84" s="102"/>
      <c r="D84" s="102"/>
      <c r="E84" s="102"/>
      <c r="F84" s="102"/>
      <c r="G84" s="102"/>
      <c r="H84" s="104"/>
      <c r="I84" s="104"/>
      <c r="J84" s="104"/>
      <c r="K84" s="104"/>
      <c r="L84" s="104"/>
      <c r="M84" s="104"/>
      <c r="N84" s="104"/>
      <c r="O84" s="104"/>
      <c r="P84" s="104"/>
      <c r="Q84" s="104"/>
      <c r="R84" s="104"/>
      <c r="S84" s="104"/>
      <c r="T84" s="104"/>
      <c r="U84" s="104"/>
      <c r="V84" s="104"/>
      <c r="W84" s="104"/>
      <c r="X84" s="104"/>
      <c r="Y84" s="104"/>
      <c r="Z84" s="104"/>
      <c r="AA84" s="105"/>
      <c r="AB84" s="106"/>
      <c r="AC84" s="106"/>
    </row>
    <row r="85" spans="1:29" x14ac:dyDescent="0.25">
      <c r="A85" s="102"/>
      <c r="B85" s="102"/>
      <c r="C85" s="102"/>
      <c r="D85" s="102"/>
      <c r="E85" s="102"/>
      <c r="F85" s="102"/>
      <c r="G85" s="102"/>
      <c r="H85" s="104"/>
      <c r="I85" s="104"/>
      <c r="J85" s="104"/>
      <c r="K85" s="104"/>
      <c r="L85" s="104"/>
      <c r="M85" s="104"/>
      <c r="N85" s="104"/>
      <c r="O85" s="104"/>
      <c r="P85" s="104"/>
      <c r="Q85" s="104"/>
      <c r="R85" s="104"/>
      <c r="S85" s="104"/>
      <c r="T85" s="104"/>
      <c r="U85" s="104"/>
      <c r="V85" s="104"/>
      <c r="W85" s="104"/>
      <c r="X85" s="104"/>
      <c r="Y85" s="104"/>
      <c r="Z85" s="104"/>
      <c r="AA85" s="105"/>
      <c r="AB85" s="106"/>
      <c r="AC85" s="106"/>
    </row>
    <row r="86" spans="1:29" x14ac:dyDescent="0.25">
      <c r="A86" s="102"/>
      <c r="B86" s="102"/>
      <c r="C86" s="102"/>
      <c r="D86" s="102"/>
      <c r="E86" s="102"/>
      <c r="F86" s="102"/>
      <c r="G86" s="102"/>
      <c r="H86" s="104"/>
      <c r="I86" s="104"/>
      <c r="J86" s="104"/>
      <c r="K86" s="104"/>
      <c r="L86" s="104"/>
      <c r="M86" s="104"/>
      <c r="N86" s="104"/>
      <c r="O86" s="104"/>
      <c r="P86" s="104"/>
      <c r="Q86" s="104"/>
      <c r="R86" s="104"/>
      <c r="S86" s="104"/>
      <c r="T86" s="104"/>
      <c r="U86" s="104"/>
      <c r="V86" s="104"/>
      <c r="W86" s="104"/>
      <c r="X86" s="104"/>
      <c r="Y86" s="104"/>
      <c r="Z86" s="104"/>
      <c r="AA86" s="105"/>
      <c r="AB86" s="106"/>
      <c r="AC86" s="106"/>
    </row>
    <row r="87" spans="1:29" x14ac:dyDescent="0.25">
      <c r="A87" s="102"/>
      <c r="B87" s="102"/>
      <c r="C87" s="102"/>
      <c r="D87" s="102"/>
      <c r="E87" s="102"/>
      <c r="F87" s="102"/>
      <c r="G87" s="102"/>
      <c r="H87" s="104"/>
      <c r="I87" s="104"/>
      <c r="J87" s="104"/>
      <c r="K87" s="104"/>
      <c r="L87" s="104"/>
      <c r="M87" s="104"/>
      <c r="N87" s="104"/>
      <c r="O87" s="104"/>
      <c r="P87" s="104"/>
      <c r="Q87" s="104"/>
      <c r="R87" s="104"/>
      <c r="S87" s="104"/>
      <c r="T87" s="104"/>
      <c r="U87" s="104"/>
      <c r="V87" s="104"/>
      <c r="W87" s="104"/>
      <c r="X87" s="104"/>
      <c r="Y87" s="104"/>
      <c r="Z87" s="104"/>
      <c r="AA87" s="105"/>
      <c r="AB87" s="106"/>
      <c r="AC87" s="106"/>
    </row>
    <row r="88" spans="1:29" x14ac:dyDescent="0.25">
      <c r="A88" s="102"/>
      <c r="B88" s="102"/>
      <c r="C88" s="102"/>
      <c r="D88" s="102"/>
      <c r="E88" s="102"/>
      <c r="F88" s="102"/>
      <c r="G88" s="102"/>
      <c r="H88" s="104"/>
      <c r="I88" s="104"/>
      <c r="J88" s="104"/>
      <c r="K88" s="104"/>
      <c r="L88" s="104"/>
      <c r="M88" s="104"/>
      <c r="N88" s="104"/>
      <c r="O88" s="104"/>
      <c r="P88" s="104"/>
      <c r="Q88" s="104"/>
      <c r="R88" s="104"/>
      <c r="S88" s="104"/>
      <c r="T88" s="104"/>
      <c r="U88" s="104"/>
      <c r="V88" s="104"/>
      <c r="W88" s="104"/>
      <c r="X88" s="104"/>
      <c r="Y88" s="104"/>
      <c r="Z88" s="104"/>
      <c r="AA88" s="105"/>
      <c r="AB88" s="106"/>
      <c r="AC88" s="106"/>
    </row>
    <row r="89" spans="1:29" x14ac:dyDescent="0.25">
      <c r="A89" s="102"/>
      <c r="B89" s="102"/>
      <c r="C89" s="102"/>
      <c r="D89" s="102"/>
      <c r="E89" s="102"/>
      <c r="F89" s="102"/>
      <c r="G89" s="102"/>
      <c r="H89" s="104"/>
      <c r="I89" s="104"/>
      <c r="J89" s="104"/>
      <c r="K89" s="104"/>
      <c r="L89" s="104"/>
      <c r="M89" s="104"/>
      <c r="N89" s="104"/>
      <c r="O89" s="104"/>
      <c r="P89" s="104"/>
      <c r="Q89" s="104"/>
      <c r="R89" s="104"/>
      <c r="S89" s="104"/>
      <c r="T89" s="104"/>
      <c r="U89" s="104"/>
      <c r="V89" s="104"/>
      <c r="W89" s="104"/>
      <c r="X89" s="104"/>
      <c r="Y89" s="104"/>
      <c r="Z89" s="104"/>
      <c r="AA89" s="105"/>
      <c r="AB89" s="106"/>
      <c r="AC89" s="106"/>
    </row>
    <row r="90" spans="1:29" x14ac:dyDescent="0.25">
      <c r="A90" s="102"/>
      <c r="B90" s="102"/>
      <c r="C90" s="102"/>
      <c r="D90" s="102"/>
      <c r="E90" s="102"/>
      <c r="F90" s="102"/>
      <c r="G90" s="102"/>
      <c r="H90" s="104"/>
      <c r="I90" s="104"/>
      <c r="J90" s="104"/>
      <c r="K90" s="104"/>
      <c r="L90" s="104"/>
      <c r="M90" s="104"/>
      <c r="N90" s="104"/>
      <c r="O90" s="104"/>
      <c r="P90" s="104"/>
      <c r="Q90" s="104"/>
      <c r="R90" s="104"/>
      <c r="S90" s="104"/>
      <c r="T90" s="104"/>
      <c r="U90" s="104"/>
      <c r="V90" s="104"/>
      <c r="W90" s="104"/>
      <c r="X90" s="104"/>
      <c r="Y90" s="104"/>
      <c r="Z90" s="104"/>
      <c r="AA90" s="105"/>
      <c r="AB90" s="106"/>
      <c r="AC90" s="106"/>
    </row>
    <row r="91" spans="1:29" x14ac:dyDescent="0.25">
      <c r="A91" s="102"/>
      <c r="B91" s="102"/>
      <c r="C91" s="102"/>
      <c r="D91" s="102"/>
      <c r="E91" s="102"/>
      <c r="F91" s="102"/>
      <c r="G91" s="102"/>
      <c r="H91" s="104"/>
      <c r="I91" s="104"/>
      <c r="J91" s="104"/>
      <c r="K91" s="104"/>
      <c r="L91" s="104"/>
      <c r="M91" s="104"/>
      <c r="N91" s="104"/>
      <c r="O91" s="104"/>
      <c r="P91" s="104"/>
      <c r="Q91" s="104"/>
      <c r="R91" s="104"/>
      <c r="S91" s="104"/>
      <c r="T91" s="104"/>
      <c r="U91" s="104"/>
      <c r="V91" s="104"/>
      <c r="W91" s="104"/>
      <c r="X91" s="104"/>
      <c r="Y91" s="104"/>
      <c r="Z91" s="104"/>
      <c r="AA91" s="105"/>
      <c r="AB91" s="106"/>
      <c r="AC91" s="106"/>
    </row>
    <row r="92" spans="1:29" x14ac:dyDescent="0.25">
      <c r="A92" s="102"/>
      <c r="B92" s="102"/>
      <c r="C92" s="102"/>
      <c r="D92" s="102"/>
      <c r="E92" s="102"/>
      <c r="F92" s="102"/>
      <c r="G92" s="102"/>
      <c r="H92" s="104"/>
      <c r="I92" s="104"/>
      <c r="J92" s="104"/>
      <c r="K92" s="104"/>
      <c r="L92" s="104"/>
      <c r="M92" s="104"/>
      <c r="N92" s="104"/>
      <c r="O92" s="104"/>
      <c r="P92" s="104"/>
      <c r="Q92" s="104"/>
      <c r="R92" s="104"/>
      <c r="S92" s="104"/>
      <c r="T92" s="104"/>
      <c r="U92" s="104"/>
      <c r="V92" s="104"/>
      <c r="W92" s="104"/>
      <c r="X92" s="104"/>
      <c r="Y92" s="104"/>
      <c r="Z92" s="104"/>
      <c r="AA92" s="105"/>
      <c r="AB92" s="106"/>
      <c r="AC92" s="106"/>
    </row>
    <row r="93" spans="1:29" x14ac:dyDescent="0.25">
      <c r="A93" s="102"/>
      <c r="B93" s="102"/>
      <c r="C93" s="102"/>
      <c r="D93" s="102"/>
      <c r="E93" s="102"/>
      <c r="F93" s="102"/>
      <c r="G93" s="102"/>
      <c r="H93" s="104"/>
      <c r="I93" s="104"/>
      <c r="J93" s="104"/>
      <c r="K93" s="104"/>
      <c r="L93" s="104"/>
      <c r="M93" s="104"/>
      <c r="N93" s="104"/>
      <c r="O93" s="104"/>
      <c r="P93" s="104"/>
      <c r="Q93" s="104"/>
      <c r="R93" s="104"/>
      <c r="S93" s="104"/>
      <c r="T93" s="104"/>
      <c r="U93" s="104"/>
      <c r="V93" s="104"/>
      <c r="W93" s="104"/>
      <c r="X93" s="104"/>
      <c r="Y93" s="104"/>
      <c r="Z93" s="104"/>
      <c r="AA93" s="105"/>
      <c r="AB93" s="106"/>
      <c r="AC93" s="106"/>
    </row>
    <row r="94" spans="1:29" x14ac:dyDescent="0.25">
      <c r="A94" s="102"/>
      <c r="B94" s="102"/>
      <c r="C94" s="102"/>
      <c r="D94" s="102"/>
      <c r="E94" s="102"/>
      <c r="F94" s="102"/>
      <c r="G94" s="102"/>
      <c r="H94" s="104"/>
      <c r="I94" s="104"/>
      <c r="J94" s="104"/>
      <c r="K94" s="104"/>
      <c r="L94" s="104"/>
      <c r="M94" s="104"/>
      <c r="N94" s="104"/>
      <c r="O94" s="104"/>
      <c r="P94" s="104"/>
      <c r="Q94" s="104"/>
      <c r="R94" s="104"/>
      <c r="S94" s="104"/>
      <c r="T94" s="104"/>
      <c r="U94" s="104"/>
      <c r="V94" s="104"/>
      <c r="W94" s="104"/>
      <c r="X94" s="104"/>
      <c r="Y94" s="104"/>
      <c r="Z94" s="104"/>
      <c r="AA94" s="105"/>
      <c r="AB94" s="106"/>
      <c r="AC94" s="106"/>
    </row>
    <row r="95" spans="1:29" x14ac:dyDescent="0.25">
      <c r="A95" s="102"/>
      <c r="B95" s="102"/>
      <c r="C95" s="102"/>
      <c r="D95" s="102"/>
      <c r="E95" s="102"/>
      <c r="F95" s="102"/>
      <c r="G95" s="102"/>
      <c r="H95" s="104"/>
      <c r="I95" s="104"/>
      <c r="J95" s="104"/>
      <c r="K95" s="104"/>
      <c r="L95" s="104"/>
      <c r="M95" s="104"/>
      <c r="N95" s="104"/>
      <c r="O95" s="104"/>
      <c r="P95" s="104"/>
      <c r="Q95" s="104"/>
      <c r="R95" s="104"/>
      <c r="S95" s="104"/>
      <c r="T95" s="104"/>
      <c r="U95" s="104"/>
      <c r="V95" s="104"/>
      <c r="W95" s="104"/>
      <c r="X95" s="104"/>
      <c r="Y95" s="104"/>
      <c r="Z95" s="104"/>
      <c r="AA95" s="105"/>
      <c r="AB95" s="106"/>
      <c r="AC95" s="106"/>
    </row>
    <row r="96" spans="1:29" x14ac:dyDescent="0.25">
      <c r="A96" s="102"/>
      <c r="B96" s="102"/>
      <c r="C96" s="102"/>
      <c r="D96" s="102"/>
      <c r="E96" s="102"/>
      <c r="F96" s="102"/>
      <c r="G96" s="102"/>
      <c r="H96" s="104"/>
      <c r="I96" s="104"/>
      <c r="J96" s="104"/>
      <c r="K96" s="104"/>
      <c r="L96" s="104"/>
      <c r="M96" s="104"/>
      <c r="N96" s="104"/>
      <c r="O96" s="104"/>
      <c r="P96" s="104"/>
      <c r="Q96" s="104"/>
      <c r="R96" s="104"/>
      <c r="S96" s="104"/>
      <c r="T96" s="104"/>
      <c r="U96" s="104"/>
      <c r="V96" s="104"/>
      <c r="W96" s="104"/>
      <c r="X96" s="104"/>
      <c r="Y96" s="104"/>
      <c r="Z96" s="104"/>
      <c r="AA96" s="105"/>
      <c r="AB96" s="106"/>
      <c r="AC96" s="106"/>
    </row>
    <row r="97" spans="1:29" x14ac:dyDescent="0.25">
      <c r="A97" s="102"/>
      <c r="B97" s="102"/>
      <c r="C97" s="102"/>
      <c r="D97" s="102"/>
      <c r="E97" s="102"/>
      <c r="F97" s="102"/>
      <c r="G97" s="102"/>
      <c r="H97" s="104"/>
      <c r="I97" s="104"/>
      <c r="J97" s="104"/>
      <c r="K97" s="104"/>
      <c r="L97" s="104"/>
      <c r="M97" s="104"/>
      <c r="N97" s="104"/>
      <c r="O97" s="104"/>
      <c r="P97" s="104"/>
      <c r="Q97" s="104"/>
      <c r="R97" s="104"/>
      <c r="S97" s="104"/>
      <c r="T97" s="104"/>
      <c r="U97" s="104"/>
      <c r="V97" s="104"/>
      <c r="W97" s="104"/>
      <c r="X97" s="104"/>
      <c r="Y97" s="104"/>
      <c r="Z97" s="104"/>
      <c r="AA97" s="105"/>
      <c r="AB97" s="106"/>
      <c r="AC97" s="106"/>
    </row>
    <row r="98" spans="1:29" x14ac:dyDescent="0.25">
      <c r="A98" s="102"/>
      <c r="B98" s="102"/>
      <c r="C98" s="102"/>
      <c r="D98" s="102"/>
      <c r="E98" s="102"/>
      <c r="F98" s="102"/>
      <c r="G98" s="102"/>
      <c r="H98" s="104"/>
      <c r="I98" s="104"/>
      <c r="J98" s="104"/>
      <c r="K98" s="104"/>
      <c r="L98" s="104"/>
      <c r="M98" s="104"/>
      <c r="N98" s="104"/>
      <c r="O98" s="104"/>
      <c r="P98" s="104"/>
      <c r="Q98" s="104"/>
      <c r="R98" s="104"/>
      <c r="S98" s="104"/>
      <c r="T98" s="104"/>
      <c r="U98" s="104"/>
      <c r="V98" s="104"/>
      <c r="W98" s="104"/>
      <c r="X98" s="104"/>
      <c r="Y98" s="104"/>
      <c r="Z98" s="104"/>
      <c r="AA98" s="105"/>
      <c r="AB98" s="106"/>
      <c r="AC98" s="106"/>
    </row>
    <row r="99" spans="1:29" x14ac:dyDescent="0.25">
      <c r="A99" s="102"/>
      <c r="B99" s="102"/>
      <c r="C99" s="102"/>
      <c r="D99" s="102"/>
      <c r="E99" s="102"/>
      <c r="F99" s="102"/>
      <c r="G99" s="102"/>
      <c r="H99" s="104"/>
      <c r="I99" s="104"/>
      <c r="J99" s="104"/>
      <c r="K99" s="104"/>
      <c r="L99" s="104"/>
      <c r="M99" s="104"/>
      <c r="N99" s="104"/>
      <c r="O99" s="104"/>
      <c r="P99" s="104"/>
      <c r="Q99" s="104"/>
      <c r="R99" s="104"/>
      <c r="S99" s="104"/>
      <c r="T99" s="104"/>
      <c r="U99" s="104"/>
      <c r="V99" s="104"/>
      <c r="W99" s="104"/>
      <c r="X99" s="104"/>
      <c r="Y99" s="104"/>
      <c r="Z99" s="104"/>
      <c r="AA99" s="105"/>
      <c r="AB99" s="106"/>
      <c r="AC99" s="106"/>
    </row>
    <row r="100" spans="1:29" x14ac:dyDescent="0.25">
      <c r="A100" s="102"/>
      <c r="B100" s="102"/>
      <c r="C100" s="102"/>
      <c r="D100" s="102"/>
      <c r="E100" s="102"/>
      <c r="F100" s="102"/>
      <c r="G100" s="102"/>
      <c r="H100" s="104"/>
      <c r="I100" s="104"/>
      <c r="J100" s="104"/>
      <c r="K100" s="104"/>
      <c r="L100" s="104"/>
      <c r="M100" s="104"/>
      <c r="N100" s="104"/>
      <c r="O100" s="104"/>
      <c r="P100" s="104"/>
      <c r="Q100" s="104"/>
      <c r="R100" s="104"/>
      <c r="S100" s="104"/>
      <c r="T100" s="104"/>
      <c r="U100" s="104"/>
      <c r="V100" s="104"/>
      <c r="W100" s="104"/>
      <c r="X100" s="104"/>
      <c r="Y100" s="104"/>
      <c r="Z100" s="104"/>
      <c r="AA100" s="105"/>
      <c r="AB100" s="106"/>
      <c r="AC100" s="106"/>
    </row>
    <row r="101" spans="1:29" x14ac:dyDescent="0.25">
      <c r="A101" s="102"/>
      <c r="B101" s="102"/>
      <c r="C101" s="102"/>
      <c r="D101" s="102"/>
      <c r="E101" s="102"/>
      <c r="F101" s="102"/>
      <c r="G101" s="102"/>
      <c r="H101" s="104"/>
      <c r="I101" s="104"/>
      <c r="J101" s="104"/>
      <c r="K101" s="104"/>
      <c r="L101" s="104"/>
      <c r="M101" s="104"/>
      <c r="N101" s="104"/>
      <c r="O101" s="104"/>
      <c r="P101" s="104"/>
      <c r="Q101" s="104"/>
      <c r="R101" s="104"/>
      <c r="S101" s="104"/>
      <c r="T101" s="104"/>
      <c r="U101" s="104"/>
      <c r="V101" s="104"/>
      <c r="W101" s="104"/>
      <c r="X101" s="104"/>
      <c r="Y101" s="104"/>
      <c r="Z101" s="104"/>
      <c r="AA101" s="105"/>
      <c r="AB101" s="106"/>
      <c r="AC101" s="106"/>
    </row>
    <row r="102" spans="1:29" x14ac:dyDescent="0.25">
      <c r="A102" s="102"/>
      <c r="B102" s="102"/>
      <c r="C102" s="102"/>
      <c r="D102" s="102"/>
      <c r="E102" s="102"/>
      <c r="F102" s="102"/>
      <c r="G102" s="102"/>
      <c r="H102" s="104"/>
      <c r="I102" s="104"/>
      <c r="J102" s="104"/>
      <c r="K102" s="104"/>
      <c r="L102" s="104"/>
      <c r="M102" s="104"/>
      <c r="N102" s="104"/>
      <c r="O102" s="104"/>
      <c r="P102" s="104"/>
      <c r="Q102" s="104"/>
      <c r="R102" s="104"/>
      <c r="S102" s="104"/>
      <c r="T102" s="104"/>
      <c r="U102" s="104"/>
      <c r="V102" s="104"/>
      <c r="W102" s="104"/>
      <c r="X102" s="104"/>
      <c r="Y102" s="104"/>
      <c r="Z102" s="104"/>
      <c r="AA102" s="105"/>
      <c r="AB102" s="106"/>
      <c r="AC102" s="106"/>
    </row>
    <row r="103" spans="1:29" x14ac:dyDescent="0.25">
      <c r="A103" s="102"/>
      <c r="B103" s="102"/>
      <c r="C103" s="102"/>
      <c r="D103" s="102"/>
      <c r="E103" s="102"/>
      <c r="F103" s="102"/>
      <c r="G103" s="102"/>
      <c r="H103" s="104"/>
      <c r="I103" s="104"/>
      <c r="J103" s="104"/>
      <c r="K103" s="104"/>
      <c r="L103" s="104"/>
      <c r="M103" s="104"/>
      <c r="N103" s="104"/>
      <c r="O103" s="104"/>
      <c r="P103" s="104"/>
      <c r="Q103" s="104"/>
      <c r="R103" s="104"/>
      <c r="S103" s="104"/>
      <c r="T103" s="104"/>
      <c r="U103" s="104"/>
      <c r="V103" s="104"/>
      <c r="W103" s="104"/>
      <c r="X103" s="104"/>
      <c r="Y103" s="104"/>
      <c r="Z103" s="104"/>
      <c r="AA103" s="105"/>
      <c r="AB103" s="106"/>
      <c r="AC103" s="106"/>
    </row>
    <row r="104" spans="1:29" x14ac:dyDescent="0.25">
      <c r="A104" s="102"/>
      <c r="B104" s="102"/>
      <c r="C104" s="102"/>
      <c r="D104" s="102"/>
      <c r="E104" s="102"/>
      <c r="F104" s="102"/>
      <c r="G104" s="102"/>
      <c r="H104" s="104"/>
      <c r="I104" s="104"/>
      <c r="J104" s="104"/>
      <c r="K104" s="104"/>
      <c r="L104" s="104"/>
      <c r="M104" s="104"/>
      <c r="N104" s="104"/>
      <c r="O104" s="104"/>
      <c r="P104" s="104"/>
      <c r="Q104" s="104"/>
      <c r="R104" s="104"/>
      <c r="S104" s="104"/>
      <c r="T104" s="104"/>
      <c r="U104" s="104"/>
      <c r="V104" s="104"/>
      <c r="W104" s="104"/>
      <c r="X104" s="104"/>
      <c r="Y104" s="104"/>
      <c r="Z104" s="104"/>
      <c r="AA104" s="105"/>
      <c r="AB104" s="106"/>
      <c r="AC104" s="106"/>
    </row>
    <row r="105" spans="1:29" x14ac:dyDescent="0.25">
      <c r="A105" s="102"/>
      <c r="B105" s="102"/>
      <c r="C105" s="102"/>
      <c r="D105" s="102"/>
      <c r="E105" s="102"/>
      <c r="F105" s="102"/>
      <c r="G105" s="102"/>
      <c r="H105" s="104"/>
      <c r="I105" s="104"/>
      <c r="J105" s="104"/>
      <c r="K105" s="104"/>
      <c r="L105" s="104"/>
      <c r="M105" s="104"/>
      <c r="N105" s="104"/>
      <c r="O105" s="104"/>
      <c r="P105" s="104"/>
      <c r="Q105" s="104"/>
      <c r="R105" s="104"/>
      <c r="S105" s="104"/>
      <c r="T105" s="104"/>
      <c r="U105" s="104"/>
      <c r="V105" s="104"/>
      <c r="W105" s="104"/>
      <c r="X105" s="104"/>
      <c r="Y105" s="104"/>
      <c r="Z105" s="104"/>
      <c r="AA105" s="105"/>
      <c r="AB105" s="106"/>
      <c r="AC105" s="106"/>
    </row>
    <row r="106" spans="1:29" x14ac:dyDescent="0.25">
      <c r="A106" s="102"/>
      <c r="B106" s="102"/>
      <c r="C106" s="102"/>
      <c r="D106" s="102"/>
      <c r="E106" s="102"/>
      <c r="F106" s="102"/>
      <c r="G106" s="102"/>
      <c r="H106" s="104"/>
      <c r="I106" s="104"/>
      <c r="J106" s="104"/>
      <c r="K106" s="104"/>
      <c r="L106" s="104"/>
      <c r="M106" s="104"/>
      <c r="N106" s="104"/>
      <c r="O106" s="104"/>
      <c r="P106" s="104"/>
      <c r="Q106" s="104"/>
      <c r="R106" s="104"/>
      <c r="S106" s="104"/>
      <c r="T106" s="104"/>
      <c r="U106" s="104"/>
      <c r="V106" s="104"/>
      <c r="W106" s="104"/>
      <c r="X106" s="104"/>
      <c r="Y106" s="104"/>
      <c r="Z106" s="104"/>
      <c r="AA106" s="105"/>
      <c r="AB106" s="106"/>
      <c r="AC106" s="106"/>
    </row>
    <row r="107" spans="1:29" x14ac:dyDescent="0.25">
      <c r="A107" s="102"/>
      <c r="B107" s="102"/>
      <c r="C107" s="102"/>
      <c r="D107" s="102"/>
      <c r="E107" s="102"/>
      <c r="F107" s="102"/>
      <c r="G107" s="102"/>
      <c r="H107" s="104"/>
      <c r="I107" s="104"/>
      <c r="J107" s="104"/>
      <c r="K107" s="104"/>
      <c r="L107" s="104"/>
      <c r="M107" s="104"/>
      <c r="N107" s="104"/>
      <c r="O107" s="104"/>
      <c r="P107" s="104"/>
      <c r="Q107" s="104"/>
      <c r="R107" s="104"/>
      <c r="S107" s="104"/>
      <c r="T107" s="104"/>
      <c r="U107" s="104"/>
      <c r="V107" s="104"/>
      <c r="W107" s="104"/>
      <c r="X107" s="104"/>
      <c r="Y107" s="104"/>
      <c r="Z107" s="104"/>
      <c r="AA107" s="105"/>
      <c r="AB107" s="106"/>
      <c r="AC107" s="106"/>
    </row>
    <row r="108" spans="1:29" x14ac:dyDescent="0.25">
      <c r="A108" s="102"/>
      <c r="B108" s="102"/>
      <c r="C108" s="102"/>
      <c r="D108" s="102"/>
      <c r="E108" s="102"/>
      <c r="F108" s="102"/>
      <c r="G108" s="102"/>
      <c r="H108" s="104"/>
      <c r="I108" s="104"/>
      <c r="J108" s="104"/>
      <c r="K108" s="104"/>
      <c r="L108" s="104"/>
      <c r="M108" s="104"/>
      <c r="N108" s="104"/>
      <c r="O108" s="104"/>
      <c r="P108" s="104"/>
      <c r="Q108" s="104"/>
      <c r="R108" s="104"/>
      <c r="S108" s="104"/>
      <c r="T108" s="104"/>
      <c r="U108" s="104"/>
      <c r="V108" s="104"/>
      <c r="W108" s="104"/>
      <c r="X108" s="104"/>
      <c r="Y108" s="104"/>
      <c r="Z108" s="104"/>
      <c r="AA108" s="105"/>
      <c r="AB108" s="106"/>
      <c r="AC108" s="106"/>
    </row>
    <row r="109" spans="1:29" x14ac:dyDescent="0.25">
      <c r="A109" s="102"/>
      <c r="B109" s="102"/>
      <c r="C109" s="102"/>
      <c r="D109" s="102"/>
      <c r="E109" s="102"/>
      <c r="F109" s="102"/>
      <c r="G109" s="102"/>
      <c r="H109" s="104"/>
      <c r="I109" s="104"/>
      <c r="J109" s="104"/>
      <c r="K109" s="104"/>
      <c r="L109" s="104"/>
      <c r="M109" s="104"/>
      <c r="N109" s="104"/>
      <c r="O109" s="104"/>
      <c r="P109" s="104"/>
      <c r="Q109" s="104"/>
      <c r="R109" s="104"/>
      <c r="S109" s="104"/>
      <c r="T109" s="104"/>
      <c r="U109" s="104"/>
      <c r="V109" s="104"/>
      <c r="W109" s="104"/>
      <c r="X109" s="104"/>
      <c r="Y109" s="104"/>
      <c r="Z109" s="104"/>
      <c r="AA109" s="105"/>
      <c r="AB109" s="106"/>
      <c r="AC109" s="106"/>
    </row>
    <row r="110" spans="1:29" x14ac:dyDescent="0.25">
      <c r="A110" s="102"/>
      <c r="B110" s="102"/>
      <c r="C110" s="102"/>
      <c r="D110" s="102"/>
      <c r="E110" s="102"/>
      <c r="F110" s="102"/>
      <c r="G110" s="102"/>
      <c r="H110" s="104"/>
      <c r="I110" s="104"/>
      <c r="J110" s="104"/>
      <c r="K110" s="104"/>
      <c r="L110" s="104"/>
      <c r="M110" s="104"/>
      <c r="N110" s="104"/>
      <c r="O110" s="104"/>
      <c r="P110" s="104"/>
      <c r="Q110" s="104"/>
      <c r="R110" s="104"/>
      <c r="S110" s="104"/>
      <c r="T110" s="104"/>
      <c r="U110" s="104"/>
      <c r="V110" s="104"/>
      <c r="W110" s="104"/>
      <c r="X110" s="104"/>
      <c r="Y110" s="104"/>
      <c r="Z110" s="104"/>
      <c r="AA110" s="105"/>
      <c r="AB110" s="106"/>
      <c r="AC110" s="106"/>
    </row>
    <row r="111" spans="1:29" x14ac:dyDescent="0.25">
      <c r="A111" s="102"/>
      <c r="B111" s="102"/>
      <c r="C111" s="102"/>
      <c r="D111" s="102"/>
      <c r="E111" s="102"/>
      <c r="F111" s="102"/>
      <c r="G111" s="102"/>
      <c r="H111" s="104"/>
      <c r="I111" s="104"/>
      <c r="J111" s="104"/>
      <c r="K111" s="104"/>
      <c r="L111" s="104"/>
      <c r="M111" s="104"/>
      <c r="N111" s="104"/>
      <c r="O111" s="104"/>
      <c r="P111" s="104"/>
      <c r="Q111" s="104"/>
      <c r="R111" s="104"/>
      <c r="S111" s="104"/>
      <c r="T111" s="104"/>
      <c r="U111" s="104"/>
      <c r="V111" s="104"/>
      <c r="W111" s="104"/>
      <c r="X111" s="104"/>
      <c r="Y111" s="104"/>
      <c r="Z111" s="104"/>
      <c r="AA111" s="105"/>
      <c r="AB111" s="106"/>
      <c r="AC111" s="106"/>
    </row>
    <row r="112" spans="1:29" x14ac:dyDescent="0.25">
      <c r="A112" s="102"/>
      <c r="B112" s="102"/>
      <c r="C112" s="102"/>
      <c r="D112" s="102"/>
      <c r="E112" s="102"/>
      <c r="F112" s="102"/>
      <c r="G112" s="102"/>
      <c r="H112" s="104"/>
      <c r="I112" s="104"/>
      <c r="J112" s="104"/>
      <c r="K112" s="104"/>
      <c r="L112" s="104"/>
      <c r="M112" s="104"/>
      <c r="N112" s="104"/>
      <c r="O112" s="104"/>
      <c r="P112" s="104"/>
      <c r="Q112" s="104"/>
      <c r="R112" s="104"/>
      <c r="S112" s="104"/>
      <c r="T112" s="104"/>
      <c r="U112" s="104"/>
      <c r="V112" s="104"/>
      <c r="W112" s="104"/>
      <c r="X112" s="104"/>
      <c r="Y112" s="104"/>
      <c r="Z112" s="104"/>
      <c r="AA112" s="105"/>
      <c r="AB112" s="106"/>
      <c r="AC112" s="106"/>
    </row>
    <row r="113" spans="1:29" x14ac:dyDescent="0.25">
      <c r="A113" s="102"/>
      <c r="B113" s="102"/>
      <c r="C113" s="102"/>
      <c r="D113" s="102"/>
      <c r="E113" s="102"/>
      <c r="F113" s="102"/>
      <c r="G113" s="102"/>
      <c r="H113" s="104"/>
      <c r="I113" s="104"/>
      <c r="J113" s="104"/>
      <c r="K113" s="104"/>
      <c r="L113" s="104"/>
      <c r="M113" s="104"/>
      <c r="N113" s="104"/>
      <c r="O113" s="104"/>
      <c r="P113" s="104"/>
      <c r="Q113" s="104"/>
      <c r="R113" s="104"/>
      <c r="S113" s="104"/>
      <c r="T113" s="104"/>
      <c r="U113" s="104"/>
      <c r="V113" s="104"/>
      <c r="W113" s="104"/>
      <c r="X113" s="104"/>
      <c r="Y113" s="104"/>
      <c r="Z113" s="104"/>
      <c r="AA113" s="105"/>
      <c r="AB113" s="106"/>
      <c r="AC113" s="106"/>
    </row>
    <row r="114" spans="1:29" x14ac:dyDescent="0.25">
      <c r="A114" s="102"/>
      <c r="B114" s="102"/>
      <c r="C114" s="102"/>
      <c r="D114" s="102"/>
      <c r="E114" s="102"/>
      <c r="F114" s="102"/>
      <c r="G114" s="102"/>
      <c r="H114" s="104"/>
      <c r="I114" s="104"/>
      <c r="J114" s="104"/>
      <c r="K114" s="104"/>
      <c r="L114" s="104"/>
      <c r="M114" s="104"/>
      <c r="N114" s="104"/>
      <c r="O114" s="104"/>
      <c r="P114" s="104"/>
      <c r="Q114" s="104"/>
      <c r="R114" s="104"/>
      <c r="S114" s="104"/>
      <c r="T114" s="104"/>
      <c r="U114" s="104"/>
      <c r="V114" s="104"/>
      <c r="W114" s="104"/>
      <c r="X114" s="104"/>
      <c r="Y114" s="104"/>
      <c r="Z114" s="104"/>
      <c r="AA114" s="105"/>
      <c r="AB114" s="106"/>
      <c r="AC114" s="106"/>
    </row>
    <row r="115" spans="1:29" x14ac:dyDescent="0.25">
      <c r="A115" s="102"/>
      <c r="B115" s="102"/>
      <c r="C115" s="102"/>
      <c r="D115" s="102"/>
      <c r="E115" s="102"/>
      <c r="F115" s="102"/>
      <c r="G115" s="102"/>
      <c r="H115" s="104"/>
      <c r="I115" s="104"/>
      <c r="J115" s="104"/>
      <c r="K115" s="104"/>
      <c r="L115" s="104"/>
      <c r="M115" s="104"/>
      <c r="N115" s="104"/>
      <c r="O115" s="104"/>
      <c r="P115" s="104"/>
      <c r="Q115" s="104"/>
      <c r="R115" s="104"/>
      <c r="S115" s="104"/>
      <c r="T115" s="104"/>
      <c r="U115" s="104"/>
      <c r="V115" s="104"/>
      <c r="W115" s="104"/>
      <c r="X115" s="104"/>
      <c r="Y115" s="104"/>
      <c r="Z115" s="104"/>
      <c r="AA115" s="105"/>
      <c r="AB115" s="106"/>
      <c r="AC115" s="106"/>
    </row>
    <row r="116" spans="1:29" x14ac:dyDescent="0.25">
      <c r="A116" s="102"/>
      <c r="B116" s="102"/>
      <c r="C116" s="102"/>
      <c r="D116" s="102"/>
      <c r="E116" s="102"/>
      <c r="F116" s="102"/>
      <c r="G116" s="102"/>
      <c r="H116" s="104"/>
      <c r="I116" s="104"/>
      <c r="J116" s="104"/>
      <c r="K116" s="104"/>
      <c r="L116" s="104"/>
      <c r="M116" s="104"/>
      <c r="N116" s="104"/>
      <c r="O116" s="104"/>
      <c r="P116" s="104"/>
      <c r="Q116" s="104"/>
      <c r="R116" s="104"/>
      <c r="S116" s="104"/>
      <c r="T116" s="104"/>
      <c r="U116" s="104"/>
      <c r="V116" s="104"/>
      <c r="W116" s="104"/>
      <c r="X116" s="104"/>
      <c r="Y116" s="104"/>
      <c r="Z116" s="104"/>
      <c r="AA116" s="105"/>
      <c r="AB116" s="106"/>
      <c r="AC116" s="106"/>
    </row>
    <row r="117" spans="1:29" x14ac:dyDescent="0.25">
      <c r="A117" s="102"/>
      <c r="B117" s="102"/>
      <c r="C117" s="102"/>
      <c r="D117" s="102"/>
      <c r="E117" s="102"/>
      <c r="F117" s="102"/>
      <c r="G117" s="102"/>
      <c r="H117" s="104"/>
      <c r="I117" s="104"/>
      <c r="J117" s="104"/>
      <c r="K117" s="104"/>
      <c r="L117" s="104"/>
      <c r="M117" s="104"/>
      <c r="N117" s="104"/>
      <c r="O117" s="104"/>
      <c r="P117" s="104"/>
      <c r="Q117" s="104"/>
      <c r="R117" s="104"/>
      <c r="S117" s="104"/>
      <c r="T117" s="104"/>
      <c r="U117" s="104"/>
      <c r="V117" s="104"/>
      <c r="W117" s="104"/>
      <c r="X117" s="104"/>
      <c r="Y117" s="104"/>
      <c r="Z117" s="104"/>
      <c r="AA117" s="105"/>
      <c r="AB117" s="106"/>
      <c r="AC117" s="106"/>
    </row>
    <row r="118" spans="1:29" x14ac:dyDescent="0.25">
      <c r="A118" s="102"/>
      <c r="B118" s="102"/>
      <c r="C118" s="102"/>
      <c r="D118" s="102"/>
      <c r="E118" s="102"/>
      <c r="F118" s="102"/>
      <c r="G118" s="102"/>
      <c r="H118" s="104"/>
      <c r="I118" s="104"/>
      <c r="J118" s="104"/>
      <c r="K118" s="104"/>
      <c r="L118" s="104"/>
      <c r="M118" s="104"/>
      <c r="N118" s="104"/>
      <c r="O118" s="104"/>
      <c r="P118" s="104"/>
      <c r="Q118" s="104"/>
      <c r="R118" s="104"/>
      <c r="S118" s="104"/>
      <c r="T118" s="104"/>
      <c r="U118" s="104"/>
      <c r="V118" s="104"/>
      <c r="W118" s="104"/>
      <c r="X118" s="104"/>
      <c r="Y118" s="104"/>
      <c r="Z118" s="104"/>
      <c r="AA118" s="105"/>
      <c r="AB118" s="106"/>
      <c r="AC118" s="106"/>
    </row>
    <row r="119" spans="1:29" x14ac:dyDescent="0.25">
      <c r="A119" s="102"/>
      <c r="B119" s="102"/>
      <c r="C119" s="102"/>
      <c r="D119" s="102"/>
      <c r="E119" s="102"/>
      <c r="F119" s="102"/>
      <c r="G119" s="102"/>
      <c r="H119" s="104"/>
      <c r="I119" s="104"/>
      <c r="J119" s="104"/>
      <c r="K119" s="104"/>
      <c r="L119" s="104"/>
      <c r="M119" s="104"/>
      <c r="N119" s="104"/>
      <c r="O119" s="104"/>
      <c r="P119" s="104"/>
      <c r="Q119" s="104"/>
      <c r="R119" s="104"/>
      <c r="S119" s="104"/>
      <c r="T119" s="104"/>
      <c r="U119" s="104"/>
      <c r="V119" s="104"/>
      <c r="W119" s="104"/>
      <c r="X119" s="104"/>
      <c r="Y119" s="104"/>
      <c r="Z119" s="104"/>
      <c r="AA119" s="105"/>
      <c r="AB119" s="106"/>
      <c r="AC119" s="106"/>
    </row>
    <row r="120" spans="1:29" x14ac:dyDescent="0.25">
      <c r="A120" s="102"/>
      <c r="B120" s="102"/>
      <c r="C120" s="102"/>
      <c r="D120" s="102"/>
      <c r="E120" s="102"/>
      <c r="F120" s="102"/>
      <c r="G120" s="102"/>
      <c r="H120" s="104"/>
      <c r="I120" s="104"/>
      <c r="J120" s="104"/>
      <c r="K120" s="104"/>
      <c r="L120" s="104"/>
      <c r="M120" s="104"/>
      <c r="N120" s="104"/>
      <c r="O120" s="104"/>
      <c r="P120" s="104"/>
      <c r="Q120" s="104"/>
      <c r="R120" s="104"/>
      <c r="S120" s="104"/>
      <c r="T120" s="104"/>
      <c r="U120" s="104"/>
      <c r="V120" s="104"/>
      <c r="W120" s="104"/>
      <c r="X120" s="104"/>
      <c r="Y120" s="104"/>
      <c r="Z120" s="104"/>
      <c r="AA120" s="105"/>
      <c r="AB120" s="106"/>
      <c r="AC120" s="106"/>
    </row>
    <row r="121" spans="1:29" x14ac:dyDescent="0.25">
      <c r="A121" s="102"/>
      <c r="B121" s="102"/>
      <c r="C121" s="102"/>
      <c r="D121" s="102"/>
      <c r="E121" s="102"/>
      <c r="F121" s="102"/>
      <c r="G121" s="102"/>
      <c r="H121" s="104"/>
      <c r="I121" s="104"/>
      <c r="J121" s="104"/>
      <c r="K121" s="104"/>
      <c r="L121" s="104"/>
      <c r="M121" s="104"/>
      <c r="N121" s="104"/>
      <c r="O121" s="104"/>
      <c r="P121" s="104"/>
      <c r="Q121" s="104"/>
      <c r="R121" s="104"/>
      <c r="S121" s="104"/>
      <c r="T121" s="104"/>
      <c r="U121" s="104"/>
      <c r="V121" s="104"/>
      <c r="W121" s="104"/>
      <c r="X121" s="104"/>
      <c r="Y121" s="104"/>
      <c r="Z121" s="104"/>
      <c r="AA121" s="105"/>
      <c r="AB121" s="106"/>
      <c r="AC121" s="106"/>
    </row>
    <row r="122" spans="1:29" x14ac:dyDescent="0.25">
      <c r="A122" s="102"/>
      <c r="B122" s="102"/>
      <c r="C122" s="102"/>
      <c r="D122" s="102"/>
      <c r="E122" s="102"/>
      <c r="F122" s="102"/>
      <c r="G122" s="102"/>
      <c r="H122" s="104"/>
      <c r="I122" s="104"/>
      <c r="J122" s="104"/>
      <c r="K122" s="104"/>
      <c r="L122" s="104"/>
      <c r="M122" s="104"/>
      <c r="N122" s="104"/>
      <c r="O122" s="104"/>
      <c r="P122" s="104"/>
      <c r="Q122" s="104"/>
      <c r="R122" s="104"/>
      <c r="S122" s="104"/>
      <c r="T122" s="104"/>
      <c r="U122" s="104"/>
      <c r="V122" s="104"/>
      <c r="W122" s="104"/>
      <c r="X122" s="104"/>
      <c r="Y122" s="104"/>
      <c r="Z122" s="104"/>
      <c r="AA122" s="105"/>
      <c r="AB122" s="106"/>
      <c r="AC122" s="106"/>
    </row>
    <row r="123" spans="1:29" x14ac:dyDescent="0.25">
      <c r="A123" s="102"/>
      <c r="B123" s="102"/>
      <c r="C123" s="102"/>
      <c r="D123" s="102"/>
      <c r="E123" s="102"/>
      <c r="F123" s="102"/>
      <c r="G123" s="102"/>
      <c r="H123" s="104"/>
      <c r="I123" s="104"/>
      <c r="J123" s="104"/>
      <c r="K123" s="104"/>
      <c r="L123" s="104"/>
      <c r="M123" s="104"/>
      <c r="N123" s="104"/>
      <c r="O123" s="104"/>
      <c r="P123" s="104"/>
      <c r="Q123" s="104"/>
      <c r="R123" s="104"/>
      <c r="S123" s="104"/>
      <c r="T123" s="104"/>
      <c r="U123" s="104"/>
      <c r="V123" s="104"/>
      <c r="W123" s="104"/>
      <c r="X123" s="104"/>
      <c r="Y123" s="104"/>
      <c r="Z123" s="104"/>
      <c r="AA123" s="105"/>
      <c r="AB123" s="106"/>
      <c r="AC123" s="106"/>
    </row>
    <row r="124" spans="1:29" x14ac:dyDescent="0.25">
      <c r="A124" s="102"/>
      <c r="B124" s="102"/>
      <c r="C124" s="102"/>
      <c r="D124" s="102"/>
      <c r="E124" s="102"/>
      <c r="F124" s="102"/>
      <c r="G124" s="102"/>
      <c r="H124" s="104"/>
      <c r="I124" s="104"/>
      <c r="J124" s="104"/>
      <c r="K124" s="104"/>
      <c r="L124" s="104"/>
      <c r="M124" s="104"/>
      <c r="N124" s="104"/>
      <c r="O124" s="104"/>
      <c r="P124" s="104"/>
      <c r="Q124" s="104"/>
      <c r="R124" s="104"/>
      <c r="S124" s="104"/>
      <c r="T124" s="104"/>
      <c r="U124" s="104"/>
      <c r="V124" s="104"/>
      <c r="W124" s="104"/>
      <c r="X124" s="104"/>
      <c r="Y124" s="104"/>
      <c r="Z124" s="104"/>
      <c r="AA124" s="105"/>
      <c r="AB124" s="106"/>
      <c r="AC124" s="106"/>
    </row>
    <row r="125" spans="1:29" x14ac:dyDescent="0.25">
      <c r="A125" s="102"/>
      <c r="B125" s="102"/>
      <c r="C125" s="102"/>
      <c r="D125" s="102"/>
      <c r="E125" s="102"/>
      <c r="F125" s="102"/>
      <c r="G125" s="102"/>
      <c r="H125" s="104"/>
      <c r="I125" s="104"/>
      <c r="J125" s="104"/>
      <c r="K125" s="104"/>
      <c r="L125" s="104"/>
      <c r="M125" s="104"/>
      <c r="N125" s="104"/>
      <c r="O125" s="104"/>
      <c r="P125" s="104"/>
      <c r="Q125" s="104"/>
      <c r="R125" s="104"/>
      <c r="S125" s="104"/>
      <c r="T125" s="104"/>
      <c r="U125" s="104"/>
      <c r="V125" s="104"/>
      <c r="W125" s="104"/>
      <c r="X125" s="104"/>
      <c r="Y125" s="104"/>
      <c r="Z125" s="104"/>
      <c r="AA125" s="105"/>
      <c r="AB125" s="106"/>
      <c r="AC125" s="106"/>
    </row>
    <row r="126" spans="1:29" x14ac:dyDescent="0.25">
      <c r="A126" s="102"/>
      <c r="B126" s="102"/>
      <c r="C126" s="102"/>
      <c r="D126" s="102"/>
      <c r="E126" s="102"/>
      <c r="F126" s="102"/>
      <c r="G126" s="102"/>
      <c r="H126" s="104"/>
      <c r="I126" s="104"/>
      <c r="J126" s="104"/>
      <c r="K126" s="104"/>
      <c r="L126" s="104"/>
      <c r="M126" s="104"/>
      <c r="N126" s="104"/>
      <c r="O126" s="104"/>
      <c r="P126" s="104"/>
      <c r="Q126" s="104"/>
      <c r="R126" s="104"/>
      <c r="S126" s="104"/>
      <c r="T126" s="104"/>
      <c r="U126" s="104"/>
      <c r="V126" s="104"/>
      <c r="W126" s="104"/>
      <c r="X126" s="104"/>
      <c r="Y126" s="104"/>
      <c r="Z126" s="104"/>
      <c r="AA126" s="105"/>
      <c r="AB126" s="106"/>
      <c r="AC126" s="106"/>
    </row>
    <row r="127" spans="1:29" x14ac:dyDescent="0.25">
      <c r="A127" s="102"/>
      <c r="B127" s="102"/>
      <c r="C127" s="102"/>
      <c r="D127" s="102"/>
      <c r="E127" s="102"/>
      <c r="F127" s="102"/>
      <c r="G127" s="102"/>
      <c r="H127" s="104"/>
      <c r="I127" s="104"/>
      <c r="J127" s="104"/>
      <c r="K127" s="104"/>
      <c r="L127" s="104"/>
      <c r="M127" s="104"/>
      <c r="N127" s="104"/>
      <c r="O127" s="104"/>
      <c r="P127" s="104"/>
      <c r="Q127" s="104"/>
      <c r="R127" s="104"/>
      <c r="S127" s="104"/>
      <c r="T127" s="104"/>
      <c r="U127" s="104"/>
      <c r="V127" s="104"/>
      <c r="W127" s="104"/>
      <c r="X127" s="104"/>
      <c r="Y127" s="104"/>
      <c r="Z127" s="104"/>
      <c r="AA127" s="105"/>
      <c r="AB127" s="106"/>
      <c r="AC127" s="106"/>
    </row>
    <row r="128" spans="1:29" x14ac:dyDescent="0.25">
      <c r="A128" s="102"/>
      <c r="B128" s="102"/>
      <c r="C128" s="102"/>
      <c r="D128" s="102"/>
      <c r="E128" s="102"/>
      <c r="F128" s="102"/>
      <c r="G128" s="102"/>
      <c r="H128" s="104"/>
      <c r="I128" s="104"/>
      <c r="J128" s="104"/>
      <c r="K128" s="104"/>
      <c r="L128" s="104"/>
      <c r="M128" s="104"/>
      <c r="N128" s="104"/>
      <c r="O128" s="104"/>
      <c r="P128" s="104"/>
      <c r="Q128" s="104"/>
      <c r="R128" s="104"/>
      <c r="S128" s="104"/>
      <c r="T128" s="104"/>
      <c r="U128" s="104"/>
      <c r="V128" s="104"/>
      <c r="W128" s="104"/>
      <c r="X128" s="104"/>
      <c r="Y128" s="104"/>
      <c r="Z128" s="104"/>
      <c r="AA128" s="105"/>
      <c r="AB128" s="106"/>
      <c r="AC128" s="106"/>
    </row>
    <row r="129" spans="1:29" x14ac:dyDescent="0.25">
      <c r="A129" s="102"/>
      <c r="B129" s="102"/>
      <c r="C129" s="102"/>
      <c r="D129" s="102"/>
      <c r="E129" s="102"/>
      <c r="F129" s="102"/>
      <c r="G129" s="102"/>
      <c r="H129" s="104"/>
      <c r="I129" s="104"/>
      <c r="J129" s="104"/>
      <c r="K129" s="104"/>
      <c r="L129" s="104"/>
      <c r="M129" s="104"/>
      <c r="N129" s="104"/>
      <c r="O129" s="104"/>
      <c r="P129" s="104"/>
      <c r="Q129" s="104"/>
      <c r="R129" s="104"/>
      <c r="S129" s="104"/>
      <c r="T129" s="104"/>
      <c r="U129" s="104"/>
      <c r="V129" s="104"/>
      <c r="W129" s="104"/>
      <c r="X129" s="104"/>
      <c r="Y129" s="104"/>
      <c r="Z129" s="104"/>
      <c r="AA129" s="105"/>
      <c r="AB129" s="106"/>
      <c r="AC129" s="106"/>
    </row>
    <row r="130" spans="1:29" x14ac:dyDescent="0.25">
      <c r="A130" s="102"/>
      <c r="B130" s="102"/>
      <c r="C130" s="102"/>
      <c r="D130" s="102"/>
      <c r="E130" s="102"/>
      <c r="F130" s="102"/>
      <c r="G130" s="102"/>
      <c r="H130" s="104"/>
      <c r="I130" s="104"/>
      <c r="J130" s="104"/>
      <c r="K130" s="104"/>
      <c r="L130" s="104"/>
      <c r="M130" s="104"/>
      <c r="N130" s="104"/>
      <c r="O130" s="104"/>
      <c r="P130" s="104"/>
      <c r="Q130" s="104"/>
      <c r="R130" s="104"/>
      <c r="S130" s="104"/>
      <c r="T130" s="104"/>
      <c r="U130" s="104"/>
      <c r="V130" s="104"/>
      <c r="W130" s="104"/>
      <c r="X130" s="104"/>
      <c r="Y130" s="104"/>
      <c r="Z130" s="104"/>
      <c r="AA130" s="105"/>
      <c r="AB130" s="106"/>
      <c r="AC130" s="106"/>
    </row>
    <row r="131" spans="1:29" x14ac:dyDescent="0.25">
      <c r="A131" s="102"/>
      <c r="B131" s="102"/>
      <c r="C131" s="102"/>
      <c r="D131" s="102"/>
      <c r="E131" s="102"/>
      <c r="F131" s="102"/>
      <c r="G131" s="102"/>
      <c r="H131" s="104"/>
      <c r="I131" s="104"/>
      <c r="J131" s="104"/>
      <c r="K131" s="104"/>
      <c r="L131" s="104"/>
      <c r="M131" s="104"/>
      <c r="N131" s="104"/>
      <c r="O131" s="104"/>
      <c r="P131" s="104"/>
      <c r="Q131" s="104"/>
      <c r="R131" s="104"/>
      <c r="S131" s="104"/>
      <c r="T131" s="104"/>
      <c r="U131" s="104"/>
      <c r="V131" s="104"/>
      <c r="W131" s="104"/>
      <c r="X131" s="104"/>
      <c r="Y131" s="104"/>
      <c r="Z131" s="104"/>
      <c r="AA131" s="105"/>
      <c r="AB131" s="106"/>
      <c r="AC131" s="106"/>
    </row>
    <row r="132" spans="1:29" x14ac:dyDescent="0.25">
      <c r="A132" s="102"/>
      <c r="B132" s="102"/>
      <c r="C132" s="102"/>
      <c r="D132" s="102"/>
      <c r="E132" s="102"/>
      <c r="F132" s="102"/>
      <c r="G132" s="102"/>
      <c r="H132" s="104"/>
      <c r="I132" s="104"/>
      <c r="J132" s="104"/>
      <c r="K132" s="104"/>
      <c r="L132" s="104"/>
      <c r="M132" s="104"/>
      <c r="N132" s="104"/>
      <c r="O132" s="104"/>
      <c r="P132" s="104"/>
      <c r="Q132" s="104"/>
      <c r="R132" s="104"/>
      <c r="S132" s="104"/>
      <c r="T132" s="104"/>
      <c r="U132" s="104"/>
      <c r="V132" s="104"/>
      <c r="W132" s="104"/>
      <c r="X132" s="104"/>
      <c r="Y132" s="104"/>
      <c r="Z132" s="104"/>
      <c r="AA132" s="105"/>
      <c r="AB132" s="106"/>
      <c r="AC132" s="106"/>
    </row>
    <row r="133" spans="1:29" x14ac:dyDescent="0.25">
      <c r="A133" s="102"/>
      <c r="B133" s="102"/>
      <c r="C133" s="102"/>
      <c r="D133" s="102"/>
      <c r="E133" s="102"/>
      <c r="F133" s="102"/>
      <c r="G133" s="102"/>
      <c r="H133" s="104"/>
      <c r="I133" s="104"/>
      <c r="J133" s="104"/>
      <c r="K133" s="104"/>
      <c r="L133" s="104"/>
      <c r="M133" s="104"/>
      <c r="N133" s="104"/>
      <c r="O133" s="104"/>
      <c r="P133" s="104"/>
      <c r="Q133" s="104"/>
      <c r="R133" s="104"/>
      <c r="S133" s="104"/>
      <c r="T133" s="104"/>
      <c r="U133" s="104"/>
      <c r="V133" s="104"/>
      <c r="W133" s="104"/>
      <c r="X133" s="104"/>
      <c r="Y133" s="104"/>
      <c r="Z133" s="104"/>
      <c r="AA133" s="105"/>
      <c r="AB133" s="106"/>
      <c r="AC133" s="106"/>
    </row>
    <row r="134" spans="1:29" x14ac:dyDescent="0.25">
      <c r="A134" s="102"/>
      <c r="B134" s="102"/>
      <c r="C134" s="102"/>
      <c r="D134" s="102"/>
      <c r="E134" s="102"/>
      <c r="F134" s="102"/>
      <c r="G134" s="102"/>
      <c r="H134" s="104"/>
      <c r="I134" s="104"/>
      <c r="J134" s="104"/>
      <c r="K134" s="104"/>
      <c r="L134" s="104"/>
      <c r="M134" s="104"/>
      <c r="N134" s="104"/>
      <c r="O134" s="104"/>
      <c r="P134" s="104"/>
      <c r="Q134" s="104"/>
      <c r="R134" s="104"/>
      <c r="S134" s="104"/>
      <c r="T134" s="104"/>
      <c r="U134" s="104"/>
      <c r="V134" s="104"/>
      <c r="W134" s="104"/>
      <c r="X134" s="104"/>
      <c r="Y134" s="104"/>
      <c r="Z134" s="104"/>
      <c r="AA134" s="105"/>
      <c r="AB134" s="106"/>
      <c r="AC134" s="106"/>
    </row>
    <row r="135" spans="1:29" x14ac:dyDescent="0.25">
      <c r="A135" s="102"/>
      <c r="B135" s="102"/>
      <c r="C135" s="102"/>
      <c r="D135" s="102"/>
      <c r="E135" s="102"/>
      <c r="F135" s="102"/>
      <c r="G135" s="102"/>
      <c r="H135" s="104"/>
      <c r="I135" s="104"/>
      <c r="J135" s="104"/>
      <c r="K135" s="104"/>
      <c r="L135" s="104"/>
      <c r="M135" s="104"/>
      <c r="N135" s="104"/>
      <c r="O135" s="104"/>
      <c r="P135" s="104"/>
      <c r="Q135" s="104"/>
      <c r="R135" s="104"/>
      <c r="S135" s="104"/>
      <c r="T135" s="104"/>
      <c r="U135" s="104"/>
      <c r="V135" s="104"/>
      <c r="W135" s="104"/>
      <c r="X135" s="104"/>
      <c r="Y135" s="104"/>
      <c r="Z135" s="104"/>
      <c r="AA135" s="105"/>
      <c r="AB135" s="106"/>
      <c r="AC135" s="106"/>
    </row>
    <row r="136" spans="1:29" x14ac:dyDescent="0.25">
      <c r="A136" s="102"/>
      <c r="B136" s="102"/>
      <c r="C136" s="102"/>
      <c r="D136" s="102"/>
      <c r="E136" s="102"/>
      <c r="F136" s="102"/>
      <c r="G136" s="102"/>
      <c r="H136" s="104"/>
      <c r="I136" s="104"/>
      <c r="J136" s="104"/>
      <c r="K136" s="104"/>
      <c r="L136" s="104"/>
      <c r="M136" s="104"/>
      <c r="N136" s="104"/>
      <c r="O136" s="104"/>
      <c r="P136" s="104"/>
      <c r="Q136" s="104"/>
      <c r="R136" s="104"/>
      <c r="S136" s="104"/>
      <c r="T136" s="104"/>
      <c r="U136" s="104"/>
      <c r="V136" s="104"/>
      <c r="W136" s="104"/>
      <c r="X136" s="104"/>
      <c r="Y136" s="104"/>
      <c r="Z136" s="104"/>
      <c r="AA136" s="105"/>
      <c r="AB136" s="106"/>
      <c r="AC136" s="106"/>
    </row>
    <row r="137" spans="1:29" x14ac:dyDescent="0.25">
      <c r="A137" s="102"/>
      <c r="B137" s="102"/>
      <c r="C137" s="102"/>
      <c r="D137" s="102"/>
      <c r="E137" s="102"/>
      <c r="F137" s="102"/>
      <c r="G137" s="102"/>
      <c r="H137" s="104"/>
      <c r="I137" s="104"/>
      <c r="J137" s="104"/>
      <c r="K137" s="104"/>
      <c r="L137" s="104"/>
      <c r="M137" s="104"/>
      <c r="N137" s="104"/>
      <c r="O137" s="104"/>
      <c r="P137" s="104"/>
      <c r="Q137" s="104"/>
      <c r="R137" s="104"/>
      <c r="S137" s="104"/>
      <c r="T137" s="104"/>
      <c r="U137" s="104"/>
      <c r="V137" s="104"/>
      <c r="W137" s="104"/>
      <c r="X137" s="104"/>
      <c r="Y137" s="104"/>
      <c r="Z137" s="104"/>
      <c r="AA137" s="105"/>
      <c r="AB137" s="106"/>
      <c r="AC137" s="106"/>
    </row>
    <row r="138" spans="1:29" x14ac:dyDescent="0.25">
      <c r="A138" s="102"/>
      <c r="B138" s="102"/>
      <c r="C138" s="102"/>
      <c r="D138" s="102"/>
      <c r="E138" s="102"/>
      <c r="F138" s="102"/>
      <c r="G138" s="102"/>
      <c r="H138" s="104"/>
      <c r="I138" s="104"/>
      <c r="J138" s="104"/>
      <c r="K138" s="104"/>
      <c r="L138" s="104"/>
      <c r="M138" s="104"/>
      <c r="N138" s="104"/>
      <c r="O138" s="104"/>
      <c r="P138" s="104"/>
      <c r="Q138" s="104"/>
      <c r="R138" s="104"/>
      <c r="S138" s="104"/>
      <c r="T138" s="104"/>
      <c r="U138" s="104"/>
      <c r="V138" s="104"/>
      <c r="W138" s="104"/>
      <c r="X138" s="104"/>
      <c r="Y138" s="104"/>
      <c r="Z138" s="104"/>
      <c r="AA138" s="105"/>
      <c r="AB138" s="106"/>
      <c r="AC138" s="106"/>
    </row>
    <row r="139" spans="1:29" x14ac:dyDescent="0.25">
      <c r="A139" s="102"/>
      <c r="B139" s="102"/>
      <c r="C139" s="102"/>
      <c r="D139" s="102"/>
      <c r="E139" s="102"/>
      <c r="F139" s="102"/>
      <c r="G139" s="102"/>
      <c r="H139" s="104"/>
      <c r="I139" s="104"/>
      <c r="J139" s="104"/>
      <c r="K139" s="104"/>
      <c r="L139" s="104"/>
      <c r="M139" s="104"/>
      <c r="N139" s="104"/>
      <c r="O139" s="104"/>
      <c r="P139" s="104"/>
      <c r="Q139" s="104"/>
      <c r="R139" s="104"/>
      <c r="S139" s="104"/>
      <c r="T139" s="104"/>
      <c r="U139" s="104"/>
      <c r="V139" s="104"/>
      <c r="W139" s="104"/>
      <c r="X139" s="104"/>
      <c r="Y139" s="104"/>
      <c r="Z139" s="104"/>
      <c r="AA139" s="105"/>
      <c r="AB139" s="106"/>
      <c r="AC139" s="106"/>
    </row>
    <row r="140" spans="1:29" x14ac:dyDescent="0.25">
      <c r="A140" s="102"/>
      <c r="B140" s="102"/>
      <c r="C140" s="102"/>
      <c r="D140" s="102"/>
      <c r="E140" s="102"/>
      <c r="F140" s="102"/>
      <c r="G140" s="102"/>
      <c r="H140" s="104"/>
      <c r="I140" s="104"/>
      <c r="J140" s="104"/>
      <c r="K140" s="104"/>
      <c r="L140" s="104"/>
      <c r="M140" s="104"/>
      <c r="N140" s="104"/>
      <c r="O140" s="104"/>
      <c r="P140" s="104"/>
      <c r="Q140" s="104"/>
      <c r="R140" s="104"/>
      <c r="S140" s="104"/>
      <c r="T140" s="104"/>
      <c r="U140" s="104"/>
      <c r="V140" s="104"/>
      <c r="W140" s="104"/>
      <c r="X140" s="104"/>
      <c r="Y140" s="104"/>
      <c r="Z140" s="104"/>
      <c r="AA140" s="105"/>
      <c r="AB140" s="106"/>
      <c r="AC140" s="106"/>
    </row>
    <row r="141" spans="1:29" x14ac:dyDescent="0.25">
      <c r="A141" s="102"/>
      <c r="B141" s="102"/>
      <c r="C141" s="102"/>
      <c r="D141" s="102"/>
      <c r="E141" s="102"/>
      <c r="F141" s="102"/>
      <c r="G141" s="102"/>
      <c r="H141" s="104"/>
      <c r="I141" s="104"/>
      <c r="J141" s="104"/>
      <c r="K141" s="104"/>
      <c r="L141" s="104"/>
      <c r="M141" s="104"/>
      <c r="N141" s="104"/>
      <c r="O141" s="104"/>
      <c r="P141" s="104"/>
      <c r="Q141" s="104"/>
      <c r="R141" s="104"/>
      <c r="S141" s="104"/>
      <c r="T141" s="104"/>
      <c r="U141" s="104"/>
      <c r="V141" s="104"/>
      <c r="W141" s="104"/>
      <c r="X141" s="104"/>
      <c r="Y141" s="104"/>
      <c r="Z141" s="104"/>
      <c r="AA141" s="105"/>
      <c r="AB141" s="106"/>
      <c r="AC141" s="106"/>
    </row>
    <row r="142" spans="1:29" x14ac:dyDescent="0.25">
      <c r="A142" s="102"/>
      <c r="B142" s="102"/>
      <c r="C142" s="102"/>
      <c r="D142" s="102"/>
      <c r="E142" s="102"/>
      <c r="F142" s="102"/>
      <c r="G142" s="102"/>
      <c r="H142" s="104"/>
      <c r="I142" s="104"/>
      <c r="J142" s="104"/>
      <c r="K142" s="104"/>
      <c r="L142" s="104"/>
      <c r="M142" s="104"/>
      <c r="N142" s="104"/>
      <c r="O142" s="104"/>
      <c r="P142" s="104"/>
      <c r="Q142" s="104"/>
      <c r="R142" s="104"/>
      <c r="S142" s="104"/>
      <c r="T142" s="104"/>
      <c r="U142" s="104"/>
      <c r="V142" s="104"/>
      <c r="W142" s="104"/>
      <c r="X142" s="104"/>
      <c r="Y142" s="104"/>
      <c r="Z142" s="104"/>
      <c r="AA142" s="105"/>
      <c r="AB142" s="106"/>
      <c r="AC142" s="106"/>
    </row>
    <row r="143" spans="1:29" x14ac:dyDescent="0.25">
      <c r="A143" s="102"/>
      <c r="B143" s="102"/>
      <c r="C143" s="102"/>
      <c r="D143" s="102"/>
      <c r="E143" s="102"/>
      <c r="F143" s="102"/>
      <c r="G143" s="102"/>
      <c r="H143" s="104"/>
      <c r="I143" s="104"/>
      <c r="J143" s="104"/>
      <c r="K143" s="104"/>
      <c r="L143" s="104"/>
      <c r="M143" s="104"/>
      <c r="N143" s="104"/>
      <c r="O143" s="104"/>
      <c r="P143" s="104"/>
      <c r="Q143" s="104"/>
      <c r="R143" s="104"/>
      <c r="S143" s="104"/>
      <c r="T143" s="104"/>
      <c r="U143" s="104"/>
      <c r="V143" s="104"/>
      <c r="W143" s="104"/>
      <c r="X143" s="104"/>
      <c r="Y143" s="104"/>
      <c r="Z143" s="104"/>
      <c r="AA143" s="105"/>
      <c r="AB143" s="106"/>
      <c r="AC143" s="106"/>
    </row>
    <row r="144" spans="1:29" x14ac:dyDescent="0.25">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7"/>
      <c r="AB144" s="106"/>
      <c r="AC144" s="106"/>
    </row>
    <row r="145" spans="1:29" x14ac:dyDescent="0.25">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7"/>
      <c r="AB145" s="106"/>
      <c r="AC145" s="106"/>
    </row>
    <row r="146" spans="1:29" x14ac:dyDescent="0.25">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7"/>
      <c r="AB146" s="106"/>
      <c r="AC146" s="106"/>
    </row>
    <row r="147" spans="1:29" x14ac:dyDescent="0.25">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7"/>
      <c r="AB147" s="106"/>
      <c r="AC147" s="106"/>
    </row>
    <row r="148" spans="1:29" x14ac:dyDescent="0.25">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7"/>
      <c r="AB148" s="106"/>
      <c r="AC148" s="106"/>
    </row>
    <row r="149" spans="1:29" x14ac:dyDescent="0.25">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7"/>
      <c r="AB149" s="106"/>
      <c r="AC149" s="106"/>
    </row>
    <row r="150" spans="1:29" x14ac:dyDescent="0.25">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7"/>
      <c r="AB150" s="106"/>
      <c r="AC150" s="106"/>
    </row>
    <row r="151" spans="1:29" x14ac:dyDescent="0.25">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7"/>
      <c r="AB151" s="106"/>
      <c r="AC151" s="106"/>
    </row>
    <row r="152" spans="1:29" x14ac:dyDescent="0.25">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7"/>
      <c r="AB152" s="106"/>
      <c r="AC152" s="106"/>
    </row>
    <row r="153" spans="1:29" x14ac:dyDescent="0.25">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7"/>
      <c r="AB153" s="106"/>
      <c r="AC153" s="106"/>
    </row>
    <row r="154" spans="1:29" x14ac:dyDescent="0.25">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7"/>
      <c r="AB154" s="106"/>
      <c r="AC154" s="106"/>
    </row>
    <row r="155" spans="1:29" x14ac:dyDescent="0.25">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7"/>
      <c r="AB155" s="106"/>
      <c r="AC155" s="106"/>
    </row>
    <row r="156" spans="1:29" x14ac:dyDescent="0.25">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7"/>
      <c r="AB156" s="106"/>
      <c r="AC156" s="106"/>
    </row>
    <row r="157" spans="1:29" x14ac:dyDescent="0.25">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7"/>
      <c r="AB157" s="106"/>
      <c r="AC157" s="106"/>
    </row>
    <row r="158" spans="1:29" x14ac:dyDescent="0.25">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7"/>
      <c r="AB158" s="106"/>
      <c r="AC158" s="106"/>
    </row>
    <row r="159" spans="1:29" x14ac:dyDescent="0.25">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7"/>
      <c r="AB159" s="106"/>
      <c r="AC159" s="106"/>
    </row>
    <row r="160" spans="1:29" x14ac:dyDescent="0.25">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7"/>
      <c r="AB160" s="106"/>
      <c r="AC160" s="106"/>
    </row>
    <row r="161" spans="1:29" x14ac:dyDescent="0.25">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7"/>
      <c r="AB161" s="106"/>
      <c r="AC161" s="106"/>
    </row>
    <row r="162" spans="1:29" x14ac:dyDescent="0.25">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7"/>
      <c r="AB162" s="106"/>
      <c r="AC162" s="106"/>
    </row>
    <row r="163" spans="1:29" x14ac:dyDescent="0.25">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7"/>
      <c r="AB163" s="106"/>
      <c r="AC163" s="106"/>
    </row>
    <row r="164" spans="1:29" x14ac:dyDescent="0.25">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7"/>
      <c r="AB164" s="106"/>
      <c r="AC164" s="106"/>
    </row>
    <row r="165" spans="1:29" x14ac:dyDescent="0.25">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7"/>
      <c r="AB165" s="106"/>
      <c r="AC165" s="106"/>
    </row>
    <row r="166" spans="1:29" x14ac:dyDescent="0.25">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7"/>
      <c r="AB166" s="106"/>
      <c r="AC166" s="106"/>
    </row>
    <row r="167" spans="1:29" x14ac:dyDescent="0.25">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7"/>
      <c r="AB167" s="106"/>
      <c r="AC167" s="106"/>
    </row>
    <row r="168" spans="1:29" x14ac:dyDescent="0.25">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7"/>
      <c r="AB168" s="106"/>
      <c r="AC168" s="106"/>
    </row>
    <row r="169" spans="1:29" x14ac:dyDescent="0.25">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7"/>
      <c r="AB169" s="106"/>
      <c r="AC169" s="106"/>
    </row>
    <row r="170" spans="1:29" x14ac:dyDescent="0.25">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7"/>
      <c r="AB170" s="106"/>
      <c r="AC170" s="106"/>
    </row>
    <row r="171" spans="1:29" x14ac:dyDescent="0.25">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7"/>
      <c r="AB171" s="106"/>
      <c r="AC171" s="106"/>
    </row>
    <row r="172" spans="1:29" x14ac:dyDescent="0.25">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7"/>
      <c r="AB172" s="106"/>
      <c r="AC172" s="106"/>
    </row>
    <row r="173" spans="1:29" x14ac:dyDescent="0.25">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7"/>
      <c r="AB173" s="106"/>
      <c r="AC173" s="106"/>
    </row>
    <row r="174" spans="1:29" x14ac:dyDescent="0.25">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7"/>
      <c r="AB174" s="106"/>
      <c r="AC174" s="106"/>
    </row>
    <row r="175" spans="1:29" x14ac:dyDescent="0.25">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7"/>
      <c r="AB175" s="106"/>
      <c r="AC175" s="106"/>
    </row>
    <row r="176" spans="1:29" x14ac:dyDescent="0.25">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7"/>
      <c r="AB176" s="106"/>
      <c r="AC176" s="106"/>
    </row>
    <row r="177" spans="1:29" x14ac:dyDescent="0.25">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7"/>
      <c r="AB177" s="106"/>
      <c r="AC177" s="106"/>
    </row>
    <row r="178" spans="1:29" x14ac:dyDescent="0.25">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7"/>
      <c r="AB178" s="106"/>
      <c r="AC178" s="106"/>
    </row>
    <row r="179" spans="1:29" x14ac:dyDescent="0.25">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7"/>
      <c r="AB179" s="106"/>
      <c r="AC179" s="106"/>
    </row>
    <row r="180" spans="1:29" x14ac:dyDescent="0.25">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7"/>
      <c r="AB180" s="106"/>
      <c r="AC180" s="106"/>
    </row>
    <row r="181" spans="1:29" x14ac:dyDescent="0.25">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7"/>
      <c r="AB181" s="106"/>
      <c r="AC181" s="106"/>
    </row>
    <row r="182" spans="1:29" x14ac:dyDescent="0.2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7"/>
      <c r="AB182" s="106"/>
      <c r="AC182" s="106"/>
    </row>
    <row r="183" spans="1:29" x14ac:dyDescent="0.25">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7"/>
      <c r="AB183" s="106"/>
      <c r="AC183" s="106"/>
    </row>
    <row r="184" spans="1:29" x14ac:dyDescent="0.25">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7"/>
      <c r="AB184" s="106"/>
      <c r="AC184" s="106"/>
    </row>
    <row r="185" spans="1:29" x14ac:dyDescent="0.25">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7"/>
      <c r="AB185" s="106"/>
      <c r="AC185" s="106"/>
    </row>
    <row r="186" spans="1:29" x14ac:dyDescent="0.25">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7"/>
      <c r="AB186" s="106"/>
      <c r="AC186" s="106"/>
    </row>
    <row r="187" spans="1:29" x14ac:dyDescent="0.25">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7"/>
      <c r="AB187" s="106"/>
      <c r="AC187" s="106"/>
    </row>
    <row r="188" spans="1:29" x14ac:dyDescent="0.25">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7"/>
      <c r="AB188" s="106"/>
      <c r="AC188" s="106"/>
    </row>
    <row r="189" spans="1:29" x14ac:dyDescent="0.25">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7"/>
      <c r="AB189" s="106"/>
      <c r="AC189" s="106"/>
    </row>
    <row r="190" spans="1:29" x14ac:dyDescent="0.25">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7"/>
      <c r="AB190" s="106"/>
      <c r="AC190" s="106"/>
    </row>
    <row r="191" spans="1:29" x14ac:dyDescent="0.25">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7"/>
      <c r="AB191" s="106"/>
      <c r="AC191" s="106"/>
    </row>
    <row r="192" spans="1:29" x14ac:dyDescent="0.25">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7"/>
      <c r="AB192" s="106"/>
      <c r="AC192" s="106"/>
    </row>
    <row r="193" spans="1:29" x14ac:dyDescent="0.25">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7"/>
      <c r="AB193" s="106"/>
      <c r="AC193" s="106"/>
    </row>
    <row r="194" spans="1:29" x14ac:dyDescent="0.25">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7"/>
      <c r="AB194" s="106"/>
      <c r="AC194" s="106"/>
    </row>
    <row r="195" spans="1:29" x14ac:dyDescent="0.25">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7"/>
      <c r="AB195" s="106"/>
      <c r="AC195" s="106"/>
    </row>
    <row r="196" spans="1:29" x14ac:dyDescent="0.25">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7"/>
      <c r="AB196" s="106"/>
      <c r="AC196" s="106"/>
    </row>
    <row r="197" spans="1:29" x14ac:dyDescent="0.25">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7"/>
      <c r="AB197" s="106"/>
      <c r="AC197" s="106"/>
    </row>
    <row r="198" spans="1:29" x14ac:dyDescent="0.25">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7"/>
      <c r="AB198" s="106"/>
      <c r="AC198" s="106"/>
    </row>
    <row r="199" spans="1:29" x14ac:dyDescent="0.25">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7"/>
      <c r="AB199" s="106"/>
      <c r="AC199" s="106"/>
    </row>
    <row r="200" spans="1:29" x14ac:dyDescent="0.25">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7"/>
      <c r="AB200" s="106"/>
      <c r="AC200" s="106"/>
    </row>
    <row r="201" spans="1:29" x14ac:dyDescent="0.25">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7"/>
      <c r="AB201" s="106"/>
      <c r="AC201" s="106"/>
    </row>
    <row r="202" spans="1:29" x14ac:dyDescent="0.25">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7"/>
      <c r="AB202" s="106"/>
      <c r="AC202" s="106"/>
    </row>
    <row r="203" spans="1:29" x14ac:dyDescent="0.25">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7"/>
      <c r="AB203" s="106"/>
      <c r="AC203" s="106"/>
    </row>
    <row r="204" spans="1:29" x14ac:dyDescent="0.25">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7"/>
      <c r="AB204" s="106"/>
      <c r="AC204" s="106"/>
    </row>
    <row r="205" spans="1:29" x14ac:dyDescent="0.25">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7"/>
      <c r="AB205" s="106"/>
      <c r="AC205" s="106"/>
    </row>
    <row r="206" spans="1:29" x14ac:dyDescent="0.25">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7"/>
      <c r="AB206" s="106"/>
      <c r="AC206" s="106"/>
    </row>
    <row r="207" spans="1:29" x14ac:dyDescent="0.25">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7"/>
      <c r="AB207" s="106"/>
      <c r="AC207" s="106"/>
    </row>
    <row r="208" spans="1:29" x14ac:dyDescent="0.25">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7"/>
      <c r="AB208" s="106"/>
      <c r="AC208" s="106"/>
    </row>
    <row r="209" spans="1:29" x14ac:dyDescent="0.25">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7"/>
      <c r="AB209" s="106"/>
      <c r="AC209" s="106"/>
    </row>
    <row r="210" spans="1:29" x14ac:dyDescent="0.25">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7"/>
      <c r="AB210" s="106"/>
      <c r="AC210" s="106"/>
    </row>
    <row r="211" spans="1:29" x14ac:dyDescent="0.25">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7"/>
      <c r="AB211" s="106"/>
      <c r="AC211" s="106"/>
    </row>
    <row r="212" spans="1:29" x14ac:dyDescent="0.25">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7"/>
      <c r="AB212" s="106"/>
      <c r="AC212" s="106"/>
    </row>
    <row r="213" spans="1:29" x14ac:dyDescent="0.25">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7"/>
      <c r="AB213" s="106"/>
      <c r="AC213" s="106"/>
    </row>
    <row r="214" spans="1:29" x14ac:dyDescent="0.25">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7"/>
      <c r="AB214" s="106"/>
      <c r="AC214" s="106"/>
    </row>
    <row r="215" spans="1:29" x14ac:dyDescent="0.25">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7"/>
      <c r="AB215" s="106"/>
      <c r="AC215" s="106"/>
    </row>
    <row r="216" spans="1:29" x14ac:dyDescent="0.25">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7"/>
      <c r="AB216" s="106"/>
      <c r="AC216" s="106"/>
    </row>
    <row r="217" spans="1:29" x14ac:dyDescent="0.25">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7"/>
      <c r="AB217" s="106"/>
      <c r="AC217" s="106"/>
    </row>
    <row r="218" spans="1:29" x14ac:dyDescent="0.25">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7"/>
      <c r="AB218" s="106"/>
      <c r="AC218" s="106"/>
    </row>
    <row r="219" spans="1:29" x14ac:dyDescent="0.25">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7"/>
      <c r="AB219" s="106"/>
      <c r="AC219" s="106"/>
    </row>
    <row r="220" spans="1:29" x14ac:dyDescent="0.25">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7"/>
      <c r="AB220" s="106"/>
      <c r="AC220" s="106"/>
    </row>
    <row r="221" spans="1:29" x14ac:dyDescent="0.25">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7"/>
      <c r="AB221" s="106"/>
      <c r="AC221" s="106"/>
    </row>
    <row r="222" spans="1:29" x14ac:dyDescent="0.25">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7"/>
      <c r="AB222" s="106"/>
      <c r="AC222" s="106"/>
    </row>
    <row r="223" spans="1:29" x14ac:dyDescent="0.25">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7"/>
      <c r="AB223" s="106"/>
      <c r="AC223" s="106"/>
    </row>
    <row r="224" spans="1:29" x14ac:dyDescent="0.25">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7"/>
      <c r="AB224" s="106"/>
      <c r="AC224" s="106"/>
    </row>
    <row r="225" spans="1:29" x14ac:dyDescent="0.25">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7"/>
      <c r="AB225" s="106"/>
      <c r="AC225" s="106"/>
    </row>
    <row r="226" spans="1:29" x14ac:dyDescent="0.25">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7"/>
      <c r="AB226" s="106"/>
      <c r="AC226" s="106"/>
    </row>
    <row r="227" spans="1:29" x14ac:dyDescent="0.25">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7"/>
      <c r="AB227" s="106"/>
      <c r="AC227" s="106"/>
    </row>
    <row r="228" spans="1:29" x14ac:dyDescent="0.25">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7"/>
      <c r="AB228" s="106"/>
      <c r="AC228" s="106"/>
    </row>
    <row r="229" spans="1:29" x14ac:dyDescent="0.25">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7"/>
      <c r="AB229" s="106"/>
      <c r="AC229" s="106"/>
    </row>
    <row r="230" spans="1:29" x14ac:dyDescent="0.25">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7"/>
      <c r="AB230" s="106"/>
      <c r="AC230" s="106"/>
    </row>
    <row r="231" spans="1:29" x14ac:dyDescent="0.25">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7"/>
      <c r="AB231" s="106"/>
      <c r="AC231" s="106"/>
    </row>
    <row r="232" spans="1:29" x14ac:dyDescent="0.25">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7"/>
      <c r="AB232" s="106"/>
      <c r="AC232" s="106"/>
    </row>
    <row r="233" spans="1:29" x14ac:dyDescent="0.25">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7"/>
      <c r="AB233" s="106"/>
      <c r="AC233" s="106"/>
    </row>
    <row r="234" spans="1:29" x14ac:dyDescent="0.25">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7"/>
      <c r="AB234" s="106"/>
      <c r="AC234" s="106"/>
    </row>
    <row r="235" spans="1:29" x14ac:dyDescent="0.25">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7"/>
      <c r="AB235" s="106"/>
      <c r="AC235" s="106"/>
    </row>
    <row r="236" spans="1:29" x14ac:dyDescent="0.25">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7"/>
      <c r="AB236" s="106"/>
      <c r="AC236" s="106"/>
    </row>
    <row r="237" spans="1:29" x14ac:dyDescent="0.25">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7"/>
      <c r="AB237" s="106"/>
      <c r="AC237" s="106"/>
    </row>
    <row r="238" spans="1:29" x14ac:dyDescent="0.25">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7"/>
      <c r="AB238" s="106"/>
      <c r="AC238" s="106"/>
    </row>
    <row r="239" spans="1:29" x14ac:dyDescent="0.25">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7"/>
      <c r="AB239" s="106"/>
      <c r="AC239" s="106"/>
    </row>
    <row r="240" spans="1:29" x14ac:dyDescent="0.25">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7"/>
      <c r="AB240" s="106"/>
      <c r="AC240" s="106"/>
    </row>
    <row r="241" spans="1:29" x14ac:dyDescent="0.25">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7"/>
      <c r="AB241" s="106"/>
      <c r="AC241" s="106"/>
    </row>
    <row r="242" spans="1:29" x14ac:dyDescent="0.25">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7"/>
      <c r="AB242" s="106"/>
      <c r="AC242" s="106"/>
    </row>
    <row r="243" spans="1:29" x14ac:dyDescent="0.25">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7"/>
      <c r="AB243" s="106"/>
      <c r="AC243" s="106"/>
    </row>
    <row r="244" spans="1:29" x14ac:dyDescent="0.25">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7"/>
      <c r="AB244" s="106"/>
      <c r="AC244" s="106"/>
    </row>
    <row r="245" spans="1:29" x14ac:dyDescent="0.25">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7"/>
      <c r="AB245" s="106"/>
      <c r="AC245" s="106"/>
    </row>
    <row r="246" spans="1:29" x14ac:dyDescent="0.25">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7"/>
      <c r="AB246" s="106"/>
      <c r="AC246" s="106"/>
    </row>
    <row r="247" spans="1:29" x14ac:dyDescent="0.25">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7"/>
      <c r="AB247" s="106"/>
      <c r="AC247" s="106"/>
    </row>
    <row r="248" spans="1:29" x14ac:dyDescent="0.25">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7"/>
      <c r="AB248" s="106"/>
      <c r="AC248" s="106"/>
    </row>
    <row r="249" spans="1:29" ht="13.9" customHeight="1" x14ac:dyDescent="0.25">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7"/>
      <c r="AB249" s="106"/>
      <c r="AC249" s="106"/>
    </row>
    <row r="250" spans="1:29" ht="13.9" customHeight="1" x14ac:dyDescent="0.25">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7"/>
      <c r="AB250" s="106"/>
      <c r="AC250" s="106"/>
    </row>
    <row r="251" spans="1:29" ht="13.9" customHeight="1" x14ac:dyDescent="0.25">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7"/>
      <c r="AB251" s="106"/>
      <c r="AC251" s="106"/>
    </row>
    <row r="252" spans="1:29" ht="13.9" customHeight="1" x14ac:dyDescent="0.25">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7"/>
      <c r="AB252" s="106"/>
      <c r="AC252" s="106"/>
    </row>
    <row r="253" spans="1:29" ht="13.9" customHeight="1" x14ac:dyDescent="0.25">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7"/>
      <c r="AB253" s="106"/>
      <c r="AC253" s="106"/>
    </row>
    <row r="254" spans="1:29" ht="13.9" customHeight="1" x14ac:dyDescent="0.2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7"/>
      <c r="AB254" s="106"/>
      <c r="AC254" s="106"/>
    </row>
    <row r="255" spans="1:29" ht="13.9" customHeight="1" x14ac:dyDescent="0.25">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7"/>
      <c r="AB255" s="106"/>
      <c r="AC255" s="106"/>
    </row>
    <row r="256" spans="1:29" ht="13.9" customHeight="1" x14ac:dyDescent="0.25">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7"/>
      <c r="AB256" s="106"/>
      <c r="AC256" s="106"/>
    </row>
    <row r="257" spans="1:29" ht="13.9" customHeight="1" x14ac:dyDescent="0.25">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7"/>
      <c r="AB257" s="106"/>
      <c r="AC257" s="106"/>
    </row>
    <row r="258" spans="1:29" ht="13.9" customHeight="1" x14ac:dyDescent="0.25">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7"/>
      <c r="AB258" s="106"/>
      <c r="AC258" s="106"/>
    </row>
    <row r="259" spans="1:29" ht="13.9" customHeight="1" x14ac:dyDescent="0.25">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7"/>
      <c r="AB259" s="106"/>
      <c r="AC259" s="106"/>
    </row>
    <row r="260" spans="1:29" ht="13.9" customHeight="1" x14ac:dyDescent="0.25">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7"/>
      <c r="AB260" s="106"/>
      <c r="AC260" s="106"/>
    </row>
    <row r="261" spans="1:29" ht="13.9" customHeight="1" x14ac:dyDescent="0.25">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7"/>
      <c r="AB261" s="106"/>
      <c r="AC261" s="106"/>
    </row>
    <row r="262" spans="1:29" ht="13.9" customHeight="1" x14ac:dyDescent="0.25">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7"/>
      <c r="AB262" s="106"/>
      <c r="AC262" s="106"/>
    </row>
    <row r="263" spans="1:29" ht="13.9" customHeight="1" x14ac:dyDescent="0.25">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7"/>
      <c r="AB263" s="106"/>
      <c r="AC263" s="106"/>
    </row>
    <row r="264" spans="1:29" ht="13.9" customHeight="1" x14ac:dyDescent="0.25">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7"/>
      <c r="AB264" s="106"/>
      <c r="AC264" s="106"/>
    </row>
    <row r="265" spans="1:29" ht="13.9" customHeight="1" x14ac:dyDescent="0.25">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7"/>
      <c r="AB265" s="106"/>
      <c r="AC265" s="106"/>
    </row>
    <row r="266" spans="1:29" ht="13.9" customHeight="1" x14ac:dyDescent="0.25">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7"/>
      <c r="AB266" s="106"/>
      <c r="AC266" s="106"/>
    </row>
    <row r="267" spans="1:29" ht="13.9" customHeight="1" x14ac:dyDescent="0.25">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7"/>
      <c r="AB267" s="106"/>
      <c r="AC267" s="106"/>
    </row>
    <row r="268" spans="1:29" ht="13.9" customHeight="1" x14ac:dyDescent="0.25">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7"/>
      <c r="AB268" s="106"/>
      <c r="AC268" s="106"/>
    </row>
    <row r="269" spans="1:29" ht="13.9" customHeight="1" x14ac:dyDescent="0.25">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7"/>
      <c r="AB269" s="106"/>
      <c r="AC269" s="106"/>
    </row>
    <row r="270" spans="1:29" ht="13.9" customHeight="1" x14ac:dyDescent="0.25">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7"/>
      <c r="AB270" s="106"/>
      <c r="AC270" s="106"/>
    </row>
    <row r="271" spans="1:29" ht="13.9" customHeight="1" x14ac:dyDescent="0.25">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7"/>
      <c r="AB271" s="106"/>
      <c r="AC271" s="106"/>
    </row>
    <row r="272" spans="1:29" ht="13.9" customHeight="1" x14ac:dyDescent="0.25">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7"/>
      <c r="AB272" s="106"/>
      <c r="AC272" s="106"/>
    </row>
    <row r="273" spans="1:29" ht="13.9" customHeight="1" x14ac:dyDescent="0.25">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7"/>
      <c r="AB273" s="106"/>
      <c r="AC273" s="106"/>
    </row>
    <row r="274" spans="1:29" ht="13.9" customHeight="1" x14ac:dyDescent="0.25">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7"/>
      <c r="AB274" s="106"/>
      <c r="AC274" s="106"/>
    </row>
    <row r="275" spans="1:29" ht="13.9" customHeight="1" x14ac:dyDescent="0.25">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7"/>
      <c r="AB275" s="106"/>
      <c r="AC275" s="106"/>
    </row>
    <row r="276" spans="1:29" ht="13.9" customHeight="1" x14ac:dyDescent="0.25">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7"/>
      <c r="AB276" s="106"/>
      <c r="AC276" s="106"/>
    </row>
    <row r="277" spans="1:29" ht="13.9" customHeight="1" x14ac:dyDescent="0.25">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7"/>
      <c r="AB277" s="106"/>
      <c r="AC277" s="106"/>
    </row>
    <row r="278" spans="1:29" x14ac:dyDescent="0.25">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7"/>
      <c r="AB278" s="106"/>
      <c r="AC278" s="106"/>
    </row>
    <row r="279" spans="1:29" ht="12.75" x14ac:dyDescent="0.2">
      <c r="AB279" s="106"/>
      <c r="AC279" s="106"/>
    </row>
    <row r="280" spans="1:29" ht="12.75" x14ac:dyDescent="0.2">
      <c r="AB280" s="106"/>
      <c r="AC280" s="106"/>
    </row>
    <row r="281" spans="1:29" ht="12.75" x14ac:dyDescent="0.2">
      <c r="AB281" s="106"/>
      <c r="AC281" s="106"/>
    </row>
    <row r="282" spans="1:29" ht="12.75" x14ac:dyDescent="0.2">
      <c r="AB282" s="106"/>
      <c r="AC282" s="106"/>
    </row>
    <row r="283" spans="1:29" ht="12.75" x14ac:dyDescent="0.2">
      <c r="AB283" s="106"/>
      <c r="AC283" s="106"/>
    </row>
    <row r="284" spans="1:29" ht="12.75" x14ac:dyDescent="0.2">
      <c r="AB284" s="106"/>
      <c r="AC284" s="106"/>
    </row>
    <row r="285" spans="1:29" ht="12.75" x14ac:dyDescent="0.2">
      <c r="AB285" s="106"/>
      <c r="AC285" s="106"/>
    </row>
    <row r="286" spans="1:29" ht="12.75" x14ac:dyDescent="0.2">
      <c r="AB286" s="106"/>
      <c r="AC286" s="106"/>
    </row>
    <row r="287" spans="1:29" ht="12.75" x14ac:dyDescent="0.2">
      <c r="AB287" s="106"/>
      <c r="AC287" s="106"/>
    </row>
    <row r="288" spans="1:29" ht="12.75" x14ac:dyDescent="0.2">
      <c r="AB288" s="106"/>
      <c r="AC288" s="106"/>
    </row>
    <row r="289" spans="28:29" ht="12.75" x14ac:dyDescent="0.2">
      <c r="AB289" s="106"/>
      <c r="AC289" s="106"/>
    </row>
    <row r="290" spans="28:29" ht="12.75" x14ac:dyDescent="0.2">
      <c r="AB290" s="106"/>
      <c r="AC290" s="106"/>
    </row>
    <row r="291" spans="28:29" ht="12.75" x14ac:dyDescent="0.2">
      <c r="AB291" s="106"/>
      <c r="AC291" s="106"/>
    </row>
    <row r="292" spans="28:29" ht="12.75" x14ac:dyDescent="0.2">
      <c r="AB292" s="106"/>
      <c r="AC292" s="106"/>
    </row>
    <row r="293" spans="28:29" ht="12.75" x14ac:dyDescent="0.2">
      <c r="AB293" s="106"/>
      <c r="AC293" s="106"/>
    </row>
    <row r="294" spans="28:29" ht="12.75" x14ac:dyDescent="0.2">
      <c r="AB294" s="106"/>
      <c r="AC294" s="106"/>
    </row>
    <row r="295" spans="28:29" ht="12.75" x14ac:dyDescent="0.2">
      <c r="AB295" s="106"/>
      <c r="AC295" s="106"/>
    </row>
    <row r="296" spans="28:29" ht="12.75" x14ac:dyDescent="0.2">
      <c r="AB296" s="106"/>
      <c r="AC296" s="106"/>
    </row>
    <row r="297" spans="28:29" ht="12.75" x14ac:dyDescent="0.2">
      <c r="AB297" s="106"/>
      <c r="AC297" s="106"/>
    </row>
    <row r="298" spans="28:29" ht="12.75" x14ac:dyDescent="0.2">
      <c r="AB298" s="106"/>
      <c r="AC298" s="106"/>
    </row>
    <row r="299" spans="28:29" ht="12.75" x14ac:dyDescent="0.2">
      <c r="AB299" s="106"/>
      <c r="AC299" s="106"/>
    </row>
    <row r="300" spans="28:29" ht="12.75" x14ac:dyDescent="0.2">
      <c r="AB300" s="106"/>
      <c r="AC300" s="106"/>
    </row>
    <row r="301" spans="28:29" ht="12.75" x14ac:dyDescent="0.2">
      <c r="AB301" s="106"/>
      <c r="AC301" s="106"/>
    </row>
    <row r="302" spans="28:29" ht="12.75" x14ac:dyDescent="0.2">
      <c r="AB302" s="106"/>
      <c r="AC302" s="106"/>
    </row>
    <row r="303" spans="28:29" ht="12.75" x14ac:dyDescent="0.2">
      <c r="AB303" s="106"/>
      <c r="AC303" s="106"/>
    </row>
    <row r="304" spans="28:29" ht="12.75" x14ac:dyDescent="0.2">
      <c r="AB304" s="106"/>
      <c r="AC304" s="106"/>
    </row>
    <row r="305" spans="28:29" ht="12.75" x14ac:dyDescent="0.2">
      <c r="AB305" s="106"/>
      <c r="AC305" s="106"/>
    </row>
    <row r="306" spans="28:29" ht="12.75" x14ac:dyDescent="0.2">
      <c r="AB306" s="106"/>
      <c r="AC306" s="106"/>
    </row>
    <row r="307" spans="28:29" ht="12.75" x14ac:dyDescent="0.2">
      <c r="AB307" s="106"/>
      <c r="AC307" s="106"/>
    </row>
    <row r="308" spans="28:29" ht="12.75" x14ac:dyDescent="0.2">
      <c r="AB308" s="106"/>
      <c r="AC308" s="106"/>
    </row>
    <row r="309" spans="28:29" ht="12.75" x14ac:dyDescent="0.2">
      <c r="AB309" s="106"/>
      <c r="AC309" s="106"/>
    </row>
    <row r="310" spans="28:29" ht="12.75" x14ac:dyDescent="0.2">
      <c r="AB310" s="106"/>
      <c r="AC310" s="106"/>
    </row>
    <row r="311" spans="28:29" ht="12.75" x14ac:dyDescent="0.2">
      <c r="AB311" s="106"/>
      <c r="AC311" s="106"/>
    </row>
    <row r="312" spans="28:29" ht="12.75" x14ac:dyDescent="0.2">
      <c r="AB312" s="106"/>
      <c r="AC312" s="106"/>
    </row>
    <row r="313" spans="28:29" ht="12.75" x14ac:dyDescent="0.2">
      <c r="AB313" s="106"/>
      <c r="AC313" s="106"/>
    </row>
    <row r="314" spans="28:29" ht="12.75" x14ac:dyDescent="0.2">
      <c r="AB314" s="106"/>
      <c r="AC314" s="106"/>
    </row>
    <row r="315" spans="28:29" ht="12.75" x14ac:dyDescent="0.2">
      <c r="AB315" s="106"/>
      <c r="AC315" s="106"/>
    </row>
    <row r="316" spans="28:29" ht="12.75" x14ac:dyDescent="0.2">
      <c r="AB316" s="106"/>
      <c r="AC316" s="106"/>
    </row>
    <row r="317" spans="28:29" ht="12.75" x14ac:dyDescent="0.2">
      <c r="AB317" s="106"/>
      <c r="AC317" s="106"/>
    </row>
    <row r="318" spans="28:29" ht="12.75" x14ac:dyDescent="0.2">
      <c r="AB318" s="106"/>
      <c r="AC318" s="106"/>
    </row>
    <row r="319" spans="28:29" ht="12.75" x14ac:dyDescent="0.2">
      <c r="AB319" s="106"/>
      <c r="AC319" s="106"/>
    </row>
    <row r="320" spans="28:29" ht="12.75" x14ac:dyDescent="0.2">
      <c r="AB320" s="106"/>
      <c r="AC320" s="106"/>
    </row>
    <row r="321" spans="28:29" ht="12.75" x14ac:dyDescent="0.2">
      <c r="AB321" s="106"/>
      <c r="AC321" s="106"/>
    </row>
    <row r="322" spans="28:29" ht="12.75" x14ac:dyDescent="0.2">
      <c r="AB322" s="106"/>
      <c r="AC322" s="106"/>
    </row>
    <row r="323" spans="28:29" ht="12.75" x14ac:dyDescent="0.2">
      <c r="AB323" s="106"/>
      <c r="AC323" s="106"/>
    </row>
    <row r="324" spans="28:29" ht="12.75" x14ac:dyDescent="0.2">
      <c r="AB324" s="106"/>
      <c r="AC324" s="106"/>
    </row>
    <row r="325" spans="28:29" ht="12.75" x14ac:dyDescent="0.2">
      <c r="AB325" s="106"/>
      <c r="AC325" s="106"/>
    </row>
    <row r="326" spans="28:29" ht="12.75" x14ac:dyDescent="0.2">
      <c r="AB326" s="106"/>
      <c r="AC326" s="106"/>
    </row>
    <row r="327" spans="28:29" ht="12.75" x14ac:dyDescent="0.2">
      <c r="AB327" s="106"/>
      <c r="AC327" s="106"/>
    </row>
    <row r="328" spans="28:29" ht="12.75" x14ac:dyDescent="0.2">
      <c r="AB328" s="106"/>
      <c r="AC328" s="106"/>
    </row>
    <row r="329" spans="28:29" ht="12.75" x14ac:dyDescent="0.2">
      <c r="AB329" s="106"/>
      <c r="AC329" s="106"/>
    </row>
    <row r="330" spans="28:29" ht="12.75" x14ac:dyDescent="0.2">
      <c r="AB330" s="106"/>
      <c r="AC330" s="106"/>
    </row>
    <row r="331" spans="28:29" ht="12.75" x14ac:dyDescent="0.2">
      <c r="AB331" s="106"/>
      <c r="AC331" s="106"/>
    </row>
    <row r="332" spans="28:29" ht="12.75" x14ac:dyDescent="0.2">
      <c r="AB332" s="106"/>
      <c r="AC332" s="106"/>
    </row>
    <row r="333" spans="28:29" ht="12.75" x14ac:dyDescent="0.2">
      <c r="AB333" s="106"/>
      <c r="AC333" s="106"/>
    </row>
    <row r="334" spans="28:29" ht="12.75" x14ac:dyDescent="0.2">
      <c r="AB334" s="106"/>
      <c r="AC334" s="106"/>
    </row>
    <row r="335" spans="28:29" ht="12.75" x14ac:dyDescent="0.2">
      <c r="AB335" s="106"/>
      <c r="AC335" s="106"/>
    </row>
    <row r="336" spans="28:29" ht="12.75" x14ac:dyDescent="0.2">
      <c r="AB336" s="106"/>
      <c r="AC336" s="106"/>
    </row>
    <row r="337" spans="28:29" ht="12.75" x14ac:dyDescent="0.2">
      <c r="AB337" s="106"/>
      <c r="AC337" s="106"/>
    </row>
    <row r="338" spans="28:29" ht="12.75" x14ac:dyDescent="0.2">
      <c r="AB338" s="106"/>
      <c r="AC338" s="106"/>
    </row>
    <row r="339" spans="28:29" ht="12.75" x14ac:dyDescent="0.2">
      <c r="AB339" s="106"/>
      <c r="AC339" s="106"/>
    </row>
    <row r="340" spans="28:29" ht="12.75" x14ac:dyDescent="0.2">
      <c r="AB340" s="106"/>
      <c r="AC340" s="106"/>
    </row>
    <row r="341" spans="28:29" ht="12.75" x14ac:dyDescent="0.2">
      <c r="AB341" s="106"/>
      <c r="AC341" s="106"/>
    </row>
    <row r="342" spans="28:29" ht="12.75" x14ac:dyDescent="0.2">
      <c r="AB342" s="106"/>
      <c r="AC342" s="106"/>
    </row>
    <row r="343" spans="28:29" ht="12.75" x14ac:dyDescent="0.2">
      <c r="AB343" s="106"/>
      <c r="AC343" s="106"/>
    </row>
    <row r="344" spans="28:29" ht="12.75" x14ac:dyDescent="0.2">
      <c r="AB344" s="106"/>
      <c r="AC344" s="106"/>
    </row>
    <row r="345" spans="28:29" ht="12.75" x14ac:dyDescent="0.2">
      <c r="AB345" s="106"/>
      <c r="AC345" s="106"/>
    </row>
    <row r="346" spans="28:29" ht="12.75" x14ac:dyDescent="0.2">
      <c r="AB346" s="106"/>
      <c r="AC346" s="106"/>
    </row>
    <row r="347" spans="28:29" ht="12.75" x14ac:dyDescent="0.2">
      <c r="AB347" s="106"/>
      <c r="AC347" s="106"/>
    </row>
    <row r="348" spans="28:29" ht="12.75" x14ac:dyDescent="0.2">
      <c r="AB348" s="106"/>
      <c r="AC348" s="106"/>
    </row>
    <row r="349" spans="28:29" ht="12.75" x14ac:dyDescent="0.2">
      <c r="AB349" s="106"/>
      <c r="AC349" s="106"/>
    </row>
    <row r="350" spans="28:29" ht="12.75" x14ac:dyDescent="0.2">
      <c r="AB350" s="106"/>
      <c r="AC350" s="106"/>
    </row>
    <row r="351" spans="28:29" ht="12.75" x14ac:dyDescent="0.2">
      <c r="AB351" s="106"/>
      <c r="AC351" s="106"/>
    </row>
    <row r="352" spans="28:29" ht="12.75" x14ac:dyDescent="0.2">
      <c r="AB352" s="106"/>
      <c r="AC352" s="106"/>
    </row>
    <row r="353" spans="28:29" ht="12.75" x14ac:dyDescent="0.2">
      <c r="AB353" s="106"/>
      <c r="AC353" s="106"/>
    </row>
    <row r="354" spans="28:29" ht="12.75" x14ac:dyDescent="0.2">
      <c r="AB354" s="106"/>
      <c r="AC354" s="106"/>
    </row>
    <row r="355" spans="28:29" ht="12.75" x14ac:dyDescent="0.2">
      <c r="AB355" s="106"/>
      <c r="AC355" s="106"/>
    </row>
    <row r="356" spans="28:29" ht="12.75" x14ac:dyDescent="0.2">
      <c r="AB356" s="106"/>
      <c r="AC356" s="106"/>
    </row>
    <row r="357" spans="28:29" ht="12.75" x14ac:dyDescent="0.2">
      <c r="AB357" s="106"/>
      <c r="AC357" s="106"/>
    </row>
    <row r="358" spans="28:29" ht="12.75" x14ac:dyDescent="0.2">
      <c r="AB358" s="106"/>
      <c r="AC358" s="106"/>
    </row>
    <row r="359" spans="28:29" ht="12.75" x14ac:dyDescent="0.2">
      <c r="AB359" s="106"/>
      <c r="AC359" s="106"/>
    </row>
    <row r="360" spans="28:29" ht="12.75" x14ac:dyDescent="0.2">
      <c r="AB360" s="106"/>
      <c r="AC360" s="106"/>
    </row>
    <row r="361" spans="28:29" ht="12.75" x14ac:dyDescent="0.2">
      <c r="AB361" s="106"/>
      <c r="AC361" s="106"/>
    </row>
    <row r="362" spans="28:29" ht="12.75" x14ac:dyDescent="0.2">
      <c r="AB362" s="106"/>
      <c r="AC362" s="106"/>
    </row>
    <row r="363" spans="28:29" ht="12.75" x14ac:dyDescent="0.2">
      <c r="AB363" s="106"/>
      <c r="AC363" s="106"/>
    </row>
    <row r="364" spans="28:29" ht="12.75" x14ac:dyDescent="0.2">
      <c r="AB364" s="106"/>
      <c r="AC364" s="106"/>
    </row>
    <row r="365" spans="28:29" ht="12.75" x14ac:dyDescent="0.2">
      <c r="AB365" s="106"/>
      <c r="AC365" s="106"/>
    </row>
    <row r="366" spans="28:29" ht="12.75" x14ac:dyDescent="0.2">
      <c r="AB366" s="106"/>
      <c r="AC366" s="106"/>
    </row>
    <row r="367" spans="28:29" ht="12.75" x14ac:dyDescent="0.2">
      <c r="AB367" s="106"/>
      <c r="AC367" s="106"/>
    </row>
    <row r="368" spans="28:29" ht="12.75" x14ac:dyDescent="0.2">
      <c r="AB368" s="106"/>
      <c r="AC368" s="106"/>
    </row>
    <row r="369" spans="28:29" ht="12.75" x14ac:dyDescent="0.2">
      <c r="AB369" s="106"/>
      <c r="AC369" s="106"/>
    </row>
    <row r="370" spans="28:29" ht="12.75" x14ac:dyDescent="0.2">
      <c r="AB370" s="106"/>
      <c r="AC370" s="106"/>
    </row>
    <row r="371" spans="28:29" ht="12.75" x14ac:dyDescent="0.2">
      <c r="AB371" s="106"/>
      <c r="AC371" s="106"/>
    </row>
    <row r="372" spans="28:29" ht="12.75" x14ac:dyDescent="0.2">
      <c r="AB372" s="106"/>
      <c r="AC372" s="106"/>
    </row>
    <row r="373" spans="28:29" ht="15" customHeight="1" x14ac:dyDescent="0.25"/>
    <row r="374" spans="28:29" ht="15" customHeight="1" x14ac:dyDescent="0.25"/>
  </sheetData>
  <sheetProtection sheet="1" objects="1" scenarios="1" autoFilter="0"/>
  <autoFilter ref="A10:AA10"/>
  <mergeCells count="2">
    <mergeCell ref="AA1:AA8"/>
    <mergeCell ref="D2:D3"/>
  </mergeCells>
  <conditionalFormatting sqref="H11:AA278">
    <cfRule type="containsText" dxfId="6"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3"/>
  <sheetViews>
    <sheetView workbookViewId="0">
      <selection activeCell="A4" sqref="A4"/>
    </sheetView>
  </sheetViews>
  <sheetFormatPr defaultColWidth="0" defaultRowHeight="14.45" customHeight="1" zeroHeight="1" x14ac:dyDescent="0.25"/>
  <cols>
    <col min="1" max="1" width="66.140625" style="74" customWidth="1"/>
    <col min="2" max="2" width="12.85546875" style="74" customWidth="1"/>
    <col min="3" max="3" width="12.140625" style="74" customWidth="1"/>
    <col min="4" max="4" width="15.7109375" style="74" customWidth="1"/>
    <col min="5" max="11" width="8.85546875" style="74" customWidth="1"/>
    <col min="12" max="16384" width="8.85546875" style="74" hidden="1"/>
  </cols>
  <sheetData>
    <row r="1" spans="1:11" ht="15.75" thickBot="1" x14ac:dyDescent="0.3"/>
    <row r="2" spans="1:11" ht="15.75" thickTop="1" x14ac:dyDescent="0.25">
      <c r="B2" s="148" t="s">
        <v>2121</v>
      </c>
      <c r="C2" s="149"/>
      <c r="D2" s="150"/>
    </row>
    <row r="3" spans="1:11" ht="15.75" thickBot="1" x14ac:dyDescent="0.3">
      <c r="B3" s="151"/>
      <c r="C3" s="152"/>
      <c r="D3" s="153"/>
    </row>
    <row r="4" spans="1:11" ht="15.75" thickTop="1" x14ac:dyDescent="0.25">
      <c r="A4" s="75" t="s">
        <v>10</v>
      </c>
    </row>
    <row r="5" spans="1:11" ht="15" x14ac:dyDescent="0.25"/>
    <row r="6" spans="1:11" ht="15" x14ac:dyDescent="0.25">
      <c r="A6" s="159" t="s">
        <v>2127</v>
      </c>
      <c r="B6" s="160"/>
      <c r="C6" s="160"/>
      <c r="D6" s="160"/>
      <c r="E6" s="160"/>
      <c r="F6" s="160"/>
      <c r="G6" s="160"/>
      <c r="H6" s="160"/>
      <c r="I6" s="160"/>
      <c r="J6" s="160"/>
      <c r="K6" s="160"/>
    </row>
    <row r="7" spans="1:11" ht="15" x14ac:dyDescent="0.25">
      <c r="A7" s="160"/>
      <c r="B7" s="160"/>
      <c r="C7" s="160"/>
      <c r="D7" s="160"/>
      <c r="E7" s="160"/>
      <c r="F7" s="160"/>
      <c r="G7" s="160"/>
      <c r="H7" s="160"/>
      <c r="I7" s="160"/>
      <c r="J7" s="160"/>
      <c r="K7" s="160"/>
    </row>
    <row r="8" spans="1:11" ht="14.45" customHeight="1" x14ac:dyDescent="0.25">
      <c r="A8" s="143"/>
      <c r="B8" s="143"/>
      <c r="C8" s="143"/>
      <c r="D8" s="143"/>
      <c r="E8" s="143"/>
      <c r="F8" s="143"/>
      <c r="G8" s="143"/>
      <c r="H8" s="143"/>
      <c r="I8" s="143"/>
      <c r="J8" s="143"/>
      <c r="K8" s="143"/>
    </row>
    <row r="9" spans="1:11" ht="15" x14ac:dyDescent="0.25">
      <c r="A9" s="161" t="s">
        <v>2135</v>
      </c>
      <c r="B9" s="162"/>
      <c r="C9" s="162"/>
      <c r="D9" s="162"/>
      <c r="E9" s="162"/>
      <c r="F9" s="162"/>
      <c r="G9" s="162"/>
      <c r="H9" s="162"/>
      <c r="I9" s="162"/>
      <c r="J9" s="162"/>
      <c r="K9" s="162"/>
    </row>
    <row r="10" spans="1:11" ht="15" x14ac:dyDescent="0.25">
      <c r="A10" s="162"/>
      <c r="B10" s="162"/>
      <c r="C10" s="162"/>
      <c r="D10" s="162"/>
      <c r="E10" s="162"/>
      <c r="F10" s="162"/>
      <c r="G10" s="162"/>
      <c r="H10" s="162"/>
      <c r="I10" s="162"/>
      <c r="J10" s="162"/>
      <c r="K10" s="162"/>
    </row>
    <row r="11" spans="1:11" ht="29.25" customHeight="1" x14ac:dyDescent="0.25">
      <c r="A11" s="162"/>
      <c r="B11" s="162"/>
      <c r="C11" s="162"/>
      <c r="D11" s="162"/>
      <c r="E11" s="162"/>
      <c r="F11" s="162"/>
      <c r="G11" s="162"/>
      <c r="H11" s="162"/>
      <c r="I11" s="162"/>
      <c r="J11" s="162"/>
      <c r="K11" s="162"/>
    </row>
    <row r="12" spans="1:11" ht="14.45" customHeight="1" x14ac:dyDescent="0.25">
      <c r="A12" s="156" t="s">
        <v>2130</v>
      </c>
      <c r="B12" s="156"/>
      <c r="C12" s="156"/>
      <c r="D12" s="156"/>
      <c r="E12" s="156"/>
      <c r="F12" s="156"/>
      <c r="G12" s="156"/>
      <c r="H12" s="156"/>
      <c r="I12" s="156"/>
      <c r="J12" s="156"/>
      <c r="K12" s="156"/>
    </row>
    <row r="13" spans="1:11" ht="15" x14ac:dyDescent="0.25">
      <c r="A13" s="156"/>
      <c r="B13" s="156"/>
      <c r="C13" s="156"/>
      <c r="D13" s="156"/>
      <c r="E13" s="156"/>
      <c r="F13" s="156"/>
      <c r="G13" s="156"/>
      <c r="H13" s="156"/>
      <c r="I13" s="156"/>
      <c r="J13" s="156"/>
      <c r="K13" s="156"/>
    </row>
    <row r="14" spans="1:11" ht="15" x14ac:dyDescent="0.25">
      <c r="A14" s="156"/>
      <c r="B14" s="156"/>
      <c r="C14" s="156"/>
      <c r="D14" s="156"/>
      <c r="E14" s="156"/>
      <c r="F14" s="156"/>
      <c r="G14" s="156"/>
      <c r="H14" s="156"/>
      <c r="I14" s="156"/>
      <c r="J14" s="156"/>
      <c r="K14" s="156"/>
    </row>
    <row r="15" spans="1:11" ht="10.9" customHeight="1" x14ac:dyDescent="0.25">
      <c r="A15" s="156"/>
      <c r="B15" s="156"/>
      <c r="C15" s="156"/>
      <c r="D15" s="156"/>
      <c r="E15" s="156"/>
      <c r="F15" s="156"/>
      <c r="G15" s="156"/>
      <c r="H15" s="156"/>
      <c r="I15" s="156"/>
      <c r="J15" s="156"/>
      <c r="K15" s="156"/>
    </row>
    <row r="16" spans="1:11" ht="15" x14ac:dyDescent="0.25">
      <c r="A16" s="76"/>
      <c r="B16" s="77"/>
      <c r="C16" s="77"/>
      <c r="D16" s="77"/>
    </row>
    <row r="17" spans="1:11" ht="10.15" customHeight="1" x14ac:dyDescent="0.25">
      <c r="A17" s="157" t="s">
        <v>157</v>
      </c>
      <c r="B17" s="157"/>
      <c r="C17" s="157"/>
      <c r="D17" s="157"/>
      <c r="E17" s="157"/>
      <c r="F17" s="157"/>
      <c r="G17" s="157"/>
      <c r="H17" s="157"/>
      <c r="I17" s="157"/>
      <c r="J17" s="157"/>
      <c r="K17" s="157"/>
    </row>
    <row r="18" spans="1:11" ht="9" customHeight="1" x14ac:dyDescent="0.25">
      <c r="A18" s="157"/>
      <c r="B18" s="157"/>
      <c r="C18" s="157"/>
      <c r="D18" s="157"/>
      <c r="E18" s="157"/>
      <c r="F18" s="157"/>
      <c r="G18" s="157"/>
      <c r="H18" s="157"/>
      <c r="I18" s="157"/>
      <c r="J18" s="157"/>
      <c r="K18" s="157"/>
    </row>
    <row r="19" spans="1:11" ht="15" x14ac:dyDescent="0.25">
      <c r="A19" s="78"/>
      <c r="B19" s="79"/>
      <c r="C19" s="79"/>
      <c r="D19" s="79"/>
    </row>
    <row r="20" spans="1:11" ht="10.9" customHeight="1" x14ac:dyDescent="0.25">
      <c r="A20" s="157" t="s">
        <v>2131</v>
      </c>
      <c r="B20" s="157"/>
      <c r="C20" s="157"/>
      <c r="D20" s="157"/>
      <c r="E20" s="157"/>
      <c r="F20" s="157"/>
      <c r="G20" s="157"/>
      <c r="H20" s="157"/>
      <c r="I20" s="157"/>
      <c r="J20" s="157"/>
      <c r="K20" s="157"/>
    </row>
    <row r="21" spans="1:11" ht="15" x14ac:dyDescent="0.25">
      <c r="A21" s="157"/>
      <c r="B21" s="157"/>
      <c r="C21" s="157"/>
      <c r="D21" s="157"/>
      <c r="E21" s="157"/>
      <c r="F21" s="157"/>
      <c r="G21" s="157"/>
      <c r="H21" s="157"/>
      <c r="I21" s="157"/>
      <c r="J21" s="157"/>
      <c r="K21" s="157"/>
    </row>
    <row r="22" spans="1:11" ht="10.9" customHeight="1" x14ac:dyDescent="0.25">
      <c r="A22" s="144"/>
      <c r="B22" s="144"/>
      <c r="C22" s="144"/>
      <c r="D22" s="144"/>
      <c r="E22" s="144"/>
      <c r="F22" s="144"/>
      <c r="G22" s="144"/>
      <c r="H22" s="144"/>
      <c r="I22" s="144"/>
      <c r="J22" s="144"/>
      <c r="K22" s="144"/>
    </row>
    <row r="23" spans="1:11" ht="12.6" customHeight="1" x14ac:dyDescent="0.25">
      <c r="A23" s="156" t="s">
        <v>158</v>
      </c>
      <c r="B23" s="156"/>
      <c r="C23" s="156"/>
      <c r="D23" s="156"/>
      <c r="E23" s="156"/>
      <c r="F23" s="156"/>
      <c r="G23" s="156"/>
      <c r="H23" s="156"/>
      <c r="I23" s="156"/>
      <c r="J23" s="156"/>
      <c r="K23" s="156"/>
    </row>
    <row r="24" spans="1:11" ht="15" x14ac:dyDescent="0.25">
      <c r="A24" s="156"/>
      <c r="B24" s="156"/>
      <c r="C24" s="156"/>
      <c r="D24" s="156"/>
      <c r="E24" s="156"/>
      <c r="F24" s="156"/>
      <c r="G24" s="156"/>
      <c r="H24" s="156"/>
      <c r="I24" s="156"/>
      <c r="J24" s="156"/>
      <c r="K24" s="156"/>
    </row>
    <row r="25" spans="1:11" ht="7.9" customHeight="1" x14ac:dyDescent="0.25">
      <c r="A25" s="156"/>
      <c r="B25" s="156"/>
      <c r="C25" s="156"/>
      <c r="D25" s="156"/>
      <c r="E25" s="156"/>
      <c r="F25" s="156"/>
      <c r="G25" s="156"/>
      <c r="H25" s="156"/>
      <c r="I25" s="156"/>
      <c r="J25" s="156"/>
      <c r="K25" s="156"/>
    </row>
    <row r="26" spans="1:11" ht="15" x14ac:dyDescent="0.25">
      <c r="A26" s="76"/>
      <c r="B26" s="77"/>
      <c r="C26" s="77"/>
      <c r="D26" s="77"/>
    </row>
    <row r="27" spans="1:11" ht="19.5" customHeight="1" x14ac:dyDescent="0.25">
      <c r="A27" s="158" t="s">
        <v>159</v>
      </c>
      <c r="B27" s="173"/>
      <c r="C27" s="173"/>
      <c r="D27" s="173"/>
      <c r="E27" s="173"/>
      <c r="F27" s="173"/>
      <c r="G27" s="173"/>
      <c r="H27" s="173"/>
      <c r="I27" s="173"/>
      <c r="J27" s="173"/>
      <c r="K27" s="173"/>
    </row>
    <row r="28" spans="1:11" ht="15" x14ac:dyDescent="0.25">
      <c r="A28" s="145"/>
      <c r="B28" s="145"/>
      <c r="C28" s="145"/>
      <c r="D28" s="145"/>
      <c r="E28" s="145"/>
      <c r="F28" s="145"/>
      <c r="G28" s="145"/>
      <c r="H28" s="145"/>
      <c r="I28" s="145"/>
      <c r="J28" s="145"/>
      <c r="K28" s="145"/>
    </row>
    <row r="29" spans="1:11" ht="6.6" customHeight="1" x14ac:dyDescent="0.25">
      <c r="A29" s="145"/>
      <c r="B29" s="145"/>
      <c r="C29" s="145"/>
      <c r="D29" s="145"/>
      <c r="E29" s="145"/>
      <c r="F29" s="145"/>
      <c r="G29" s="145"/>
      <c r="H29" s="145"/>
      <c r="I29" s="145"/>
      <c r="J29" s="145"/>
      <c r="K29" s="145"/>
    </row>
    <row r="30" spans="1:11" ht="11.45" customHeight="1" x14ac:dyDescent="0.25">
      <c r="A30" s="154" t="s">
        <v>160</v>
      </c>
      <c r="B30" s="154"/>
      <c r="C30" s="154"/>
      <c r="D30" s="154"/>
      <c r="E30" s="154"/>
      <c r="F30" s="154"/>
      <c r="G30" s="154"/>
      <c r="H30" s="154"/>
      <c r="I30" s="154"/>
      <c r="J30" s="154"/>
      <c r="K30" s="154"/>
    </row>
    <row r="31" spans="1:11" ht="15" x14ac:dyDescent="0.25">
      <c r="B31" s="80"/>
      <c r="C31" s="80"/>
      <c r="D31" s="80"/>
    </row>
    <row r="32" spans="1:11" ht="7.9" customHeight="1" x14ac:dyDescent="0.25">
      <c r="A32" s="155" t="s">
        <v>161</v>
      </c>
      <c r="B32" s="155"/>
      <c r="C32" s="155"/>
      <c r="D32" s="155"/>
      <c r="E32" s="155"/>
      <c r="F32" s="155"/>
      <c r="G32" s="155"/>
      <c r="H32" s="155"/>
      <c r="I32" s="155"/>
      <c r="J32" s="155"/>
      <c r="K32" s="155"/>
    </row>
    <row r="33" spans="1:11" ht="12" customHeight="1" x14ac:dyDescent="0.25">
      <c r="A33" s="155"/>
      <c r="B33" s="155"/>
      <c r="C33" s="155"/>
      <c r="D33" s="155"/>
      <c r="E33" s="155"/>
      <c r="F33" s="155"/>
      <c r="G33" s="155"/>
      <c r="H33" s="155"/>
      <c r="I33" s="155"/>
      <c r="J33" s="155"/>
      <c r="K33" s="155"/>
    </row>
    <row r="34" spans="1:11" ht="15" x14ac:dyDescent="0.25"/>
    <row r="35" spans="1:11" ht="15" x14ac:dyDescent="0.25"/>
    <row r="36" spans="1:11" ht="15" x14ac:dyDescent="0.25"/>
    <row r="37" spans="1:11" ht="15" x14ac:dyDescent="0.25"/>
    <row r="38" spans="1:11" ht="15" x14ac:dyDescent="0.25"/>
    <row r="39" spans="1:11" ht="15" x14ac:dyDescent="0.25"/>
    <row r="40" spans="1:11" ht="15" x14ac:dyDescent="0.25"/>
    <row r="41" spans="1:11" ht="15" x14ac:dyDescent="0.25"/>
    <row r="42" spans="1:11" ht="15" x14ac:dyDescent="0.25"/>
    <row r="43" spans="1:11" ht="15" x14ac:dyDescent="0.25"/>
    <row r="44" spans="1:11" ht="15" x14ac:dyDescent="0.25"/>
    <row r="45" spans="1:11" ht="15" x14ac:dyDescent="0.25"/>
    <row r="46" spans="1:11" ht="15" x14ac:dyDescent="0.25"/>
    <row r="47" spans="1:11" ht="15" x14ac:dyDescent="0.25"/>
    <row r="48" spans="1:11"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4.45" customHeight="1" x14ac:dyDescent="0.25"/>
    <row r="332" ht="14.45" customHeight="1" x14ac:dyDescent="0.25"/>
    <row r="333" ht="14.45" customHeight="1" x14ac:dyDescent="0.25"/>
  </sheetData>
  <sheetProtection sheet="1" objects="1" scenarios="1"/>
  <mergeCells count="10">
    <mergeCell ref="B2:D3"/>
    <mergeCell ref="A30:K30"/>
    <mergeCell ref="A32:K33"/>
    <mergeCell ref="A12:K15"/>
    <mergeCell ref="A17:K18"/>
    <mergeCell ref="A23:K25"/>
    <mergeCell ref="A6:K7"/>
    <mergeCell ref="A9:K11"/>
    <mergeCell ref="A20:K21"/>
    <mergeCell ref="A27:K27"/>
  </mergeCells>
  <hyperlinks>
    <hyperlink ref="B2:B3" location="Innehåll!A1" display="Tillbaka till Innehållsförteckning"/>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9"/>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5" customHeight="1" zeroHeight="1" x14ac:dyDescent="0.25"/>
  <cols>
    <col min="1" max="1" width="19.28515625" customWidth="1"/>
    <col min="2" max="2" width="22.5703125" customWidth="1"/>
    <col min="3" max="3" width="12.140625" customWidth="1"/>
    <col min="4" max="4" width="30.5703125" customWidth="1"/>
    <col min="5" max="5" width="14.5703125" customWidth="1"/>
    <col min="6" max="6" width="17.28515625" customWidth="1"/>
    <col min="7" max="7" width="13.140625" customWidth="1"/>
    <col min="8" max="8" width="17" customWidth="1"/>
    <col min="9" max="9" width="29.85546875" customWidth="1"/>
    <col min="10" max="10" width="29" customWidth="1"/>
    <col min="11" max="11" width="20.28515625" customWidth="1"/>
    <col min="12" max="12" width="23.140625" customWidth="1"/>
    <col min="13" max="13" width="20.7109375" customWidth="1"/>
    <col min="14" max="14" width="18.85546875" customWidth="1"/>
    <col min="15" max="15" width="18" customWidth="1"/>
    <col min="16" max="16" width="22.140625" customWidth="1"/>
    <col min="17" max="17" width="25.7109375" customWidth="1"/>
    <col min="18" max="18" width="22.7109375" customWidth="1"/>
    <col min="19" max="19" width="23.42578125" customWidth="1"/>
    <col min="20" max="20" width="30.28515625" customWidth="1"/>
    <col min="21" max="21" width="21.7109375" customWidth="1"/>
    <col min="22" max="22" width="21.140625" customWidth="1"/>
    <col min="23" max="23" width="22.42578125" customWidth="1"/>
    <col min="24" max="25" width="18.5703125" customWidth="1"/>
    <col min="26" max="26" width="18.7109375" customWidth="1"/>
    <col min="27" max="27" width="20.5703125" customWidth="1"/>
    <col min="28" max="28" width="17.140625" customWidth="1"/>
    <col min="29" max="29" width="24.28515625" customWidth="1"/>
    <col min="30" max="30" width="20.85546875" customWidth="1"/>
    <col min="31" max="31" width="23.42578125" customWidth="1"/>
    <col min="32" max="33" width="0" hidden="1" customWidth="1"/>
    <col min="34" max="16384" width="8.85546875" hidden="1"/>
  </cols>
  <sheetData>
    <row r="1" spans="1:31" ht="15.75" thickBot="1" x14ac:dyDescent="0.3">
      <c r="A1" s="5"/>
      <c r="B1" s="5"/>
      <c r="C1" s="5"/>
      <c r="D1" s="5"/>
      <c r="E1" s="5"/>
      <c r="F1" s="5"/>
      <c r="G1" s="5"/>
      <c r="H1" s="7"/>
      <c r="I1" s="8"/>
      <c r="J1" s="8"/>
      <c r="K1" s="8"/>
      <c r="L1" s="8"/>
      <c r="M1" s="8"/>
      <c r="N1" s="8"/>
      <c r="O1" s="8"/>
      <c r="P1" s="8"/>
      <c r="Q1" s="8"/>
      <c r="R1" s="8"/>
      <c r="S1" s="8"/>
      <c r="T1" s="8"/>
      <c r="U1" s="8"/>
      <c r="V1" s="8"/>
      <c r="W1" s="8"/>
      <c r="X1" s="8"/>
      <c r="Y1" s="8"/>
      <c r="Z1" s="8"/>
      <c r="AA1" s="8"/>
      <c r="AB1" s="8"/>
      <c r="AC1" s="8"/>
      <c r="AD1" s="8"/>
      <c r="AE1" s="163" t="s">
        <v>12</v>
      </c>
    </row>
    <row r="2" spans="1:31" ht="15.75" thickTop="1" x14ac:dyDescent="0.25">
      <c r="A2" s="5"/>
      <c r="B2" s="5"/>
      <c r="C2" s="5"/>
      <c r="D2" s="165" t="s">
        <v>2121</v>
      </c>
      <c r="E2" s="5"/>
      <c r="F2" s="5"/>
      <c r="G2" s="5"/>
      <c r="H2" s="7"/>
      <c r="I2" s="8"/>
      <c r="J2" s="8"/>
      <c r="K2" s="8"/>
      <c r="L2" s="8"/>
      <c r="M2" s="8"/>
      <c r="N2" s="8"/>
      <c r="O2" s="8"/>
      <c r="P2" s="8"/>
      <c r="Q2" s="8"/>
      <c r="R2" s="8"/>
      <c r="S2" s="8"/>
      <c r="T2" s="8"/>
      <c r="U2" s="8"/>
      <c r="V2" s="8"/>
      <c r="W2" s="8"/>
      <c r="X2" s="8"/>
      <c r="Y2" s="8"/>
      <c r="Z2" s="8"/>
      <c r="AA2" s="8"/>
      <c r="AB2" s="8"/>
      <c r="AC2" s="8"/>
      <c r="AD2" s="8"/>
      <c r="AE2" s="163"/>
    </row>
    <row r="3" spans="1:31" ht="15.75" thickBot="1" x14ac:dyDescent="0.3">
      <c r="A3" s="5"/>
      <c r="B3" s="5"/>
      <c r="C3" s="5"/>
      <c r="D3" s="166"/>
      <c r="E3" s="5"/>
      <c r="F3" s="5"/>
      <c r="G3" s="5"/>
      <c r="H3" s="7"/>
      <c r="I3" s="8"/>
      <c r="J3" s="8"/>
      <c r="K3" s="8"/>
      <c r="L3" s="8"/>
      <c r="M3" s="8"/>
      <c r="N3" s="8"/>
      <c r="O3" s="8"/>
      <c r="P3" s="8"/>
      <c r="Q3" s="8"/>
      <c r="R3" s="8"/>
      <c r="S3" s="8"/>
      <c r="T3" s="8"/>
      <c r="U3" s="8"/>
      <c r="V3" s="8"/>
      <c r="W3" s="8"/>
      <c r="X3" s="8"/>
      <c r="Y3" s="8"/>
      <c r="Z3" s="8"/>
      <c r="AA3" s="8"/>
      <c r="AB3" s="8"/>
      <c r="AC3" s="8"/>
      <c r="AD3" s="8"/>
      <c r="AE3" s="163"/>
    </row>
    <row r="4" spans="1:31" ht="15.75" thickTop="1" x14ac:dyDescent="0.25">
      <c r="A4" s="82" t="s">
        <v>2</v>
      </c>
      <c r="B4" s="11"/>
      <c r="C4" s="9"/>
      <c r="D4" s="9"/>
      <c r="E4" s="138"/>
      <c r="F4" s="139" t="s">
        <v>14</v>
      </c>
      <c r="G4" s="140"/>
      <c r="H4" s="7"/>
      <c r="I4" s="8"/>
      <c r="J4" s="8"/>
      <c r="K4" s="8"/>
      <c r="L4" s="8"/>
      <c r="M4" s="8"/>
      <c r="N4" s="8"/>
      <c r="O4" s="8"/>
      <c r="P4" s="8"/>
      <c r="Q4" s="8"/>
      <c r="R4" s="8"/>
      <c r="S4" s="8"/>
      <c r="T4" s="8"/>
      <c r="U4" s="8"/>
      <c r="V4" s="8"/>
      <c r="W4" s="8"/>
      <c r="X4" s="8"/>
      <c r="Y4" s="8"/>
      <c r="Z4" s="8"/>
      <c r="AA4" s="8"/>
      <c r="AB4" s="8"/>
      <c r="AC4" s="8"/>
      <c r="AD4" s="8"/>
      <c r="AE4" s="163"/>
    </row>
    <row r="5" spans="1:31" x14ac:dyDescent="0.25">
      <c r="A5" s="82" t="s">
        <v>838</v>
      </c>
      <c r="B5" s="11"/>
      <c r="C5" s="9"/>
      <c r="D5" s="9"/>
      <c r="E5" s="141" t="s">
        <v>17</v>
      </c>
      <c r="F5" s="97">
        <f>COUNTA(E11:E187)</f>
        <v>5</v>
      </c>
      <c r="G5" s="17"/>
      <c r="H5" s="7"/>
      <c r="I5" s="8"/>
      <c r="J5" s="8"/>
      <c r="K5" s="8"/>
      <c r="L5" s="8"/>
      <c r="M5" s="8"/>
      <c r="N5" s="8"/>
      <c r="O5" s="8"/>
      <c r="P5" s="8"/>
      <c r="Q5" s="8"/>
      <c r="R5" s="8"/>
      <c r="S5" s="8"/>
      <c r="T5" s="8"/>
      <c r="U5" s="8"/>
      <c r="V5" s="8"/>
      <c r="W5" s="8"/>
      <c r="X5" s="8"/>
      <c r="Y5" s="8"/>
      <c r="Z5" s="8"/>
      <c r="AA5" s="8"/>
      <c r="AB5" s="8"/>
      <c r="AC5" s="8"/>
      <c r="AD5" s="8"/>
      <c r="AE5" s="163"/>
    </row>
    <row r="6" spans="1:31" x14ac:dyDescent="0.25">
      <c r="A6" s="10" t="s">
        <v>2126</v>
      </c>
      <c r="B6" s="11"/>
      <c r="C6" s="9"/>
      <c r="D6" s="9"/>
      <c r="E6" s="141" t="s">
        <v>18</v>
      </c>
      <c r="F6" s="98">
        <f>COUNTIF(G11:G187,"&gt;0")</f>
        <v>2</v>
      </c>
      <c r="G6" s="20"/>
      <c r="H6" s="7"/>
      <c r="I6" s="8"/>
      <c r="J6" s="8"/>
      <c r="K6" s="8"/>
      <c r="L6" s="8"/>
      <c r="M6" s="8"/>
      <c r="N6" s="8"/>
      <c r="O6" s="8"/>
      <c r="P6" s="8"/>
      <c r="Q6" s="8"/>
      <c r="R6" s="8"/>
      <c r="S6" s="8"/>
      <c r="T6" s="8"/>
      <c r="U6" s="8"/>
      <c r="V6" s="8"/>
      <c r="W6" s="8"/>
      <c r="X6" s="8"/>
      <c r="Y6" s="8"/>
      <c r="Z6" s="8"/>
      <c r="AA6" s="8"/>
      <c r="AB6" s="8"/>
      <c r="AC6" s="8"/>
      <c r="AD6" s="8"/>
      <c r="AE6" s="163"/>
    </row>
    <row r="7" spans="1:31" x14ac:dyDescent="0.25">
      <c r="A7" s="21" t="s">
        <v>19</v>
      </c>
      <c r="B7" s="21"/>
      <c r="C7" s="22"/>
      <c r="D7" s="22"/>
      <c r="E7" s="141" t="s">
        <v>20</v>
      </c>
      <c r="F7" s="98">
        <f>COUNTIF(G11:G187,0)</f>
        <v>3</v>
      </c>
      <c r="G7" s="20"/>
      <c r="H7" s="23"/>
      <c r="I7" s="8"/>
      <c r="J7" s="8"/>
      <c r="K7" s="8"/>
      <c r="L7" s="8"/>
      <c r="M7" s="8"/>
      <c r="N7" s="8"/>
      <c r="O7" s="8"/>
      <c r="P7" s="8"/>
      <c r="Q7" s="8"/>
      <c r="R7" s="8"/>
      <c r="S7" s="8"/>
      <c r="T7" s="8"/>
      <c r="U7" s="8"/>
      <c r="V7" s="8"/>
      <c r="W7" s="8"/>
      <c r="X7" s="8"/>
      <c r="Y7" s="8"/>
      <c r="Z7" s="8"/>
      <c r="AA7" s="8"/>
      <c r="AB7" s="8"/>
      <c r="AC7" s="8"/>
      <c r="AD7" s="8"/>
      <c r="AE7" s="163"/>
    </row>
    <row r="8" spans="1:31" x14ac:dyDescent="0.25">
      <c r="A8" s="21"/>
      <c r="B8" s="21"/>
      <c r="C8" s="24"/>
      <c r="D8" s="24"/>
      <c r="E8" s="24"/>
      <c r="F8" s="24"/>
      <c r="G8" s="21"/>
      <c r="H8" s="27" t="s">
        <v>21</v>
      </c>
      <c r="I8" s="27"/>
      <c r="J8" s="28"/>
      <c r="K8" s="28"/>
      <c r="L8" s="28"/>
      <c r="M8" s="28"/>
      <c r="N8" s="28"/>
      <c r="O8" s="28"/>
      <c r="P8" s="28"/>
      <c r="Q8" s="28"/>
      <c r="R8" s="28"/>
      <c r="S8" s="28"/>
      <c r="T8" s="28"/>
      <c r="U8" s="28"/>
      <c r="V8" s="28"/>
      <c r="W8" s="28"/>
      <c r="X8" s="28"/>
      <c r="Y8" s="28"/>
      <c r="Z8" s="28"/>
      <c r="AA8" s="28"/>
      <c r="AB8" s="28"/>
      <c r="AC8" s="28"/>
      <c r="AD8" s="28"/>
      <c r="AE8" s="164"/>
    </row>
    <row r="9" spans="1:31" x14ac:dyDescent="0.25">
      <c r="A9" s="31"/>
      <c r="B9" s="31"/>
      <c r="C9" s="32"/>
      <c r="D9" s="32"/>
      <c r="E9" s="32"/>
      <c r="F9" s="32"/>
      <c r="G9" s="31"/>
      <c r="H9" s="67" t="s">
        <v>22</v>
      </c>
      <c r="I9" s="35" t="s">
        <v>23</v>
      </c>
      <c r="J9" s="35" t="s">
        <v>23</v>
      </c>
      <c r="K9" s="35" t="s">
        <v>23</v>
      </c>
      <c r="L9" s="35" t="s">
        <v>23</v>
      </c>
      <c r="M9" s="35" t="s">
        <v>23</v>
      </c>
      <c r="N9" s="35" t="s">
        <v>23</v>
      </c>
      <c r="O9" s="35" t="s">
        <v>23</v>
      </c>
      <c r="P9" s="35" t="s">
        <v>23</v>
      </c>
      <c r="Q9" s="35" t="s">
        <v>23</v>
      </c>
      <c r="R9" s="35" t="s">
        <v>23</v>
      </c>
      <c r="S9" s="35" t="s">
        <v>23</v>
      </c>
      <c r="T9" s="35" t="s">
        <v>23</v>
      </c>
      <c r="U9" s="35" t="s">
        <v>23</v>
      </c>
      <c r="V9" s="35" t="s">
        <v>23</v>
      </c>
      <c r="W9" s="35" t="s">
        <v>23</v>
      </c>
      <c r="X9" s="35" t="s">
        <v>24</v>
      </c>
      <c r="Y9" s="108" t="s">
        <v>23</v>
      </c>
      <c r="Z9" s="35" t="s">
        <v>23</v>
      </c>
      <c r="AA9" s="35" t="s">
        <v>23</v>
      </c>
      <c r="AB9" s="35" t="s">
        <v>23</v>
      </c>
      <c r="AC9" s="35" t="s">
        <v>23</v>
      </c>
      <c r="AD9" s="35" t="s">
        <v>23</v>
      </c>
      <c r="AE9" s="35" t="s">
        <v>29</v>
      </c>
    </row>
    <row r="10" spans="1:31" ht="166.5" x14ac:dyDescent="0.25">
      <c r="A10" s="37" t="s">
        <v>30</v>
      </c>
      <c r="B10" s="37" t="s">
        <v>31</v>
      </c>
      <c r="C10" s="38" t="s">
        <v>2129</v>
      </c>
      <c r="D10" s="38" t="s">
        <v>839</v>
      </c>
      <c r="E10" s="38" t="s">
        <v>2128</v>
      </c>
      <c r="F10" s="38" t="s">
        <v>33</v>
      </c>
      <c r="G10" s="37" t="s">
        <v>34</v>
      </c>
      <c r="H10" s="39" t="s">
        <v>2034</v>
      </c>
      <c r="I10" s="37" t="s">
        <v>2035</v>
      </c>
      <c r="J10" s="37" t="s">
        <v>2037</v>
      </c>
      <c r="K10" s="37" t="s">
        <v>1251</v>
      </c>
      <c r="L10" s="37" t="s">
        <v>2065</v>
      </c>
      <c r="M10" s="37" t="s">
        <v>1253</v>
      </c>
      <c r="N10" s="37" t="s">
        <v>1254</v>
      </c>
      <c r="O10" s="37" t="s">
        <v>1256</v>
      </c>
      <c r="P10" s="37" t="s">
        <v>1257</v>
      </c>
      <c r="Q10" s="37" t="s">
        <v>1258</v>
      </c>
      <c r="R10" s="37" t="s">
        <v>1259</v>
      </c>
      <c r="S10" s="37" t="s">
        <v>1260</v>
      </c>
      <c r="T10" s="37" t="s">
        <v>849</v>
      </c>
      <c r="U10" s="37" t="s">
        <v>1262</v>
      </c>
      <c r="V10" s="37" t="s">
        <v>1263</v>
      </c>
      <c r="W10" s="37" t="s">
        <v>852</v>
      </c>
      <c r="X10" s="37" t="s">
        <v>2038</v>
      </c>
      <c r="Y10" s="37" t="s">
        <v>2039</v>
      </c>
      <c r="Z10" s="37" t="s">
        <v>2040</v>
      </c>
      <c r="AA10" s="37" t="s">
        <v>857</v>
      </c>
      <c r="AB10" s="37" t="s">
        <v>858</v>
      </c>
      <c r="AC10" s="37" t="s">
        <v>2041</v>
      </c>
      <c r="AD10" s="37" t="s">
        <v>2042</v>
      </c>
      <c r="AE10" s="40" t="s">
        <v>71</v>
      </c>
    </row>
    <row r="11" spans="1:31" x14ac:dyDescent="0.25">
      <c r="A11" s="102" t="s">
        <v>80</v>
      </c>
      <c r="B11" s="102" t="s">
        <v>81</v>
      </c>
      <c r="C11" s="102" t="s">
        <v>2066</v>
      </c>
      <c r="D11" s="102" t="s">
        <v>81</v>
      </c>
      <c r="E11" s="102" t="s">
        <v>2046</v>
      </c>
      <c r="F11" s="102" t="s">
        <v>76</v>
      </c>
      <c r="G11" s="109">
        <f>SUM(COUNTIFS(H11:AE11,{"Föreläggande";"Föreläggande vid vite";"Anmärkning";"Avstående från ingripande"},$H$9:$AE$9,"&lt;&gt;*KF*"))</f>
        <v>0</v>
      </c>
      <c r="H11" s="104" t="s">
        <v>77</v>
      </c>
      <c r="I11" s="104" t="s">
        <v>77</v>
      </c>
      <c r="J11" s="104" t="s">
        <v>77</v>
      </c>
      <c r="K11" s="104" t="s">
        <v>77</v>
      </c>
      <c r="L11" s="104" t="s">
        <v>77</v>
      </c>
      <c r="M11" s="104" t="s">
        <v>77</v>
      </c>
      <c r="N11" s="104" t="s">
        <v>77</v>
      </c>
      <c r="O11" s="104" t="s">
        <v>77</v>
      </c>
      <c r="P11" s="104" t="s">
        <v>77</v>
      </c>
      <c r="Q11" s="104" t="s">
        <v>77</v>
      </c>
      <c r="R11" s="104" t="s">
        <v>77</v>
      </c>
      <c r="S11" s="104" t="s">
        <v>77</v>
      </c>
      <c r="T11" s="104"/>
      <c r="U11" s="104" t="s">
        <v>77</v>
      </c>
      <c r="V11" s="104"/>
      <c r="W11" s="104" t="s">
        <v>77</v>
      </c>
      <c r="X11" s="104" t="s">
        <v>77</v>
      </c>
      <c r="Y11" s="104" t="s">
        <v>77</v>
      </c>
      <c r="Z11" s="104" t="s">
        <v>77</v>
      </c>
      <c r="AA11" s="104" t="s">
        <v>77</v>
      </c>
      <c r="AB11" s="104" t="s">
        <v>77</v>
      </c>
      <c r="AC11" s="104" t="s">
        <v>77</v>
      </c>
      <c r="AD11" s="104" t="s">
        <v>77</v>
      </c>
      <c r="AE11" s="110" t="s">
        <v>77</v>
      </c>
    </row>
    <row r="12" spans="1:31" x14ac:dyDescent="0.25">
      <c r="A12" s="102" t="s">
        <v>72</v>
      </c>
      <c r="B12" s="102" t="s">
        <v>73</v>
      </c>
      <c r="C12" s="102" t="s">
        <v>2067</v>
      </c>
      <c r="D12" s="102" t="s">
        <v>73</v>
      </c>
      <c r="E12" s="102" t="s">
        <v>2048</v>
      </c>
      <c r="F12" s="102" t="s">
        <v>76</v>
      </c>
      <c r="G12" s="109">
        <f>SUM(COUNTIFS(H12:AE12,{"Föreläggande";"Föreläggande vid vite";"Anmärkning";"Avstående från ingripande"},$H$9:$AE$9,"&lt;&gt;*KF*"))</f>
        <v>0</v>
      </c>
      <c r="H12" s="104" t="s">
        <v>77</v>
      </c>
      <c r="I12" s="104" t="s">
        <v>77</v>
      </c>
      <c r="J12" s="104" t="s">
        <v>77</v>
      </c>
      <c r="K12" s="104" t="s">
        <v>77</v>
      </c>
      <c r="L12" s="104" t="s">
        <v>77</v>
      </c>
      <c r="M12" s="104" t="s">
        <v>77</v>
      </c>
      <c r="N12" s="104" t="s">
        <v>77</v>
      </c>
      <c r="O12" s="104" t="s">
        <v>77</v>
      </c>
      <c r="P12" s="104" t="s">
        <v>77</v>
      </c>
      <c r="Q12" s="104" t="s">
        <v>77</v>
      </c>
      <c r="R12" s="104" t="s">
        <v>77</v>
      </c>
      <c r="S12" s="104" t="s">
        <v>77</v>
      </c>
      <c r="T12" s="104"/>
      <c r="U12" s="104" t="s">
        <v>77</v>
      </c>
      <c r="V12" s="104"/>
      <c r="W12" s="104" t="s">
        <v>77</v>
      </c>
      <c r="X12" s="104" t="s">
        <v>77</v>
      </c>
      <c r="Y12" s="104" t="s">
        <v>77</v>
      </c>
      <c r="Z12" s="104" t="s">
        <v>77</v>
      </c>
      <c r="AA12" s="104" t="s">
        <v>77</v>
      </c>
      <c r="AB12" s="104" t="s">
        <v>77</v>
      </c>
      <c r="AC12" s="104" t="s">
        <v>77</v>
      </c>
      <c r="AD12" s="104" t="s">
        <v>77</v>
      </c>
      <c r="AE12" s="110" t="s">
        <v>77</v>
      </c>
    </row>
    <row r="13" spans="1:31" x14ac:dyDescent="0.25">
      <c r="A13" s="102" t="s">
        <v>188</v>
      </c>
      <c r="B13" s="102" t="s">
        <v>1886</v>
      </c>
      <c r="C13" s="102" t="s">
        <v>2068</v>
      </c>
      <c r="D13" s="102" t="s">
        <v>1886</v>
      </c>
      <c r="E13" s="102" t="s">
        <v>2050</v>
      </c>
      <c r="F13" s="102" t="s">
        <v>76</v>
      </c>
      <c r="G13" s="109">
        <f>SUM(COUNTIFS(H13:AE13,{"Föreläggande";"Föreläggande vid vite";"Anmärkning";"Avstående från ingripande"},$H$9:$AE$9,"&lt;&gt;*KF*"))</f>
        <v>1</v>
      </c>
      <c r="H13" s="104" t="s">
        <v>77</v>
      </c>
      <c r="I13" s="104" t="s">
        <v>77</v>
      </c>
      <c r="J13" s="104" t="s">
        <v>77</v>
      </c>
      <c r="K13" s="104" t="s">
        <v>77</v>
      </c>
      <c r="L13" s="104" t="s">
        <v>77</v>
      </c>
      <c r="M13" s="104" t="s">
        <v>77</v>
      </c>
      <c r="N13" s="104" t="s">
        <v>77</v>
      </c>
      <c r="O13" s="104" t="s">
        <v>77</v>
      </c>
      <c r="P13" s="104" t="s">
        <v>77</v>
      </c>
      <c r="Q13" s="104" t="s">
        <v>77</v>
      </c>
      <c r="R13" s="104" t="s">
        <v>77</v>
      </c>
      <c r="S13" s="104" t="s">
        <v>77</v>
      </c>
      <c r="T13" s="104"/>
      <c r="U13" s="104" t="s">
        <v>77</v>
      </c>
      <c r="V13" s="104"/>
      <c r="W13" s="104" t="s">
        <v>77</v>
      </c>
      <c r="X13" s="104" t="s">
        <v>78</v>
      </c>
      <c r="Y13" s="104" t="s">
        <v>78</v>
      </c>
      <c r="Z13" s="104" t="s">
        <v>78</v>
      </c>
      <c r="AA13" s="104" t="s">
        <v>78</v>
      </c>
      <c r="AB13" s="104" t="s">
        <v>77</v>
      </c>
      <c r="AC13" s="104" t="s">
        <v>77</v>
      </c>
      <c r="AD13" s="104" t="s">
        <v>77</v>
      </c>
      <c r="AE13" s="110" t="s">
        <v>77</v>
      </c>
    </row>
    <row r="14" spans="1:31" x14ac:dyDescent="0.25">
      <c r="A14" s="102" t="s">
        <v>352</v>
      </c>
      <c r="B14" s="102" t="s">
        <v>2051</v>
      </c>
      <c r="C14" s="102" t="s">
        <v>2069</v>
      </c>
      <c r="D14" s="102" t="s">
        <v>2051</v>
      </c>
      <c r="E14" s="102" t="s">
        <v>2053</v>
      </c>
      <c r="F14" s="102" t="s">
        <v>76</v>
      </c>
      <c r="G14" s="109">
        <f>SUM(COUNTIFS(H14:AE14,{"Föreläggande";"Föreläggande vid vite";"Anmärkning";"Avstående från ingripande"},$H$9:$AE$9,"&lt;&gt;*KF*"))</f>
        <v>0</v>
      </c>
      <c r="H14" s="104" t="s">
        <v>77</v>
      </c>
      <c r="I14" s="104" t="s">
        <v>77</v>
      </c>
      <c r="J14" s="104" t="s">
        <v>77</v>
      </c>
      <c r="K14" s="104" t="s">
        <v>77</v>
      </c>
      <c r="L14" s="104" t="s">
        <v>77</v>
      </c>
      <c r="M14" s="104" t="s">
        <v>77</v>
      </c>
      <c r="N14" s="104" t="s">
        <v>77</v>
      </c>
      <c r="O14" s="104" t="s">
        <v>77</v>
      </c>
      <c r="P14" s="104" t="s">
        <v>77</v>
      </c>
      <c r="Q14" s="104" t="s">
        <v>77</v>
      </c>
      <c r="R14" s="104" t="s">
        <v>77</v>
      </c>
      <c r="S14" s="104" t="s">
        <v>77</v>
      </c>
      <c r="T14" s="104"/>
      <c r="U14" s="104" t="s">
        <v>77</v>
      </c>
      <c r="V14" s="104"/>
      <c r="W14" s="104" t="s">
        <v>77</v>
      </c>
      <c r="X14" s="104" t="s">
        <v>77</v>
      </c>
      <c r="Y14" s="104" t="s">
        <v>77</v>
      </c>
      <c r="Z14" s="104" t="s">
        <v>77</v>
      </c>
      <c r="AA14" s="104" t="s">
        <v>77</v>
      </c>
      <c r="AB14" s="104" t="s">
        <v>77</v>
      </c>
      <c r="AC14" s="104" t="s">
        <v>77</v>
      </c>
      <c r="AD14" s="104" t="s">
        <v>77</v>
      </c>
      <c r="AE14" s="110" t="s">
        <v>77</v>
      </c>
    </row>
    <row r="15" spans="1:31" x14ac:dyDescent="0.25">
      <c r="A15" s="102" t="s">
        <v>352</v>
      </c>
      <c r="B15" s="102" t="s">
        <v>2054</v>
      </c>
      <c r="C15" s="102" t="s">
        <v>2070</v>
      </c>
      <c r="D15" s="102" t="s">
        <v>2054</v>
      </c>
      <c r="E15" s="102" t="s">
        <v>2056</v>
      </c>
      <c r="F15" s="102" t="s">
        <v>76</v>
      </c>
      <c r="G15" s="109">
        <f>SUM(COUNTIFS(H15:AE15,{"Föreläggande";"Föreläggande vid vite";"Anmärkning";"Avstående från ingripande"},$H$9:$AE$9,"&lt;&gt;*KF*"))</f>
        <v>1</v>
      </c>
      <c r="H15" s="104" t="s">
        <v>77</v>
      </c>
      <c r="I15" s="104" t="s">
        <v>77</v>
      </c>
      <c r="J15" s="104" t="s">
        <v>77</v>
      </c>
      <c r="K15" s="104" t="s">
        <v>77</v>
      </c>
      <c r="L15" s="104" t="s">
        <v>77</v>
      </c>
      <c r="M15" s="104" t="s">
        <v>77</v>
      </c>
      <c r="N15" s="104" t="s">
        <v>77</v>
      </c>
      <c r="O15" s="104" t="s">
        <v>77</v>
      </c>
      <c r="P15" s="104" t="s">
        <v>77</v>
      </c>
      <c r="Q15" s="104" t="s">
        <v>77</v>
      </c>
      <c r="R15" s="104" t="s">
        <v>77</v>
      </c>
      <c r="S15" s="104" t="s">
        <v>77</v>
      </c>
      <c r="T15" s="104"/>
      <c r="U15" s="104" t="s">
        <v>77</v>
      </c>
      <c r="V15" s="104"/>
      <c r="W15" s="104" t="s">
        <v>77</v>
      </c>
      <c r="X15" s="104" t="s">
        <v>78</v>
      </c>
      <c r="Y15" s="104" t="s">
        <v>78</v>
      </c>
      <c r="Z15" s="104" t="s">
        <v>78</v>
      </c>
      <c r="AA15" s="104" t="s">
        <v>78</v>
      </c>
      <c r="AB15" s="104" t="s">
        <v>77</v>
      </c>
      <c r="AC15" s="104" t="s">
        <v>77</v>
      </c>
      <c r="AD15" s="104" t="s">
        <v>77</v>
      </c>
      <c r="AE15" s="110" t="s">
        <v>77</v>
      </c>
    </row>
    <row r="16" spans="1:31" x14ac:dyDescent="0.25">
      <c r="A16" s="102"/>
      <c r="B16" s="102"/>
      <c r="C16" s="102"/>
      <c r="D16" s="102"/>
      <c r="E16" s="102"/>
      <c r="F16" s="102"/>
      <c r="G16" s="109"/>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10"/>
    </row>
    <row r="17" spans="1:31" x14ac:dyDescent="0.25">
      <c r="A17" s="102"/>
      <c r="B17" s="102"/>
      <c r="C17" s="102"/>
      <c r="D17" s="102"/>
      <c r="E17" s="102"/>
      <c r="F17" s="102"/>
      <c r="G17" s="109"/>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10"/>
    </row>
    <row r="18" spans="1:31" x14ac:dyDescent="0.25">
      <c r="A18" s="102"/>
      <c r="B18" s="102"/>
      <c r="C18" s="102"/>
      <c r="D18" s="102"/>
      <c r="E18" s="102"/>
      <c r="F18" s="102"/>
      <c r="G18" s="109"/>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10"/>
    </row>
    <row r="19" spans="1:31" x14ac:dyDescent="0.25">
      <c r="A19" s="102"/>
      <c r="B19" s="102"/>
      <c r="C19" s="102"/>
      <c r="D19" s="102"/>
      <c r="E19" s="102"/>
      <c r="F19" s="102"/>
      <c r="G19" s="109"/>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10"/>
    </row>
    <row r="20" spans="1:31" x14ac:dyDescent="0.25">
      <c r="A20" s="102"/>
      <c r="B20" s="102"/>
      <c r="C20" s="102"/>
      <c r="D20" s="102"/>
      <c r="E20" s="102"/>
      <c r="F20" s="102"/>
      <c r="G20" s="109"/>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10"/>
    </row>
    <row r="21" spans="1:31" x14ac:dyDescent="0.25">
      <c r="A21" s="102"/>
      <c r="B21" s="102"/>
      <c r="C21" s="102"/>
      <c r="D21" s="102"/>
      <c r="E21" s="102"/>
      <c r="F21" s="102"/>
      <c r="G21" s="109"/>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10"/>
    </row>
    <row r="22" spans="1:31" x14ac:dyDescent="0.25">
      <c r="A22" s="102"/>
      <c r="B22" s="102"/>
      <c r="C22" s="102"/>
      <c r="D22" s="102"/>
      <c r="E22" s="102"/>
      <c r="F22" s="102"/>
      <c r="G22" s="109"/>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10"/>
    </row>
    <row r="23" spans="1:31" x14ac:dyDescent="0.25">
      <c r="A23" s="102"/>
      <c r="B23" s="102"/>
      <c r="C23" s="102"/>
      <c r="D23" s="102"/>
      <c r="E23" s="102"/>
      <c r="F23" s="102"/>
      <c r="G23" s="109"/>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10"/>
    </row>
    <row r="24" spans="1:31" x14ac:dyDescent="0.25">
      <c r="A24" s="102"/>
      <c r="B24" s="102"/>
      <c r="C24" s="102"/>
      <c r="D24" s="102"/>
      <c r="E24" s="102"/>
      <c r="F24" s="102"/>
      <c r="G24" s="109"/>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10"/>
    </row>
    <row r="25" spans="1:31" x14ac:dyDescent="0.25">
      <c r="A25" s="102"/>
      <c r="B25" s="102"/>
      <c r="C25" s="102"/>
      <c r="D25" s="102"/>
      <c r="E25" s="102"/>
      <c r="F25" s="102"/>
      <c r="G25" s="109"/>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10"/>
    </row>
    <row r="26" spans="1:31" x14ac:dyDescent="0.25">
      <c r="A26" s="102"/>
      <c r="B26" s="102"/>
      <c r="C26" s="102"/>
      <c r="D26" s="102"/>
      <c r="E26" s="102"/>
      <c r="F26" s="102"/>
      <c r="G26" s="109"/>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10"/>
    </row>
    <row r="27" spans="1:31" x14ac:dyDescent="0.25">
      <c r="A27" s="102"/>
      <c r="B27" s="102"/>
      <c r="C27" s="102"/>
      <c r="D27" s="102"/>
      <c r="E27" s="102"/>
      <c r="F27" s="102"/>
      <c r="G27" s="109"/>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10"/>
    </row>
    <row r="28" spans="1:31" x14ac:dyDescent="0.25">
      <c r="A28" s="102"/>
      <c r="B28" s="102"/>
      <c r="C28" s="102"/>
      <c r="D28" s="102"/>
      <c r="E28" s="102"/>
      <c r="F28" s="102"/>
      <c r="G28" s="109"/>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10"/>
    </row>
    <row r="29" spans="1:31" x14ac:dyDescent="0.25">
      <c r="A29" s="102"/>
      <c r="B29" s="102"/>
      <c r="C29" s="102"/>
      <c r="D29" s="102"/>
      <c r="E29" s="102"/>
      <c r="F29" s="102"/>
      <c r="G29" s="109"/>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10"/>
    </row>
    <row r="30" spans="1:31" x14ac:dyDescent="0.25">
      <c r="A30" s="102"/>
      <c r="B30" s="102"/>
      <c r="C30" s="102"/>
      <c r="D30" s="102"/>
      <c r="E30" s="102"/>
      <c r="F30" s="102"/>
      <c r="G30" s="109"/>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10"/>
    </row>
    <row r="31" spans="1:31" x14ac:dyDescent="0.25">
      <c r="A31" s="102"/>
      <c r="B31" s="102"/>
      <c r="C31" s="102"/>
      <c r="D31" s="102"/>
      <c r="E31" s="102"/>
      <c r="F31" s="102"/>
      <c r="G31" s="109"/>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10"/>
    </row>
    <row r="32" spans="1:31" x14ac:dyDescent="0.25">
      <c r="A32" s="102"/>
      <c r="B32" s="102"/>
      <c r="C32" s="102"/>
      <c r="D32" s="102"/>
      <c r="E32" s="102"/>
      <c r="F32" s="102"/>
      <c r="G32" s="109"/>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10"/>
    </row>
    <row r="33" spans="1:31" x14ac:dyDescent="0.25">
      <c r="A33" s="102"/>
      <c r="B33" s="102"/>
      <c r="C33" s="102"/>
      <c r="D33" s="102"/>
      <c r="E33" s="102"/>
      <c r="F33" s="102"/>
      <c r="G33" s="109"/>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10"/>
    </row>
    <row r="34" spans="1:31" x14ac:dyDescent="0.25">
      <c r="A34" s="102"/>
      <c r="B34" s="102"/>
      <c r="C34" s="102"/>
      <c r="D34" s="102"/>
      <c r="E34" s="102"/>
      <c r="F34" s="102"/>
      <c r="G34" s="109"/>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10"/>
    </row>
    <row r="35" spans="1:31" x14ac:dyDescent="0.25">
      <c r="A35" s="102"/>
      <c r="B35" s="102"/>
      <c r="C35" s="102"/>
      <c r="D35" s="102"/>
      <c r="E35" s="102"/>
      <c r="F35" s="102"/>
      <c r="G35" s="109"/>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10"/>
    </row>
    <row r="36" spans="1:31" x14ac:dyDescent="0.25">
      <c r="A36" s="102"/>
      <c r="B36" s="102"/>
      <c r="C36" s="102"/>
      <c r="D36" s="102"/>
      <c r="E36" s="102"/>
      <c r="F36" s="102"/>
      <c r="G36" s="109"/>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10"/>
    </row>
    <row r="37" spans="1:31" x14ac:dyDescent="0.25">
      <c r="A37" s="102"/>
      <c r="B37" s="102"/>
      <c r="C37" s="102"/>
      <c r="D37" s="102"/>
      <c r="E37" s="102"/>
      <c r="F37" s="102"/>
      <c r="G37" s="109"/>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10"/>
    </row>
    <row r="38" spans="1:31" x14ac:dyDescent="0.25">
      <c r="A38" s="102"/>
      <c r="B38" s="102"/>
      <c r="C38" s="102"/>
      <c r="D38" s="102"/>
      <c r="E38" s="102"/>
      <c r="F38" s="102"/>
      <c r="G38" s="109"/>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10"/>
    </row>
    <row r="39" spans="1:31" x14ac:dyDescent="0.25">
      <c r="A39" s="102"/>
      <c r="B39" s="102"/>
      <c r="C39" s="102"/>
      <c r="D39" s="102"/>
      <c r="E39" s="102"/>
      <c r="F39" s="102"/>
      <c r="G39" s="109"/>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10"/>
    </row>
    <row r="40" spans="1:31" x14ac:dyDescent="0.25">
      <c r="A40" s="102"/>
      <c r="B40" s="102"/>
      <c r="C40" s="102"/>
      <c r="D40" s="102"/>
      <c r="E40" s="102"/>
      <c r="F40" s="102"/>
      <c r="G40" s="109"/>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10"/>
    </row>
    <row r="41" spans="1:31" x14ac:dyDescent="0.25">
      <c r="A41" s="102"/>
      <c r="B41" s="102"/>
      <c r="C41" s="102"/>
      <c r="D41" s="102"/>
      <c r="E41" s="102"/>
      <c r="F41" s="102"/>
      <c r="G41" s="109"/>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10"/>
    </row>
    <row r="42" spans="1:31" x14ac:dyDescent="0.25">
      <c r="A42" s="102"/>
      <c r="B42" s="102"/>
      <c r="C42" s="102"/>
      <c r="D42" s="102"/>
      <c r="E42" s="102"/>
      <c r="F42" s="102"/>
      <c r="G42" s="109"/>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10"/>
    </row>
    <row r="43" spans="1:31" x14ac:dyDescent="0.25">
      <c r="A43" s="102"/>
      <c r="B43" s="102"/>
      <c r="C43" s="102"/>
      <c r="D43" s="102"/>
      <c r="E43" s="102"/>
      <c r="F43" s="102"/>
      <c r="G43" s="109"/>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10"/>
    </row>
    <row r="44" spans="1:31" x14ac:dyDescent="0.25">
      <c r="A44" s="102"/>
      <c r="B44" s="102"/>
      <c r="C44" s="102"/>
      <c r="D44" s="102"/>
      <c r="E44" s="102"/>
      <c r="F44" s="102"/>
      <c r="G44" s="109"/>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10"/>
    </row>
    <row r="45" spans="1:31" x14ac:dyDescent="0.25">
      <c r="A45" s="102"/>
      <c r="B45" s="102"/>
      <c r="C45" s="102"/>
      <c r="D45" s="102"/>
      <c r="E45" s="102"/>
      <c r="F45" s="102"/>
      <c r="G45" s="109"/>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10"/>
    </row>
    <row r="46" spans="1:31" x14ac:dyDescent="0.25">
      <c r="A46" s="102"/>
      <c r="B46" s="102"/>
      <c r="C46" s="102"/>
      <c r="D46" s="102"/>
      <c r="E46" s="102"/>
      <c r="F46" s="102"/>
      <c r="G46" s="109"/>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10"/>
    </row>
    <row r="47" spans="1:31" x14ac:dyDescent="0.25">
      <c r="A47" s="102"/>
      <c r="B47" s="102"/>
      <c r="C47" s="102"/>
      <c r="D47" s="102"/>
      <c r="E47" s="102"/>
      <c r="F47" s="102"/>
      <c r="G47" s="109"/>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10"/>
    </row>
    <row r="48" spans="1:31" x14ac:dyDescent="0.25">
      <c r="A48" s="102"/>
      <c r="B48" s="102"/>
      <c r="C48" s="102"/>
      <c r="D48" s="102"/>
      <c r="E48" s="102"/>
      <c r="F48" s="102"/>
      <c r="G48" s="109"/>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10"/>
    </row>
    <row r="49" spans="1:31" x14ac:dyDescent="0.25">
      <c r="A49" s="102"/>
      <c r="B49" s="102"/>
      <c r="C49" s="102"/>
      <c r="D49" s="102"/>
      <c r="E49" s="102"/>
      <c r="F49" s="102"/>
      <c r="G49" s="109"/>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10"/>
    </row>
    <row r="50" spans="1:31" x14ac:dyDescent="0.25">
      <c r="A50" s="102"/>
      <c r="B50" s="102"/>
      <c r="C50" s="102"/>
      <c r="D50" s="102"/>
      <c r="E50" s="102"/>
      <c r="F50" s="102"/>
      <c r="G50" s="109"/>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10"/>
    </row>
    <row r="51" spans="1:31" x14ac:dyDescent="0.25">
      <c r="A51" s="102"/>
      <c r="B51" s="102"/>
      <c r="C51" s="102"/>
      <c r="D51" s="102"/>
      <c r="E51" s="102"/>
      <c r="F51" s="102"/>
      <c r="G51" s="109"/>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10"/>
    </row>
    <row r="52" spans="1:31" x14ac:dyDescent="0.25">
      <c r="A52" s="102"/>
      <c r="B52" s="102"/>
      <c r="C52" s="102"/>
      <c r="D52" s="102"/>
      <c r="E52" s="102"/>
      <c r="F52" s="102"/>
      <c r="G52" s="109"/>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10"/>
    </row>
    <row r="53" spans="1:31" x14ac:dyDescent="0.25">
      <c r="A53" s="102"/>
      <c r="B53" s="102"/>
      <c r="C53" s="102"/>
      <c r="D53" s="102"/>
      <c r="E53" s="102"/>
      <c r="F53" s="102"/>
      <c r="G53" s="109"/>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10"/>
    </row>
    <row r="54" spans="1:31" x14ac:dyDescent="0.25">
      <c r="A54" s="102"/>
      <c r="B54" s="102"/>
      <c r="C54" s="102"/>
      <c r="D54" s="102"/>
      <c r="E54" s="102"/>
      <c r="F54" s="102"/>
      <c r="G54" s="109"/>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10"/>
    </row>
    <row r="55" spans="1:31" x14ac:dyDescent="0.25">
      <c r="A55" s="102"/>
      <c r="B55" s="102"/>
      <c r="C55" s="102"/>
      <c r="D55" s="102"/>
      <c r="E55" s="102"/>
      <c r="F55" s="102"/>
      <c r="G55" s="109"/>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10"/>
    </row>
    <row r="56" spans="1:31" x14ac:dyDescent="0.25">
      <c r="A56" s="102"/>
      <c r="B56" s="102"/>
      <c r="C56" s="102"/>
      <c r="D56" s="102"/>
      <c r="E56" s="102"/>
      <c r="F56" s="102"/>
      <c r="G56" s="109"/>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10"/>
    </row>
    <row r="57" spans="1:31" x14ac:dyDescent="0.25">
      <c r="A57" s="102"/>
      <c r="B57" s="102"/>
      <c r="C57" s="102"/>
      <c r="D57" s="102"/>
      <c r="E57" s="102"/>
      <c r="F57" s="102"/>
      <c r="G57" s="109"/>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10"/>
    </row>
    <row r="58" spans="1:31" x14ac:dyDescent="0.25">
      <c r="A58" s="102"/>
      <c r="B58" s="102"/>
      <c r="C58" s="102"/>
      <c r="D58" s="102"/>
      <c r="E58" s="102"/>
      <c r="F58" s="102"/>
      <c r="G58" s="109"/>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10"/>
    </row>
    <row r="59" spans="1:31" x14ac:dyDescent="0.25">
      <c r="A59" s="102"/>
      <c r="B59" s="102"/>
      <c r="C59" s="102"/>
      <c r="D59" s="102"/>
      <c r="E59" s="102"/>
      <c r="F59" s="102"/>
      <c r="G59" s="109"/>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10"/>
    </row>
    <row r="60" spans="1:31" x14ac:dyDescent="0.25">
      <c r="A60" s="102"/>
      <c r="B60" s="102"/>
      <c r="C60" s="102"/>
      <c r="D60" s="102"/>
      <c r="E60" s="102"/>
      <c r="F60" s="102"/>
      <c r="G60" s="109"/>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10"/>
    </row>
    <row r="61" spans="1:31" x14ac:dyDescent="0.25">
      <c r="A61" s="102"/>
      <c r="B61" s="102"/>
      <c r="C61" s="102"/>
      <c r="D61" s="102"/>
      <c r="E61" s="102"/>
      <c r="F61" s="102"/>
      <c r="G61" s="109"/>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10"/>
    </row>
    <row r="62" spans="1:31" x14ac:dyDescent="0.25">
      <c r="A62" s="102"/>
      <c r="B62" s="102"/>
      <c r="C62" s="102"/>
      <c r="D62" s="102"/>
      <c r="E62" s="102"/>
      <c r="F62" s="102"/>
      <c r="G62" s="109"/>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10"/>
    </row>
    <row r="63" spans="1:31" x14ac:dyDescent="0.25">
      <c r="A63" s="102"/>
      <c r="B63" s="102"/>
      <c r="C63" s="102"/>
      <c r="D63" s="102"/>
      <c r="E63" s="102"/>
      <c r="F63" s="102"/>
      <c r="G63" s="109"/>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10"/>
    </row>
    <row r="64" spans="1:31" x14ac:dyDescent="0.25">
      <c r="A64" s="102"/>
      <c r="B64" s="102"/>
      <c r="C64" s="102"/>
      <c r="D64" s="102"/>
      <c r="E64" s="102"/>
      <c r="F64" s="102"/>
      <c r="G64" s="109"/>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10"/>
    </row>
    <row r="65" spans="1:31" x14ac:dyDescent="0.25">
      <c r="A65" s="102"/>
      <c r="B65" s="102"/>
      <c r="C65" s="102"/>
      <c r="D65" s="102"/>
      <c r="E65" s="102"/>
      <c r="F65" s="102"/>
      <c r="G65" s="109"/>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10"/>
    </row>
    <row r="66" spans="1:31" x14ac:dyDescent="0.25">
      <c r="A66" s="102"/>
      <c r="B66" s="102"/>
      <c r="C66" s="102"/>
      <c r="D66" s="102"/>
      <c r="E66" s="102"/>
      <c r="F66" s="102"/>
      <c r="G66" s="109"/>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10"/>
    </row>
    <row r="67" spans="1:31" x14ac:dyDescent="0.25">
      <c r="A67" s="102"/>
      <c r="B67" s="102"/>
      <c r="C67" s="102"/>
      <c r="D67" s="102"/>
      <c r="E67" s="102"/>
      <c r="F67" s="102"/>
      <c r="G67" s="109"/>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10"/>
    </row>
    <row r="68" spans="1:31" x14ac:dyDescent="0.25">
      <c r="A68" s="102"/>
      <c r="B68" s="102"/>
      <c r="C68" s="102"/>
      <c r="D68" s="102"/>
      <c r="E68" s="102"/>
      <c r="F68" s="102"/>
      <c r="G68" s="109"/>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10"/>
    </row>
    <row r="69" spans="1:31" x14ac:dyDescent="0.25">
      <c r="A69" s="102"/>
      <c r="B69" s="102"/>
      <c r="C69" s="102"/>
      <c r="D69" s="102"/>
      <c r="E69" s="102"/>
      <c r="F69" s="102"/>
      <c r="G69" s="109"/>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10"/>
    </row>
    <row r="70" spans="1:31" x14ac:dyDescent="0.25">
      <c r="A70" s="102"/>
      <c r="B70" s="102"/>
      <c r="C70" s="102"/>
      <c r="D70" s="102"/>
      <c r="E70" s="102"/>
      <c r="F70" s="102"/>
      <c r="G70" s="109"/>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10"/>
    </row>
    <row r="71" spans="1:31" x14ac:dyDescent="0.25">
      <c r="A71" s="102"/>
      <c r="B71" s="102"/>
      <c r="C71" s="102"/>
      <c r="D71" s="102"/>
      <c r="E71" s="102"/>
      <c r="F71" s="102"/>
      <c r="G71" s="109"/>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10"/>
    </row>
    <row r="72" spans="1:31" x14ac:dyDescent="0.25">
      <c r="A72" s="102"/>
      <c r="B72" s="102"/>
      <c r="C72" s="102"/>
      <c r="D72" s="102"/>
      <c r="E72" s="102"/>
      <c r="F72" s="102"/>
      <c r="G72" s="109"/>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10"/>
    </row>
    <row r="73" spans="1:31" x14ac:dyDescent="0.25">
      <c r="A73" s="102"/>
      <c r="B73" s="102"/>
      <c r="C73" s="102"/>
      <c r="D73" s="102"/>
      <c r="E73" s="102"/>
      <c r="F73" s="102"/>
      <c r="G73" s="109"/>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10"/>
    </row>
    <row r="74" spans="1:31" x14ac:dyDescent="0.25">
      <c r="A74" s="102"/>
      <c r="B74" s="102"/>
      <c r="C74" s="102"/>
      <c r="D74" s="102"/>
      <c r="E74" s="102"/>
      <c r="F74" s="102"/>
      <c r="G74" s="109"/>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10"/>
    </row>
    <row r="75" spans="1:31" x14ac:dyDescent="0.25">
      <c r="A75" s="102"/>
      <c r="B75" s="102"/>
      <c r="C75" s="102"/>
      <c r="D75" s="102"/>
      <c r="E75" s="102"/>
      <c r="F75" s="102"/>
      <c r="G75" s="109"/>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10"/>
    </row>
    <row r="76" spans="1:31" x14ac:dyDescent="0.25">
      <c r="A76" s="102"/>
      <c r="B76" s="102"/>
      <c r="C76" s="102"/>
      <c r="D76" s="102"/>
      <c r="E76" s="102"/>
      <c r="F76" s="102"/>
      <c r="G76" s="109"/>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10"/>
    </row>
    <row r="77" spans="1:31" x14ac:dyDescent="0.25">
      <c r="A77" s="102"/>
      <c r="B77" s="102"/>
      <c r="C77" s="102"/>
      <c r="D77" s="102"/>
      <c r="E77" s="102"/>
      <c r="F77" s="102"/>
      <c r="G77" s="109"/>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10"/>
    </row>
    <row r="78" spans="1:31" x14ac:dyDescent="0.25">
      <c r="A78" s="102"/>
      <c r="B78" s="102"/>
      <c r="C78" s="102"/>
      <c r="D78" s="102"/>
      <c r="E78" s="102"/>
      <c r="F78" s="102"/>
      <c r="G78" s="109"/>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10"/>
    </row>
    <row r="79" spans="1:31" x14ac:dyDescent="0.25">
      <c r="A79" s="102"/>
      <c r="B79" s="102"/>
      <c r="C79" s="102"/>
      <c r="D79" s="102"/>
      <c r="E79" s="102"/>
      <c r="F79" s="102"/>
      <c r="G79" s="109"/>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10"/>
    </row>
    <row r="80" spans="1:31" x14ac:dyDescent="0.25">
      <c r="A80" s="102"/>
      <c r="B80" s="102"/>
      <c r="C80" s="102"/>
      <c r="D80" s="102"/>
      <c r="E80" s="102"/>
      <c r="F80" s="102"/>
      <c r="G80" s="109"/>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10"/>
    </row>
    <row r="81" spans="1:31" x14ac:dyDescent="0.25">
      <c r="A81" s="102"/>
      <c r="B81" s="102"/>
      <c r="C81" s="102"/>
      <c r="D81" s="102"/>
      <c r="E81" s="102"/>
      <c r="F81" s="102"/>
      <c r="G81" s="109"/>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10"/>
    </row>
    <row r="82" spans="1:31" x14ac:dyDescent="0.25">
      <c r="A82" s="102"/>
      <c r="B82" s="102"/>
      <c r="C82" s="102"/>
      <c r="D82" s="102"/>
      <c r="E82" s="102"/>
      <c r="F82" s="102"/>
      <c r="G82" s="109"/>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10"/>
    </row>
    <row r="83" spans="1:31" x14ac:dyDescent="0.25">
      <c r="A83" s="102"/>
      <c r="B83" s="102"/>
      <c r="C83" s="102"/>
      <c r="D83" s="102"/>
      <c r="E83" s="102"/>
      <c r="F83" s="102"/>
      <c r="G83" s="109"/>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row>
    <row r="84" spans="1:31" x14ac:dyDescent="0.25">
      <c r="A84" s="102"/>
      <c r="B84" s="102"/>
      <c r="C84" s="102"/>
      <c r="D84" s="102"/>
      <c r="E84" s="102"/>
      <c r="F84" s="102"/>
      <c r="G84" s="109"/>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row>
    <row r="85" spans="1:31" x14ac:dyDescent="0.25">
      <c r="A85" s="102"/>
      <c r="B85" s="102"/>
      <c r="C85" s="102"/>
      <c r="D85" s="102"/>
      <c r="E85" s="102"/>
      <c r="F85" s="102"/>
      <c r="G85" s="109"/>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row>
    <row r="86" spans="1:31" x14ac:dyDescent="0.25">
      <c r="A86" s="102"/>
      <c r="B86" s="102"/>
      <c r="C86" s="102"/>
      <c r="D86" s="102"/>
      <c r="E86" s="102"/>
      <c r="F86" s="102"/>
      <c r="G86" s="109"/>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row>
    <row r="87" spans="1:31" x14ac:dyDescent="0.25">
      <c r="A87" s="102"/>
      <c r="B87" s="102"/>
      <c r="C87" s="102"/>
      <c r="D87" s="102"/>
      <c r="E87" s="102"/>
      <c r="F87" s="102"/>
      <c r="G87" s="109"/>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row>
    <row r="88" spans="1:31" x14ac:dyDescent="0.25">
      <c r="A88" s="102"/>
      <c r="B88" s="102"/>
      <c r="C88" s="102"/>
      <c r="D88" s="102"/>
      <c r="E88" s="102"/>
      <c r="F88" s="102"/>
      <c r="G88" s="109"/>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row>
    <row r="89" spans="1:31" x14ac:dyDescent="0.25">
      <c r="A89" s="102"/>
      <c r="B89" s="102"/>
      <c r="C89" s="102"/>
      <c r="D89" s="102"/>
      <c r="E89" s="102"/>
      <c r="F89" s="102"/>
      <c r="G89" s="109"/>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row>
    <row r="90" spans="1:31" x14ac:dyDescent="0.25">
      <c r="A90" s="102"/>
      <c r="B90" s="102"/>
      <c r="C90" s="102"/>
      <c r="D90" s="102"/>
      <c r="E90" s="102"/>
      <c r="F90" s="102"/>
      <c r="G90" s="109"/>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row>
    <row r="91" spans="1:31" x14ac:dyDescent="0.25">
      <c r="A91" s="102"/>
      <c r="B91" s="102"/>
      <c r="C91" s="102"/>
      <c r="D91" s="102"/>
      <c r="E91" s="102"/>
      <c r="F91" s="102"/>
      <c r="G91" s="109"/>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row>
    <row r="92" spans="1:31" x14ac:dyDescent="0.25">
      <c r="A92" s="102"/>
      <c r="B92" s="102"/>
      <c r="C92" s="102"/>
      <c r="D92" s="102"/>
      <c r="E92" s="102"/>
      <c r="F92" s="102"/>
      <c r="G92" s="109"/>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row>
    <row r="93" spans="1:31" x14ac:dyDescent="0.25">
      <c r="A93" s="102"/>
      <c r="B93" s="102"/>
      <c r="C93" s="102"/>
      <c r="D93" s="102"/>
      <c r="E93" s="102"/>
      <c r="F93" s="102"/>
      <c r="G93" s="109"/>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row>
    <row r="94" spans="1:31" x14ac:dyDescent="0.25">
      <c r="A94" s="102"/>
      <c r="B94" s="102"/>
      <c r="C94" s="102"/>
      <c r="D94" s="102"/>
      <c r="E94" s="102"/>
      <c r="F94" s="102"/>
      <c r="G94" s="109"/>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row>
    <row r="95" spans="1:31" x14ac:dyDescent="0.25">
      <c r="A95" s="102"/>
      <c r="B95" s="102"/>
      <c r="C95" s="102"/>
      <c r="D95" s="102"/>
      <c r="E95" s="102"/>
      <c r="F95" s="102"/>
      <c r="G95" s="109"/>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row>
    <row r="96" spans="1:31" x14ac:dyDescent="0.25">
      <c r="A96" s="102"/>
      <c r="B96" s="102"/>
      <c r="C96" s="102"/>
      <c r="D96" s="102"/>
      <c r="E96" s="102"/>
      <c r="F96" s="102"/>
      <c r="G96" s="109"/>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row>
    <row r="97" spans="1:31" x14ac:dyDescent="0.25">
      <c r="A97" s="102"/>
      <c r="B97" s="102"/>
      <c r="C97" s="102"/>
      <c r="D97" s="102"/>
      <c r="E97" s="102"/>
      <c r="F97" s="102"/>
      <c r="G97" s="109"/>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row>
    <row r="98" spans="1:31" x14ac:dyDescent="0.25">
      <c r="A98" s="102"/>
      <c r="B98" s="102"/>
      <c r="C98" s="102"/>
      <c r="D98" s="102"/>
      <c r="E98" s="102"/>
      <c r="F98" s="102"/>
      <c r="G98" s="109"/>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row>
    <row r="99" spans="1:31" x14ac:dyDescent="0.25">
      <c r="A99" s="102"/>
      <c r="B99" s="102"/>
      <c r="C99" s="102"/>
      <c r="D99" s="102"/>
      <c r="E99" s="102"/>
      <c r="F99" s="102"/>
      <c r="G99" s="109"/>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row>
    <row r="100" spans="1:31" x14ac:dyDescent="0.25">
      <c r="A100" s="102"/>
      <c r="B100" s="102"/>
      <c r="C100" s="102"/>
      <c r="D100" s="102"/>
      <c r="E100" s="102"/>
      <c r="F100" s="102"/>
      <c r="G100" s="109"/>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row>
    <row r="101" spans="1:31" x14ac:dyDescent="0.25">
      <c r="A101" s="102"/>
      <c r="B101" s="102"/>
      <c r="C101" s="102"/>
      <c r="D101" s="102"/>
      <c r="E101" s="102"/>
      <c r="F101" s="102"/>
      <c r="G101" s="109"/>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row>
    <row r="102" spans="1:31" x14ac:dyDescent="0.25">
      <c r="A102" s="102"/>
      <c r="B102" s="102"/>
      <c r="C102" s="102"/>
      <c r="D102" s="102"/>
      <c r="E102" s="102"/>
      <c r="F102" s="102"/>
      <c r="G102" s="109"/>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row>
    <row r="103" spans="1:31" x14ac:dyDescent="0.25">
      <c r="A103" s="102"/>
      <c r="B103" s="102"/>
      <c r="C103" s="102"/>
      <c r="D103" s="102"/>
      <c r="E103" s="102"/>
      <c r="F103" s="102"/>
      <c r="G103" s="109"/>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row>
    <row r="104" spans="1:31" x14ac:dyDescent="0.25">
      <c r="A104" s="102"/>
      <c r="B104" s="102"/>
      <c r="C104" s="102"/>
      <c r="D104" s="102"/>
      <c r="E104" s="102"/>
      <c r="F104" s="102"/>
      <c r="G104" s="109"/>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row>
    <row r="105" spans="1:31" x14ac:dyDescent="0.25">
      <c r="A105" s="102"/>
      <c r="B105" s="102"/>
      <c r="C105" s="102"/>
      <c r="D105" s="102"/>
      <c r="E105" s="102"/>
      <c r="F105" s="102"/>
      <c r="G105" s="109"/>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row>
    <row r="106" spans="1:31" x14ac:dyDescent="0.25">
      <c r="A106" s="102"/>
      <c r="B106" s="102"/>
      <c r="C106" s="102"/>
      <c r="D106" s="102"/>
      <c r="E106" s="102"/>
      <c r="F106" s="102"/>
      <c r="G106" s="109"/>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row>
    <row r="107" spans="1:31" x14ac:dyDescent="0.25">
      <c r="A107" s="102"/>
      <c r="B107" s="102"/>
      <c r="C107" s="102"/>
      <c r="D107" s="102"/>
      <c r="E107" s="102"/>
      <c r="F107" s="102"/>
      <c r="G107" s="109"/>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row>
    <row r="108" spans="1:31" x14ac:dyDescent="0.25">
      <c r="A108" s="102"/>
      <c r="B108" s="102"/>
      <c r="C108" s="102"/>
      <c r="D108" s="102"/>
      <c r="E108" s="102"/>
      <c r="F108" s="102"/>
      <c r="G108" s="109"/>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row>
    <row r="109" spans="1:31" x14ac:dyDescent="0.25">
      <c r="A109" s="102"/>
      <c r="B109" s="102"/>
      <c r="C109" s="102"/>
      <c r="D109" s="102"/>
      <c r="E109" s="102"/>
      <c r="F109" s="102"/>
      <c r="G109" s="109"/>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row>
    <row r="110" spans="1:31" x14ac:dyDescent="0.25">
      <c r="A110" s="102"/>
      <c r="B110" s="102"/>
      <c r="C110" s="102"/>
      <c r="D110" s="102"/>
      <c r="E110" s="102"/>
      <c r="F110" s="102"/>
      <c r="G110" s="109"/>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row>
    <row r="111" spans="1:31" x14ac:dyDescent="0.25">
      <c r="A111" s="102"/>
      <c r="B111" s="102"/>
      <c r="C111" s="102"/>
      <c r="D111" s="102"/>
      <c r="E111" s="102"/>
      <c r="F111" s="102"/>
      <c r="G111" s="109"/>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row>
    <row r="112" spans="1:31" x14ac:dyDescent="0.25">
      <c r="A112" s="102"/>
      <c r="B112" s="102"/>
      <c r="C112" s="102"/>
      <c r="D112" s="102"/>
      <c r="E112" s="102"/>
      <c r="F112" s="102"/>
      <c r="G112" s="109"/>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row>
    <row r="113" spans="1:31" x14ac:dyDescent="0.25">
      <c r="A113" s="102"/>
      <c r="B113" s="102"/>
      <c r="C113" s="102"/>
      <c r="D113" s="102"/>
      <c r="E113" s="102"/>
      <c r="F113" s="102"/>
      <c r="G113" s="109"/>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row>
    <row r="114" spans="1:31" x14ac:dyDescent="0.25">
      <c r="A114" s="102"/>
      <c r="B114" s="102"/>
      <c r="C114" s="102"/>
      <c r="D114" s="102"/>
      <c r="E114" s="102"/>
      <c r="F114" s="102"/>
      <c r="G114" s="109"/>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row>
    <row r="115" spans="1:31" x14ac:dyDescent="0.25">
      <c r="A115" s="102"/>
      <c r="B115" s="102"/>
      <c r="C115" s="102"/>
      <c r="D115" s="102"/>
      <c r="E115" s="102"/>
      <c r="F115" s="102"/>
      <c r="G115" s="109"/>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row>
    <row r="116" spans="1:31" x14ac:dyDescent="0.25">
      <c r="A116" s="102"/>
      <c r="B116" s="102"/>
      <c r="C116" s="102"/>
      <c r="D116" s="102"/>
      <c r="E116" s="102"/>
      <c r="F116" s="102"/>
      <c r="G116" s="109"/>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row>
    <row r="117" spans="1:31" x14ac:dyDescent="0.25">
      <c r="A117" s="102"/>
      <c r="B117" s="102"/>
      <c r="C117" s="102"/>
      <c r="D117" s="102"/>
      <c r="E117" s="102"/>
      <c r="F117" s="102"/>
      <c r="G117" s="109"/>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row>
    <row r="118" spans="1:31" ht="15" customHeight="1" x14ac:dyDescent="0.25"/>
    <row r="119" spans="1:31" ht="15" customHeight="1" x14ac:dyDescent="0.25"/>
  </sheetData>
  <sheetProtection sheet="1" objects="1" scenarios="1" autoFilter="0"/>
  <autoFilter ref="A10:AE10"/>
  <mergeCells count="2">
    <mergeCell ref="AE1:AE8"/>
    <mergeCell ref="D2:D3"/>
  </mergeCells>
  <conditionalFormatting sqref="H11:AE117">
    <cfRule type="containsText" dxfId="5"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74"/>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2.75" customHeight="1" zeroHeight="1" x14ac:dyDescent="0.2"/>
  <cols>
    <col min="1" max="1" width="19" style="49" customWidth="1"/>
    <col min="2" max="2" width="22.28515625" style="49" bestFit="1" customWidth="1"/>
    <col min="3" max="3" width="13" style="49" customWidth="1"/>
    <col min="4" max="4" width="33" style="49" customWidth="1"/>
    <col min="5" max="5" width="14.5703125" style="49" customWidth="1"/>
    <col min="6" max="6" width="21" style="49" customWidth="1"/>
    <col min="7" max="7" width="10.28515625" style="50" customWidth="1"/>
    <col min="8" max="8" width="21.42578125" style="57" customWidth="1"/>
    <col min="9" max="9" width="34.5703125" style="58" customWidth="1"/>
    <col min="10" max="10" width="26.5703125" style="58" customWidth="1"/>
    <col min="11" max="12" width="24.28515625" style="58" customWidth="1"/>
    <col min="13" max="13" width="27.28515625" style="58" customWidth="1"/>
    <col min="14" max="14" width="26" style="58" customWidth="1"/>
    <col min="15" max="17" width="24.28515625" style="58" customWidth="1"/>
    <col min="18" max="18" width="31" style="58" customWidth="1"/>
    <col min="19" max="19" width="45.85546875" style="58" customWidth="1"/>
    <col min="20" max="20" width="25.28515625" style="58" customWidth="1"/>
    <col min="21" max="27" width="24.28515625" style="58" customWidth="1"/>
    <col min="28" max="28" width="26.28515625" style="58" customWidth="1"/>
    <col min="29" max="29" width="26.28515625" style="41" customWidth="1"/>
    <col min="30" max="87" width="26.28515625" style="41" hidden="1" customWidth="1"/>
    <col min="88" max="90" width="0" style="41" hidden="1" customWidth="1"/>
    <col min="91" max="16384" width="26.28515625" style="41" hidden="1"/>
  </cols>
  <sheetData>
    <row r="1" spans="1:29" s="9" customFormat="1" ht="15.75" thickBot="1" x14ac:dyDescent="0.3">
      <c r="A1" s="5"/>
      <c r="B1" s="5"/>
      <c r="C1" s="5"/>
      <c r="D1" s="5"/>
      <c r="E1" s="5"/>
      <c r="F1" s="5"/>
      <c r="G1" s="6"/>
      <c r="H1" s="7"/>
      <c r="I1" s="8"/>
      <c r="J1" s="8"/>
      <c r="K1" s="8"/>
      <c r="L1" s="8"/>
      <c r="M1" s="8"/>
      <c r="N1" s="8"/>
      <c r="O1" s="8"/>
      <c r="P1" s="8"/>
      <c r="Q1" s="8"/>
      <c r="R1" s="8"/>
      <c r="S1" s="8"/>
      <c r="T1" s="8"/>
      <c r="U1" s="8"/>
      <c r="W1" s="8"/>
      <c r="X1" s="8"/>
      <c r="Y1" s="8"/>
      <c r="Z1" s="8"/>
      <c r="AA1" s="8"/>
      <c r="AB1" s="8"/>
      <c r="AC1" s="163" t="s">
        <v>12</v>
      </c>
    </row>
    <row r="2" spans="1:29" s="9" customFormat="1" ht="15.75" thickTop="1" x14ac:dyDescent="0.25">
      <c r="A2" s="5"/>
      <c r="B2" s="5"/>
      <c r="C2" s="5"/>
      <c r="D2" s="165" t="s">
        <v>2121</v>
      </c>
      <c r="E2" s="5"/>
      <c r="F2" s="5"/>
      <c r="G2" s="6"/>
      <c r="H2" s="7"/>
      <c r="I2" s="8"/>
      <c r="J2" s="8"/>
      <c r="K2" s="8"/>
      <c r="L2" s="8"/>
      <c r="M2" s="8"/>
      <c r="N2" s="8"/>
      <c r="O2" s="8"/>
      <c r="P2" s="8"/>
      <c r="Q2" s="8"/>
      <c r="R2" s="8"/>
      <c r="S2" s="8"/>
      <c r="T2" s="8"/>
      <c r="U2" s="8"/>
      <c r="V2" s="8"/>
      <c r="W2" s="8"/>
      <c r="X2" s="8"/>
      <c r="Y2" s="8"/>
      <c r="Z2" s="8"/>
      <c r="AA2" s="8"/>
      <c r="AB2" s="8"/>
      <c r="AC2" s="163"/>
    </row>
    <row r="3" spans="1:29" s="9" customFormat="1" ht="15.75" thickBot="1" x14ac:dyDescent="0.3">
      <c r="A3" s="5"/>
      <c r="B3" s="5"/>
      <c r="C3" s="5"/>
      <c r="D3" s="166"/>
      <c r="E3" s="5"/>
      <c r="F3" s="5"/>
      <c r="G3" s="6"/>
      <c r="H3" s="7"/>
      <c r="I3" s="8"/>
      <c r="J3" s="8"/>
      <c r="K3" s="8"/>
      <c r="L3" s="8"/>
      <c r="M3" s="8"/>
      <c r="N3" s="8"/>
      <c r="O3" s="8"/>
      <c r="P3" s="8"/>
      <c r="Q3" s="8"/>
      <c r="R3" s="8"/>
      <c r="S3" s="8"/>
      <c r="T3" s="8"/>
      <c r="U3" s="8"/>
      <c r="V3" s="8"/>
      <c r="W3" s="8"/>
      <c r="X3" s="8"/>
      <c r="Y3" s="8"/>
      <c r="Z3" s="8"/>
      <c r="AA3" s="8"/>
      <c r="AB3" s="8"/>
      <c r="AC3" s="163"/>
    </row>
    <row r="4" spans="1:29" s="9" customFormat="1" ht="15.75" thickTop="1" x14ac:dyDescent="0.25">
      <c r="A4" s="10" t="s">
        <v>130</v>
      </c>
      <c r="B4" s="11"/>
      <c r="C4" s="5"/>
      <c r="E4" s="138"/>
      <c r="F4" s="139" t="s">
        <v>14</v>
      </c>
      <c r="G4" s="140"/>
      <c r="H4" s="7"/>
      <c r="I4" s="8"/>
      <c r="J4" s="8"/>
      <c r="K4" s="8"/>
      <c r="L4" s="8"/>
      <c r="M4" s="8"/>
      <c r="N4" s="8"/>
      <c r="O4" s="8"/>
      <c r="P4" s="8"/>
      <c r="Q4" s="8"/>
      <c r="R4" s="8"/>
      <c r="S4" s="8"/>
      <c r="T4" s="8"/>
      <c r="U4" s="8"/>
      <c r="V4" s="8"/>
      <c r="W4" s="8"/>
      <c r="X4" s="8"/>
      <c r="Y4" s="8"/>
      <c r="Z4" s="8"/>
      <c r="AA4" s="8"/>
      <c r="AB4" s="8"/>
      <c r="AC4" s="163"/>
    </row>
    <row r="5" spans="1:29" s="9" customFormat="1" ht="15" x14ac:dyDescent="0.25">
      <c r="A5" s="82" t="s">
        <v>838</v>
      </c>
      <c r="B5" s="11"/>
      <c r="C5" s="5"/>
      <c r="E5" s="141" t="s">
        <v>17</v>
      </c>
      <c r="F5" s="97">
        <f>COUNTA(E11:E187)</f>
        <v>9</v>
      </c>
      <c r="G5" s="17"/>
      <c r="H5" s="7"/>
      <c r="I5" s="8"/>
      <c r="J5" s="8"/>
      <c r="K5" s="8"/>
      <c r="L5" s="8"/>
      <c r="M5" s="8"/>
      <c r="N5" s="8"/>
      <c r="O5" s="8"/>
      <c r="P5" s="8"/>
      <c r="Q5" s="8"/>
      <c r="R5" s="8"/>
      <c r="S5" s="8"/>
      <c r="T5" s="8"/>
      <c r="U5" s="8"/>
      <c r="V5" s="8"/>
      <c r="W5" s="8"/>
      <c r="X5" s="8"/>
      <c r="Y5" s="8"/>
      <c r="Z5" s="8"/>
      <c r="AA5" s="8"/>
      <c r="AB5" s="8"/>
      <c r="AC5" s="163"/>
    </row>
    <row r="6" spans="1:29" s="9" customFormat="1" ht="15" x14ac:dyDescent="0.25">
      <c r="A6" s="10" t="s">
        <v>2126</v>
      </c>
      <c r="B6" s="11"/>
      <c r="C6" s="5"/>
      <c r="E6" s="141" t="s">
        <v>18</v>
      </c>
      <c r="F6" s="98">
        <f>COUNTIF(G11:G187,"&gt;0")</f>
        <v>2</v>
      </c>
      <c r="G6" s="20"/>
      <c r="H6" s="7"/>
      <c r="I6" s="8"/>
      <c r="J6" s="8"/>
      <c r="K6" s="8"/>
      <c r="L6" s="8"/>
      <c r="M6" s="8"/>
      <c r="N6" s="8"/>
      <c r="O6" s="8"/>
      <c r="P6" s="8"/>
      <c r="Q6" s="8"/>
      <c r="R6" s="8"/>
      <c r="S6" s="8"/>
      <c r="T6" s="8"/>
      <c r="U6" s="8"/>
      <c r="V6" s="8"/>
      <c r="W6" s="8"/>
      <c r="X6" s="8"/>
      <c r="Y6" s="8"/>
      <c r="Z6" s="8"/>
      <c r="AA6" s="8"/>
      <c r="AB6" s="8"/>
      <c r="AC6" s="163"/>
    </row>
    <row r="7" spans="1:29" s="22" customFormat="1" ht="15" x14ac:dyDescent="0.25">
      <c r="A7" s="21" t="s">
        <v>19</v>
      </c>
      <c r="B7" s="21"/>
      <c r="C7" s="24"/>
      <c r="E7" s="141" t="s">
        <v>20</v>
      </c>
      <c r="F7" s="98">
        <f>COUNTIF(G11:G187,0)</f>
        <v>7</v>
      </c>
      <c r="G7" s="20"/>
      <c r="H7" s="23"/>
      <c r="I7" s="8"/>
      <c r="J7" s="8"/>
      <c r="K7" s="8"/>
      <c r="L7" s="8"/>
      <c r="M7" s="8"/>
      <c r="N7" s="8"/>
      <c r="O7" s="8"/>
      <c r="P7" s="8"/>
      <c r="Q7" s="8"/>
      <c r="R7" s="8"/>
      <c r="S7" s="8"/>
      <c r="T7" s="8"/>
      <c r="U7" s="8"/>
      <c r="V7" s="8"/>
      <c r="W7" s="8"/>
      <c r="X7" s="8"/>
      <c r="Y7" s="8"/>
      <c r="Z7" s="8"/>
      <c r="AA7" s="8"/>
      <c r="AB7" s="8"/>
      <c r="AC7" s="163"/>
    </row>
    <row r="8" spans="1:29" s="22" customFormat="1" ht="15" x14ac:dyDescent="0.25">
      <c r="A8" s="21"/>
      <c r="B8" s="21"/>
      <c r="C8" s="24"/>
      <c r="D8" s="24"/>
      <c r="E8" s="24"/>
      <c r="F8" s="24"/>
      <c r="G8" s="111"/>
      <c r="H8" s="27" t="s">
        <v>21</v>
      </c>
      <c r="I8" s="27"/>
      <c r="J8" s="28"/>
      <c r="K8" s="28"/>
      <c r="L8" s="28"/>
      <c r="M8" s="28"/>
      <c r="N8" s="28"/>
      <c r="O8" s="28"/>
      <c r="P8" s="28"/>
      <c r="Q8" s="28"/>
      <c r="R8" s="28"/>
      <c r="S8" s="28"/>
      <c r="T8" s="28"/>
      <c r="U8" s="28"/>
      <c r="V8" s="28"/>
      <c r="W8" s="28"/>
      <c r="X8" s="28"/>
      <c r="Y8" s="28"/>
      <c r="Z8" s="28"/>
      <c r="AA8" s="28"/>
      <c r="AB8" s="28"/>
      <c r="AC8" s="164"/>
    </row>
    <row r="9" spans="1:29" s="36" customFormat="1" x14ac:dyDescent="0.2">
      <c r="A9" s="31"/>
      <c r="B9" s="31"/>
      <c r="C9" s="32"/>
      <c r="D9" s="32"/>
      <c r="E9" s="32"/>
      <c r="F9" s="32"/>
      <c r="G9" s="33"/>
      <c r="H9" s="34" t="s">
        <v>22</v>
      </c>
      <c r="I9" s="35" t="s">
        <v>23</v>
      </c>
      <c r="J9" s="35" t="s">
        <v>23</v>
      </c>
      <c r="K9" s="35" t="s">
        <v>23</v>
      </c>
      <c r="L9" s="35" t="s">
        <v>23</v>
      </c>
      <c r="M9" s="35" t="s">
        <v>23</v>
      </c>
      <c r="N9" s="35" t="s">
        <v>23</v>
      </c>
      <c r="O9" s="35" t="s">
        <v>23</v>
      </c>
      <c r="P9" s="35" t="s">
        <v>23</v>
      </c>
      <c r="Q9" s="35" t="s">
        <v>23</v>
      </c>
      <c r="R9" s="35" t="s">
        <v>23</v>
      </c>
      <c r="S9" s="35" t="s">
        <v>23</v>
      </c>
      <c r="T9" s="35" t="s">
        <v>23</v>
      </c>
      <c r="U9" s="35" t="s">
        <v>23</v>
      </c>
      <c r="V9" s="35" t="s">
        <v>24</v>
      </c>
      <c r="W9" s="35" t="s">
        <v>23</v>
      </c>
      <c r="X9" s="35" t="s">
        <v>23</v>
      </c>
      <c r="Y9" s="35" t="s">
        <v>23</v>
      </c>
      <c r="Z9" s="35" t="s">
        <v>23</v>
      </c>
      <c r="AA9" s="35" t="s">
        <v>23</v>
      </c>
      <c r="AB9" s="35" t="s">
        <v>23</v>
      </c>
      <c r="AC9" s="35" t="s">
        <v>29</v>
      </c>
    </row>
    <row r="10" spans="1:29" s="40" customFormat="1" ht="113.45" customHeight="1" x14ac:dyDescent="0.2">
      <c r="A10" s="37" t="s">
        <v>30</v>
      </c>
      <c r="B10" s="37" t="s">
        <v>31</v>
      </c>
      <c r="C10" s="38" t="s">
        <v>2129</v>
      </c>
      <c r="D10" s="38" t="s">
        <v>839</v>
      </c>
      <c r="E10" s="38" t="s">
        <v>2128</v>
      </c>
      <c r="F10" s="38" t="s">
        <v>33</v>
      </c>
      <c r="G10" s="37" t="s">
        <v>34</v>
      </c>
      <c r="H10" s="39" t="s">
        <v>2034</v>
      </c>
      <c r="I10" s="37" t="s">
        <v>2035</v>
      </c>
      <c r="J10" s="37" t="s">
        <v>2071</v>
      </c>
      <c r="K10" s="37" t="s">
        <v>1321</v>
      </c>
      <c r="L10" s="37" t="s">
        <v>1322</v>
      </c>
      <c r="M10" s="37" t="s">
        <v>1323</v>
      </c>
      <c r="N10" s="37" t="s">
        <v>1324</v>
      </c>
      <c r="O10" s="37" t="s">
        <v>2072</v>
      </c>
      <c r="P10" s="37" t="s">
        <v>1326</v>
      </c>
      <c r="Q10" s="37" t="s">
        <v>1327</v>
      </c>
      <c r="R10" s="37" t="s">
        <v>1328</v>
      </c>
      <c r="S10" s="37" t="s">
        <v>849</v>
      </c>
      <c r="T10" s="37" t="s">
        <v>1329</v>
      </c>
      <c r="U10" s="37" t="s">
        <v>1330</v>
      </c>
      <c r="V10" s="37" t="s">
        <v>2038</v>
      </c>
      <c r="W10" s="37" t="s">
        <v>2039</v>
      </c>
      <c r="X10" s="37" t="s">
        <v>2040</v>
      </c>
      <c r="Y10" s="37" t="s">
        <v>857</v>
      </c>
      <c r="Z10" s="37" t="s">
        <v>858</v>
      </c>
      <c r="AA10" s="37" t="s">
        <v>2041</v>
      </c>
      <c r="AB10" s="37" t="s">
        <v>2042</v>
      </c>
      <c r="AC10" s="40" t="s">
        <v>71</v>
      </c>
    </row>
    <row r="11" spans="1:29" ht="15" x14ac:dyDescent="0.25">
      <c r="A11" s="112" t="s">
        <v>97</v>
      </c>
      <c r="B11" s="112" t="s">
        <v>98</v>
      </c>
      <c r="C11" s="112" t="s">
        <v>141</v>
      </c>
      <c r="D11" s="112" t="s">
        <v>2073</v>
      </c>
      <c r="E11" s="112" t="s">
        <v>2074</v>
      </c>
      <c r="F11" s="112" t="s">
        <v>107</v>
      </c>
      <c r="G11" s="112">
        <f>SUM(COUNTIFS(H11:AC11,{"Föreläggande";"Föreläggande vid vite";"Anmärkning";"Avstående från ingripande"},$H$9:$AC$9,"&lt;&gt;*KF*"))</f>
        <v>0</v>
      </c>
      <c r="H11" s="113" t="s">
        <v>77</v>
      </c>
      <c r="I11" s="113" t="s">
        <v>77</v>
      </c>
      <c r="J11" s="113" t="s">
        <v>77</v>
      </c>
      <c r="K11" s="113" t="s">
        <v>77</v>
      </c>
      <c r="L11" s="113" t="s">
        <v>77</v>
      </c>
      <c r="M11" s="113"/>
      <c r="N11" s="113"/>
      <c r="O11" s="113" t="s">
        <v>77</v>
      </c>
      <c r="P11" s="113" t="s">
        <v>77</v>
      </c>
      <c r="Q11" s="113" t="s">
        <v>77</v>
      </c>
      <c r="R11" s="113"/>
      <c r="S11" s="113" t="s">
        <v>77</v>
      </c>
      <c r="T11" s="113" t="s">
        <v>77</v>
      </c>
      <c r="U11" s="113" t="s">
        <v>77</v>
      </c>
      <c r="V11" s="113" t="s">
        <v>77</v>
      </c>
      <c r="W11" s="113" t="s">
        <v>77</v>
      </c>
      <c r="X11" s="113" t="s">
        <v>77</v>
      </c>
      <c r="Y11" s="113" t="s">
        <v>77</v>
      </c>
      <c r="Z11" s="113"/>
      <c r="AA11" s="113" t="s">
        <v>77</v>
      </c>
      <c r="AB11" s="113" t="s">
        <v>77</v>
      </c>
      <c r="AC11" s="113" t="s">
        <v>77</v>
      </c>
    </row>
    <row r="12" spans="1:29" ht="15" x14ac:dyDescent="0.25">
      <c r="A12" s="112" t="s">
        <v>97</v>
      </c>
      <c r="B12" s="112" t="s">
        <v>98</v>
      </c>
      <c r="C12" s="112" t="s">
        <v>143</v>
      </c>
      <c r="D12" s="112" t="s">
        <v>2075</v>
      </c>
      <c r="E12" s="112" t="s">
        <v>2076</v>
      </c>
      <c r="F12" s="112" t="s">
        <v>107</v>
      </c>
      <c r="G12" s="112">
        <f>SUM(COUNTIFS(H12:AC12,{"Föreläggande";"Föreläggande vid vite";"Anmärkning";"Avstående från ingripande"},$H$9:$AC$9,"&lt;&gt;*KF*"))</f>
        <v>0</v>
      </c>
      <c r="H12" s="113" t="s">
        <v>77</v>
      </c>
      <c r="I12" s="113" t="s">
        <v>77</v>
      </c>
      <c r="J12" s="113" t="s">
        <v>77</v>
      </c>
      <c r="K12" s="113" t="s">
        <v>77</v>
      </c>
      <c r="L12" s="113" t="s">
        <v>77</v>
      </c>
      <c r="M12" s="113"/>
      <c r="N12" s="113"/>
      <c r="O12" s="113" t="s">
        <v>77</v>
      </c>
      <c r="P12" s="113" t="s">
        <v>77</v>
      </c>
      <c r="Q12" s="113" t="s">
        <v>77</v>
      </c>
      <c r="R12" s="113"/>
      <c r="S12" s="113" t="s">
        <v>77</v>
      </c>
      <c r="T12" s="113" t="s">
        <v>77</v>
      </c>
      <c r="U12" s="113" t="s">
        <v>77</v>
      </c>
      <c r="V12" s="113" t="s">
        <v>77</v>
      </c>
      <c r="W12" s="113" t="s">
        <v>77</v>
      </c>
      <c r="X12" s="113" t="s">
        <v>77</v>
      </c>
      <c r="Y12" s="113" t="s">
        <v>77</v>
      </c>
      <c r="Z12" s="113"/>
      <c r="AA12" s="113" t="s">
        <v>77</v>
      </c>
      <c r="AB12" s="113" t="s">
        <v>77</v>
      </c>
      <c r="AC12" s="113" t="s">
        <v>77</v>
      </c>
    </row>
    <row r="13" spans="1:29" ht="15" x14ac:dyDescent="0.25">
      <c r="A13" s="112" t="s">
        <v>97</v>
      </c>
      <c r="B13" s="112" t="s">
        <v>145</v>
      </c>
      <c r="C13" s="112" t="s">
        <v>146</v>
      </c>
      <c r="D13" s="112" t="s">
        <v>2077</v>
      </c>
      <c r="E13" s="112" t="s">
        <v>2078</v>
      </c>
      <c r="F13" s="112" t="s">
        <v>107</v>
      </c>
      <c r="G13" s="112">
        <f>SUM(COUNTIFS(H13:AC13,{"Föreläggande";"Föreläggande vid vite";"Anmärkning";"Avstående från ingripande"},$H$9:$AC$9,"&lt;&gt;*KF*"))</f>
        <v>1</v>
      </c>
      <c r="H13" s="113" t="s">
        <v>78</v>
      </c>
      <c r="I13" s="113" t="s">
        <v>77</v>
      </c>
      <c r="J13" s="113" t="s">
        <v>77</v>
      </c>
      <c r="K13" s="113" t="s">
        <v>77</v>
      </c>
      <c r="L13" s="113" t="s">
        <v>77</v>
      </c>
      <c r="M13" s="113"/>
      <c r="N13" s="113"/>
      <c r="O13" s="113" t="s">
        <v>77</v>
      </c>
      <c r="P13" s="113" t="s">
        <v>77</v>
      </c>
      <c r="Q13" s="113" t="s">
        <v>77</v>
      </c>
      <c r="R13" s="113"/>
      <c r="S13" s="113" t="s">
        <v>78</v>
      </c>
      <c r="T13" s="113" t="s">
        <v>77</v>
      </c>
      <c r="U13" s="113" t="s">
        <v>77</v>
      </c>
      <c r="V13" s="113" t="s">
        <v>77</v>
      </c>
      <c r="W13" s="113" t="s">
        <v>77</v>
      </c>
      <c r="X13" s="113" t="s">
        <v>77</v>
      </c>
      <c r="Y13" s="113" t="s">
        <v>77</v>
      </c>
      <c r="Z13" s="113"/>
      <c r="AA13" s="113" t="s">
        <v>77</v>
      </c>
      <c r="AB13" s="113" t="s">
        <v>77</v>
      </c>
      <c r="AC13" s="113" t="s">
        <v>77</v>
      </c>
    </row>
    <row r="14" spans="1:29" ht="15" x14ac:dyDescent="0.25">
      <c r="A14" s="112" t="s">
        <v>80</v>
      </c>
      <c r="B14" s="112" t="s">
        <v>81</v>
      </c>
      <c r="C14" s="112" t="s">
        <v>2079</v>
      </c>
      <c r="D14" s="112" t="s">
        <v>81</v>
      </c>
      <c r="E14" s="112" t="s">
        <v>2046</v>
      </c>
      <c r="F14" s="112" t="s">
        <v>76</v>
      </c>
      <c r="G14" s="112">
        <f>SUM(COUNTIFS(H14:AC14,{"Föreläggande";"Föreläggande vid vite";"Anmärkning";"Avstående från ingripande"},$H$9:$AC$9,"&lt;&gt;*KF*"))</f>
        <v>0</v>
      </c>
      <c r="H14" s="113" t="s">
        <v>77</v>
      </c>
      <c r="I14" s="113" t="s">
        <v>77</v>
      </c>
      <c r="J14" s="113" t="s">
        <v>77</v>
      </c>
      <c r="K14" s="113" t="s">
        <v>77</v>
      </c>
      <c r="L14" s="113" t="s">
        <v>77</v>
      </c>
      <c r="M14" s="113" t="s">
        <v>77</v>
      </c>
      <c r="N14" s="113" t="s">
        <v>77</v>
      </c>
      <c r="O14" s="113" t="s">
        <v>77</v>
      </c>
      <c r="P14" s="113" t="s">
        <v>77</v>
      </c>
      <c r="Q14" s="113" t="s">
        <v>77</v>
      </c>
      <c r="R14" s="113" t="s">
        <v>77</v>
      </c>
      <c r="S14" s="113"/>
      <c r="T14" s="113"/>
      <c r="U14" s="113" t="s">
        <v>77</v>
      </c>
      <c r="V14" s="113" t="s">
        <v>77</v>
      </c>
      <c r="W14" s="113" t="s">
        <v>77</v>
      </c>
      <c r="X14" s="113" t="s">
        <v>77</v>
      </c>
      <c r="Y14" s="113" t="s">
        <v>77</v>
      </c>
      <c r="Z14" s="113" t="s">
        <v>77</v>
      </c>
      <c r="AA14" s="113" t="s">
        <v>77</v>
      </c>
      <c r="AB14" s="113" t="s">
        <v>77</v>
      </c>
      <c r="AC14" s="113" t="s">
        <v>77</v>
      </c>
    </row>
    <row r="15" spans="1:29" ht="15" x14ac:dyDescent="0.25">
      <c r="A15" s="112" t="s">
        <v>72</v>
      </c>
      <c r="B15" s="112" t="s">
        <v>73</v>
      </c>
      <c r="C15" s="112" t="s">
        <v>2080</v>
      </c>
      <c r="D15" s="112" t="s">
        <v>73</v>
      </c>
      <c r="E15" s="112" t="s">
        <v>2048</v>
      </c>
      <c r="F15" s="112" t="s">
        <v>76</v>
      </c>
      <c r="G15" s="112">
        <f>SUM(COUNTIFS(H15:AC15,{"Föreläggande";"Föreläggande vid vite";"Anmärkning";"Avstående från ingripande"},$H$9:$AC$9,"&lt;&gt;*KF*"))</f>
        <v>0</v>
      </c>
      <c r="H15" s="113" t="s">
        <v>77</v>
      </c>
      <c r="I15" s="113" t="s">
        <v>77</v>
      </c>
      <c r="J15" s="113" t="s">
        <v>77</v>
      </c>
      <c r="K15" s="113" t="s">
        <v>77</v>
      </c>
      <c r="L15" s="113" t="s">
        <v>77</v>
      </c>
      <c r="M15" s="113" t="s">
        <v>77</v>
      </c>
      <c r="N15" s="113" t="s">
        <v>77</v>
      </c>
      <c r="O15" s="113" t="s">
        <v>77</v>
      </c>
      <c r="P15" s="113" t="s">
        <v>77</v>
      </c>
      <c r="Q15" s="113" t="s">
        <v>77</v>
      </c>
      <c r="R15" s="113" t="s">
        <v>77</v>
      </c>
      <c r="S15" s="113"/>
      <c r="T15" s="113"/>
      <c r="U15" s="113" t="s">
        <v>77</v>
      </c>
      <c r="V15" s="113" t="s">
        <v>77</v>
      </c>
      <c r="W15" s="113" t="s">
        <v>77</v>
      </c>
      <c r="X15" s="113" t="s">
        <v>77</v>
      </c>
      <c r="Y15" s="113" t="s">
        <v>77</v>
      </c>
      <c r="Z15" s="113" t="s">
        <v>77</v>
      </c>
      <c r="AA15" s="113" t="s">
        <v>77</v>
      </c>
      <c r="AB15" s="113" t="s">
        <v>77</v>
      </c>
      <c r="AC15" s="113" t="s">
        <v>77</v>
      </c>
    </row>
    <row r="16" spans="1:29" ht="15" x14ac:dyDescent="0.25">
      <c r="A16" s="112" t="s">
        <v>188</v>
      </c>
      <c r="B16" s="112" t="s">
        <v>1886</v>
      </c>
      <c r="C16" s="112" t="s">
        <v>2081</v>
      </c>
      <c r="D16" s="112" t="s">
        <v>1886</v>
      </c>
      <c r="E16" s="112" t="s">
        <v>2050</v>
      </c>
      <c r="F16" s="112" t="s">
        <v>76</v>
      </c>
      <c r="G16" s="112">
        <f>SUM(COUNTIFS(H16:AC16,{"Föreläggande";"Föreläggande vid vite";"Anmärkning";"Avstående från ingripande"},$H$9:$AC$9,"&lt;&gt;*KF*"))</f>
        <v>0</v>
      </c>
      <c r="H16" s="113" t="s">
        <v>77</v>
      </c>
      <c r="I16" s="113" t="s">
        <v>77</v>
      </c>
      <c r="J16" s="113" t="s">
        <v>77</v>
      </c>
      <c r="K16" s="113" t="s">
        <v>77</v>
      </c>
      <c r="L16" s="113" t="s">
        <v>77</v>
      </c>
      <c r="M16" s="113" t="s">
        <v>77</v>
      </c>
      <c r="N16" s="113" t="s">
        <v>77</v>
      </c>
      <c r="O16" s="113" t="s">
        <v>77</v>
      </c>
      <c r="P16" s="113" t="s">
        <v>77</v>
      </c>
      <c r="Q16" s="113" t="s">
        <v>77</v>
      </c>
      <c r="R16" s="113" t="s">
        <v>77</v>
      </c>
      <c r="S16" s="113"/>
      <c r="T16" s="113"/>
      <c r="U16" s="113" t="s">
        <v>77</v>
      </c>
      <c r="V16" s="113" t="s">
        <v>77</v>
      </c>
      <c r="W16" s="113" t="s">
        <v>77</v>
      </c>
      <c r="X16" s="113" t="s">
        <v>77</v>
      </c>
      <c r="Y16" s="113" t="s">
        <v>77</v>
      </c>
      <c r="Z16" s="113" t="s">
        <v>77</v>
      </c>
      <c r="AA16" s="113" t="s">
        <v>77</v>
      </c>
      <c r="AB16" s="113" t="s">
        <v>77</v>
      </c>
      <c r="AC16" s="113" t="s">
        <v>77</v>
      </c>
    </row>
    <row r="17" spans="1:29" ht="15" x14ac:dyDescent="0.25">
      <c r="A17" s="112" t="s">
        <v>352</v>
      </c>
      <c r="B17" s="112" t="s">
        <v>2051</v>
      </c>
      <c r="C17" s="112" t="s">
        <v>2082</v>
      </c>
      <c r="D17" s="112" t="s">
        <v>2051</v>
      </c>
      <c r="E17" s="112" t="s">
        <v>2053</v>
      </c>
      <c r="F17" s="112" t="s">
        <v>76</v>
      </c>
      <c r="G17" s="112">
        <f>SUM(COUNTIFS(H17:AC17,{"Föreläggande";"Föreläggande vid vite";"Anmärkning";"Avstående från ingripande"},$H$9:$AC$9,"&lt;&gt;*KF*"))</f>
        <v>0</v>
      </c>
      <c r="H17" s="113" t="s">
        <v>77</v>
      </c>
      <c r="I17" s="113" t="s">
        <v>77</v>
      </c>
      <c r="J17" s="113" t="s">
        <v>77</v>
      </c>
      <c r="K17" s="113" t="s">
        <v>77</v>
      </c>
      <c r="L17" s="113" t="s">
        <v>77</v>
      </c>
      <c r="M17" s="113" t="s">
        <v>77</v>
      </c>
      <c r="N17" s="113" t="s">
        <v>77</v>
      </c>
      <c r="O17" s="113" t="s">
        <v>77</v>
      </c>
      <c r="P17" s="113" t="s">
        <v>77</v>
      </c>
      <c r="Q17" s="113" t="s">
        <v>77</v>
      </c>
      <c r="R17" s="113" t="s">
        <v>77</v>
      </c>
      <c r="S17" s="113"/>
      <c r="T17" s="113"/>
      <c r="U17" s="113" t="s">
        <v>77</v>
      </c>
      <c r="V17" s="113" t="s">
        <v>77</v>
      </c>
      <c r="W17" s="113" t="s">
        <v>77</v>
      </c>
      <c r="X17" s="113" t="s">
        <v>77</v>
      </c>
      <c r="Y17" s="113" t="s">
        <v>77</v>
      </c>
      <c r="Z17" s="113" t="s">
        <v>77</v>
      </c>
      <c r="AA17" s="113" t="s">
        <v>77</v>
      </c>
      <c r="AB17" s="113" t="s">
        <v>77</v>
      </c>
      <c r="AC17" s="113" t="s">
        <v>77</v>
      </c>
    </row>
    <row r="18" spans="1:29" ht="15" x14ac:dyDescent="0.25">
      <c r="A18" s="112" t="s">
        <v>352</v>
      </c>
      <c r="B18" s="112" t="s">
        <v>2054</v>
      </c>
      <c r="C18" s="112" t="s">
        <v>2083</v>
      </c>
      <c r="D18" s="112" t="s">
        <v>2054</v>
      </c>
      <c r="E18" s="112" t="s">
        <v>2056</v>
      </c>
      <c r="F18" s="112" t="s">
        <v>76</v>
      </c>
      <c r="G18" s="112">
        <f>SUM(COUNTIFS(H18:AC18,{"Föreläggande";"Föreläggande vid vite";"Anmärkning";"Avstående från ingripande"},$H$9:$AC$9,"&lt;&gt;*KF*"))</f>
        <v>0</v>
      </c>
      <c r="H18" s="113" t="s">
        <v>77</v>
      </c>
      <c r="I18" s="113" t="s">
        <v>77</v>
      </c>
      <c r="J18" s="113" t="s">
        <v>77</v>
      </c>
      <c r="K18" s="113" t="s">
        <v>77</v>
      </c>
      <c r="L18" s="113" t="s">
        <v>77</v>
      </c>
      <c r="M18" s="113" t="s">
        <v>77</v>
      </c>
      <c r="N18" s="113" t="s">
        <v>77</v>
      </c>
      <c r="O18" s="113" t="s">
        <v>77</v>
      </c>
      <c r="P18" s="113" t="s">
        <v>77</v>
      </c>
      <c r="Q18" s="113" t="s">
        <v>77</v>
      </c>
      <c r="R18" s="113" t="s">
        <v>77</v>
      </c>
      <c r="S18" s="113"/>
      <c r="T18" s="113"/>
      <c r="U18" s="113" t="s">
        <v>77</v>
      </c>
      <c r="V18" s="113" t="s">
        <v>77</v>
      </c>
      <c r="W18" s="113" t="s">
        <v>77</v>
      </c>
      <c r="X18" s="113" t="s">
        <v>77</v>
      </c>
      <c r="Y18" s="113" t="s">
        <v>77</v>
      </c>
      <c r="Z18" s="113" t="s">
        <v>77</v>
      </c>
      <c r="AA18" s="113" t="s">
        <v>77</v>
      </c>
      <c r="AB18" s="113" t="s">
        <v>77</v>
      </c>
      <c r="AC18" s="113" t="s">
        <v>77</v>
      </c>
    </row>
    <row r="19" spans="1:29" ht="15" x14ac:dyDescent="0.25">
      <c r="A19" s="112" t="s">
        <v>97</v>
      </c>
      <c r="B19" s="112" t="s">
        <v>98</v>
      </c>
      <c r="C19" s="112" t="s">
        <v>2084</v>
      </c>
      <c r="D19" s="112" t="s">
        <v>2085</v>
      </c>
      <c r="E19" s="112" t="s">
        <v>2086</v>
      </c>
      <c r="F19" s="112" t="s">
        <v>88</v>
      </c>
      <c r="G19" s="112">
        <f>SUM(COUNTIFS(H19:AC19,{"Föreläggande";"Föreläggande vid vite";"Anmärkning";"Avstående från ingripande"},$H$9:$AC$9,"&lt;&gt;*KF*"))</f>
        <v>1</v>
      </c>
      <c r="H19" s="113" t="s">
        <v>78</v>
      </c>
      <c r="I19" s="113" t="s">
        <v>78</v>
      </c>
      <c r="J19" s="113" t="s">
        <v>77</v>
      </c>
      <c r="K19" s="113" t="s">
        <v>77</v>
      </c>
      <c r="L19" s="113" t="s">
        <v>77</v>
      </c>
      <c r="M19" s="113"/>
      <c r="N19" s="113"/>
      <c r="O19" s="113" t="s">
        <v>77</v>
      </c>
      <c r="P19" s="113" t="s">
        <v>77</v>
      </c>
      <c r="Q19" s="113" t="s">
        <v>77</v>
      </c>
      <c r="R19" s="113"/>
      <c r="S19" s="113" t="s">
        <v>77</v>
      </c>
      <c r="T19" s="113" t="s">
        <v>77</v>
      </c>
      <c r="U19" s="113" t="s">
        <v>77</v>
      </c>
      <c r="V19" s="113" t="s">
        <v>77</v>
      </c>
      <c r="W19" s="113" t="s">
        <v>77</v>
      </c>
      <c r="X19" s="113" t="s">
        <v>77</v>
      </c>
      <c r="Y19" s="113" t="s">
        <v>77</v>
      </c>
      <c r="Z19" s="113"/>
      <c r="AA19" s="113" t="s">
        <v>77</v>
      </c>
      <c r="AB19" s="113" t="s">
        <v>77</v>
      </c>
      <c r="AC19" s="113" t="s">
        <v>77</v>
      </c>
    </row>
    <row r="20" spans="1:29" ht="15" x14ac:dyDescent="0.25">
      <c r="A20" s="112"/>
      <c r="B20" s="112"/>
      <c r="C20" s="112"/>
      <c r="D20" s="112"/>
      <c r="E20" s="112"/>
      <c r="F20" s="112"/>
      <c r="G20" s="112"/>
      <c r="H20" s="113"/>
      <c r="I20" s="113"/>
      <c r="J20" s="113"/>
      <c r="K20" s="113"/>
      <c r="L20" s="113"/>
      <c r="M20" s="113"/>
      <c r="N20" s="113"/>
      <c r="O20" s="113"/>
      <c r="P20" s="113"/>
      <c r="Q20" s="113"/>
      <c r="R20" s="113"/>
      <c r="S20" s="113"/>
      <c r="T20" s="113"/>
      <c r="U20" s="113"/>
      <c r="V20" s="113"/>
      <c r="W20" s="113"/>
      <c r="X20" s="113"/>
      <c r="Y20" s="113"/>
      <c r="Z20" s="113"/>
      <c r="AA20" s="113"/>
      <c r="AB20" s="113"/>
      <c r="AC20" s="113"/>
    </row>
    <row r="21" spans="1:29" ht="15" x14ac:dyDescent="0.25">
      <c r="A21" s="112"/>
      <c r="B21" s="112"/>
      <c r="C21" s="112"/>
      <c r="D21" s="112"/>
      <c r="E21" s="112"/>
      <c r="F21" s="112"/>
      <c r="G21" s="112"/>
      <c r="H21" s="113"/>
      <c r="I21" s="113"/>
      <c r="J21" s="113"/>
      <c r="K21" s="113"/>
      <c r="L21" s="113"/>
      <c r="M21" s="113"/>
      <c r="N21" s="113"/>
      <c r="O21" s="113"/>
      <c r="P21" s="113"/>
      <c r="Q21" s="113"/>
      <c r="R21" s="113"/>
      <c r="S21" s="113"/>
      <c r="T21" s="113"/>
      <c r="U21" s="113"/>
      <c r="V21" s="113"/>
      <c r="W21" s="113"/>
      <c r="X21" s="113"/>
      <c r="Y21" s="113"/>
      <c r="Z21" s="113"/>
      <c r="AA21" s="113"/>
      <c r="AB21" s="113"/>
      <c r="AC21" s="113"/>
    </row>
    <row r="22" spans="1:29" ht="15" x14ac:dyDescent="0.25">
      <c r="A22" s="112"/>
      <c r="B22" s="112"/>
      <c r="C22" s="112"/>
      <c r="D22" s="112"/>
      <c r="E22" s="112"/>
      <c r="F22" s="112"/>
      <c r="G22" s="112"/>
      <c r="H22" s="113"/>
      <c r="I22" s="113"/>
      <c r="J22" s="113"/>
      <c r="K22" s="113"/>
      <c r="L22" s="113"/>
      <c r="M22" s="113"/>
      <c r="N22" s="113"/>
      <c r="O22" s="113"/>
      <c r="P22" s="113"/>
      <c r="Q22" s="113"/>
      <c r="R22" s="113"/>
      <c r="S22" s="113"/>
      <c r="T22" s="113"/>
      <c r="U22" s="113"/>
      <c r="V22" s="113"/>
      <c r="W22" s="113"/>
      <c r="X22" s="113"/>
      <c r="Y22" s="113"/>
      <c r="Z22" s="113"/>
      <c r="AA22" s="113"/>
      <c r="AB22" s="113"/>
      <c r="AC22" s="113"/>
    </row>
    <row r="23" spans="1:29" ht="15" x14ac:dyDescent="0.25">
      <c r="A23" s="112"/>
      <c r="B23" s="112"/>
      <c r="C23" s="112"/>
      <c r="D23" s="112"/>
      <c r="E23" s="112"/>
      <c r="F23" s="112"/>
      <c r="G23" s="112"/>
      <c r="H23" s="113"/>
      <c r="I23" s="113"/>
      <c r="J23" s="113"/>
      <c r="K23" s="113"/>
      <c r="L23" s="113"/>
      <c r="M23" s="113"/>
      <c r="N23" s="113"/>
      <c r="O23" s="113"/>
      <c r="P23" s="113"/>
      <c r="Q23" s="113"/>
      <c r="R23" s="113"/>
      <c r="S23" s="113"/>
      <c r="T23" s="113"/>
      <c r="U23" s="113"/>
      <c r="V23" s="113"/>
      <c r="W23" s="113"/>
      <c r="X23" s="113"/>
      <c r="Y23" s="113"/>
      <c r="Z23" s="113"/>
      <c r="AA23" s="113"/>
      <c r="AB23" s="113"/>
      <c r="AC23" s="113"/>
    </row>
    <row r="24" spans="1:29" ht="15" x14ac:dyDescent="0.25">
      <c r="A24" s="112"/>
      <c r="B24" s="112"/>
      <c r="C24" s="112"/>
      <c r="D24" s="112"/>
      <c r="E24" s="112"/>
      <c r="F24" s="112"/>
      <c r="G24" s="112"/>
      <c r="H24" s="113"/>
      <c r="I24" s="113"/>
      <c r="J24" s="113"/>
      <c r="K24" s="113"/>
      <c r="L24" s="113"/>
      <c r="M24" s="113"/>
      <c r="N24" s="113"/>
      <c r="O24" s="113"/>
      <c r="P24" s="113"/>
      <c r="Q24" s="113"/>
      <c r="R24" s="113"/>
      <c r="S24" s="113"/>
      <c r="T24" s="113"/>
      <c r="U24" s="113"/>
      <c r="V24" s="113"/>
      <c r="W24" s="113"/>
      <c r="X24" s="113"/>
      <c r="Y24" s="113"/>
      <c r="Z24" s="113"/>
      <c r="AA24" s="113"/>
      <c r="AB24" s="113"/>
      <c r="AC24" s="113"/>
    </row>
    <row r="25" spans="1:29" ht="15" x14ac:dyDescent="0.25">
      <c r="A25" s="112"/>
      <c r="B25" s="112"/>
      <c r="C25" s="112"/>
      <c r="D25" s="112"/>
      <c r="E25" s="112"/>
      <c r="F25" s="112"/>
      <c r="G25" s="112"/>
      <c r="H25" s="113"/>
      <c r="I25" s="113"/>
      <c r="J25" s="113"/>
      <c r="K25" s="113"/>
      <c r="L25" s="113"/>
      <c r="M25" s="113"/>
      <c r="N25" s="113"/>
      <c r="O25" s="113"/>
      <c r="P25" s="113"/>
      <c r="Q25" s="113"/>
      <c r="R25" s="113"/>
      <c r="S25" s="113"/>
      <c r="T25" s="113"/>
      <c r="U25" s="113"/>
      <c r="V25" s="113"/>
      <c r="W25" s="113"/>
      <c r="X25" s="113"/>
      <c r="Y25" s="113"/>
      <c r="Z25" s="113"/>
      <c r="AA25" s="113"/>
      <c r="AB25" s="113"/>
      <c r="AC25" s="113"/>
    </row>
    <row r="26" spans="1:29" ht="15" x14ac:dyDescent="0.25">
      <c r="A26" s="112"/>
      <c r="B26" s="112"/>
      <c r="C26" s="112"/>
      <c r="D26" s="112"/>
      <c r="E26" s="112"/>
      <c r="F26" s="112"/>
      <c r="G26" s="112"/>
      <c r="H26" s="113"/>
      <c r="I26" s="113"/>
      <c r="J26" s="113"/>
      <c r="K26" s="113"/>
      <c r="L26" s="113"/>
      <c r="M26" s="113"/>
      <c r="N26" s="113"/>
      <c r="O26" s="113"/>
      <c r="P26" s="113"/>
      <c r="Q26" s="113"/>
      <c r="R26" s="113"/>
      <c r="S26" s="113"/>
      <c r="T26" s="113"/>
      <c r="U26" s="113"/>
      <c r="V26" s="113"/>
      <c r="W26" s="113"/>
      <c r="X26" s="113"/>
      <c r="Y26" s="113"/>
      <c r="Z26" s="113"/>
      <c r="AA26" s="113"/>
      <c r="AB26" s="113"/>
      <c r="AC26" s="113"/>
    </row>
    <row r="27" spans="1:29" ht="15" x14ac:dyDescent="0.25">
      <c r="A27" s="112"/>
      <c r="B27" s="112"/>
      <c r="C27" s="112"/>
      <c r="D27" s="112"/>
      <c r="E27" s="112"/>
      <c r="F27" s="112"/>
      <c r="G27" s="112"/>
      <c r="H27" s="113"/>
      <c r="I27" s="113"/>
      <c r="J27" s="113"/>
      <c r="K27" s="113"/>
      <c r="L27" s="113"/>
      <c r="M27" s="113"/>
      <c r="N27" s="113"/>
      <c r="O27" s="113"/>
      <c r="P27" s="113"/>
      <c r="Q27" s="113"/>
      <c r="R27" s="113"/>
      <c r="S27" s="113"/>
      <c r="T27" s="113"/>
      <c r="U27" s="113"/>
      <c r="V27" s="113"/>
      <c r="W27" s="113"/>
      <c r="X27" s="113"/>
      <c r="Y27" s="113"/>
      <c r="Z27" s="113"/>
      <c r="AA27" s="113"/>
      <c r="AB27" s="113"/>
      <c r="AC27" s="113"/>
    </row>
    <row r="28" spans="1:29" ht="15" x14ac:dyDescent="0.25">
      <c r="A28" s="112"/>
      <c r="B28" s="112"/>
      <c r="C28" s="112"/>
      <c r="D28" s="112"/>
      <c r="E28" s="112"/>
      <c r="F28" s="112"/>
      <c r="G28" s="112"/>
      <c r="H28" s="113"/>
      <c r="I28" s="113"/>
      <c r="J28" s="113"/>
      <c r="K28" s="113"/>
      <c r="L28" s="113"/>
      <c r="M28" s="113"/>
      <c r="N28" s="113"/>
      <c r="O28" s="113"/>
      <c r="P28" s="113"/>
      <c r="Q28" s="113"/>
      <c r="R28" s="113"/>
      <c r="S28" s="113"/>
      <c r="T28" s="113"/>
      <c r="U28" s="113"/>
      <c r="V28" s="113"/>
      <c r="W28" s="113"/>
      <c r="X28" s="113"/>
      <c r="Y28" s="113"/>
      <c r="Z28" s="113"/>
      <c r="AA28" s="113"/>
      <c r="AB28" s="113"/>
      <c r="AC28" s="113"/>
    </row>
    <row r="29" spans="1:29" ht="15" x14ac:dyDescent="0.25">
      <c r="A29" s="112"/>
      <c r="B29" s="112"/>
      <c r="C29" s="112"/>
      <c r="D29" s="112"/>
      <c r="E29" s="112"/>
      <c r="F29" s="112"/>
      <c r="G29" s="112"/>
      <c r="H29" s="113"/>
      <c r="I29" s="113"/>
      <c r="J29" s="113"/>
      <c r="K29" s="113"/>
      <c r="L29" s="113"/>
      <c r="M29" s="113"/>
      <c r="N29" s="113"/>
      <c r="O29" s="113"/>
      <c r="P29" s="113"/>
      <c r="Q29" s="113"/>
      <c r="R29" s="113"/>
      <c r="S29" s="113"/>
      <c r="T29" s="113"/>
      <c r="U29" s="113"/>
      <c r="V29" s="113"/>
      <c r="W29" s="113"/>
      <c r="X29" s="113"/>
      <c r="Y29" s="113"/>
      <c r="Z29" s="113"/>
      <c r="AA29" s="113"/>
      <c r="AB29" s="113"/>
      <c r="AC29" s="113"/>
    </row>
    <row r="30" spans="1:29" ht="15" x14ac:dyDescent="0.25">
      <c r="A30" s="112"/>
      <c r="B30" s="112"/>
      <c r="C30" s="112"/>
      <c r="D30" s="112"/>
      <c r="E30" s="112"/>
      <c r="F30" s="112"/>
      <c r="G30" s="112"/>
      <c r="H30" s="113"/>
      <c r="I30" s="113"/>
      <c r="J30" s="113"/>
      <c r="K30" s="113"/>
      <c r="L30" s="113"/>
      <c r="M30" s="113"/>
      <c r="N30" s="113"/>
      <c r="O30" s="113"/>
      <c r="P30" s="113"/>
      <c r="Q30" s="113"/>
      <c r="R30" s="113"/>
      <c r="S30" s="113"/>
      <c r="T30" s="113"/>
      <c r="U30" s="113"/>
      <c r="V30" s="113"/>
      <c r="W30" s="113"/>
      <c r="X30" s="113"/>
      <c r="Y30" s="113"/>
      <c r="Z30" s="113"/>
      <c r="AA30" s="113"/>
      <c r="AB30" s="113"/>
      <c r="AC30" s="113"/>
    </row>
    <row r="31" spans="1:29" ht="15" x14ac:dyDescent="0.25">
      <c r="A31" s="112"/>
      <c r="B31" s="112"/>
      <c r="C31" s="112"/>
      <c r="D31" s="112"/>
      <c r="E31" s="112"/>
      <c r="F31" s="112"/>
      <c r="G31" s="112"/>
      <c r="H31" s="113"/>
      <c r="I31" s="113"/>
      <c r="J31" s="113"/>
      <c r="K31" s="113"/>
      <c r="L31" s="113"/>
      <c r="M31" s="113"/>
      <c r="N31" s="113"/>
      <c r="O31" s="113"/>
      <c r="P31" s="113"/>
      <c r="Q31" s="113"/>
      <c r="R31" s="113"/>
      <c r="S31" s="113"/>
      <c r="T31" s="113"/>
      <c r="U31" s="113"/>
      <c r="V31" s="113"/>
      <c r="W31" s="113"/>
      <c r="X31" s="113"/>
      <c r="Y31" s="113"/>
      <c r="Z31" s="113"/>
      <c r="AA31" s="113"/>
      <c r="AB31" s="113"/>
      <c r="AC31" s="113"/>
    </row>
    <row r="32" spans="1:29" ht="15" x14ac:dyDescent="0.25">
      <c r="A32" s="112"/>
      <c r="B32" s="112"/>
      <c r="C32" s="112"/>
      <c r="D32" s="112"/>
      <c r="E32" s="112"/>
      <c r="F32" s="112"/>
      <c r="G32" s="112"/>
      <c r="H32" s="113"/>
      <c r="I32" s="113"/>
      <c r="J32" s="113"/>
      <c r="K32" s="113"/>
      <c r="L32" s="113"/>
      <c r="M32" s="113"/>
      <c r="N32" s="113"/>
      <c r="O32" s="113"/>
      <c r="P32" s="113"/>
      <c r="Q32" s="113"/>
      <c r="R32" s="113"/>
      <c r="S32" s="113"/>
      <c r="T32" s="113"/>
      <c r="U32" s="113"/>
      <c r="V32" s="113"/>
      <c r="W32" s="113"/>
      <c r="X32" s="113"/>
      <c r="Y32" s="113"/>
      <c r="Z32" s="113"/>
      <c r="AA32" s="113"/>
      <c r="AB32" s="113"/>
      <c r="AC32" s="113"/>
    </row>
    <row r="33" spans="1:29" ht="15" x14ac:dyDescent="0.25">
      <c r="A33" s="112"/>
      <c r="B33" s="112"/>
      <c r="C33" s="112"/>
      <c r="D33" s="112"/>
      <c r="E33" s="112"/>
      <c r="F33" s="112"/>
      <c r="G33" s="112"/>
      <c r="H33" s="113"/>
      <c r="I33" s="113"/>
      <c r="J33" s="113"/>
      <c r="K33" s="113"/>
      <c r="L33" s="113"/>
      <c r="M33" s="113"/>
      <c r="N33" s="113"/>
      <c r="O33" s="113"/>
      <c r="P33" s="113"/>
      <c r="Q33" s="113"/>
      <c r="R33" s="113"/>
      <c r="S33" s="113"/>
      <c r="T33" s="113"/>
      <c r="U33" s="113"/>
      <c r="V33" s="113"/>
      <c r="W33" s="113"/>
      <c r="X33" s="113"/>
      <c r="Y33" s="113"/>
      <c r="Z33" s="113"/>
      <c r="AA33" s="113"/>
      <c r="AB33" s="113"/>
      <c r="AC33" s="113"/>
    </row>
    <row r="34" spans="1:29" ht="15" x14ac:dyDescent="0.25">
      <c r="A34" s="112"/>
      <c r="B34" s="112"/>
      <c r="C34" s="112"/>
      <c r="D34" s="112"/>
      <c r="E34" s="112"/>
      <c r="F34" s="112"/>
      <c r="G34" s="112"/>
      <c r="H34" s="113"/>
      <c r="I34" s="113"/>
      <c r="J34" s="113"/>
      <c r="K34" s="113"/>
      <c r="L34" s="113"/>
      <c r="M34" s="113"/>
      <c r="N34" s="113"/>
      <c r="O34" s="113"/>
      <c r="P34" s="113"/>
      <c r="Q34" s="113"/>
      <c r="R34" s="113"/>
      <c r="S34" s="113"/>
      <c r="T34" s="113"/>
      <c r="U34" s="113"/>
      <c r="V34" s="113"/>
      <c r="W34" s="113"/>
      <c r="X34" s="113"/>
      <c r="Y34" s="113"/>
      <c r="Z34" s="113"/>
      <c r="AA34" s="113"/>
      <c r="AB34" s="113"/>
      <c r="AC34" s="113"/>
    </row>
    <row r="35" spans="1:29" ht="15" x14ac:dyDescent="0.25">
      <c r="A35" s="112"/>
      <c r="B35" s="112"/>
      <c r="C35" s="112"/>
      <c r="D35" s="112"/>
      <c r="E35" s="112"/>
      <c r="F35" s="112"/>
      <c r="G35" s="112"/>
      <c r="H35" s="113"/>
      <c r="I35" s="113"/>
      <c r="J35" s="113"/>
      <c r="K35" s="113"/>
      <c r="L35" s="113"/>
      <c r="M35" s="113"/>
      <c r="N35" s="113"/>
      <c r="O35" s="113"/>
      <c r="P35" s="113"/>
      <c r="Q35" s="113"/>
      <c r="R35" s="113"/>
      <c r="S35" s="113"/>
      <c r="T35" s="113"/>
      <c r="U35" s="113"/>
      <c r="V35" s="113"/>
      <c r="W35" s="113"/>
      <c r="X35" s="113"/>
      <c r="Y35" s="113"/>
      <c r="Z35" s="113"/>
      <c r="AA35" s="113"/>
      <c r="AB35" s="113"/>
      <c r="AC35" s="113"/>
    </row>
    <row r="36" spans="1:29" ht="15" x14ac:dyDescent="0.25">
      <c r="A36" s="112"/>
      <c r="B36" s="112"/>
      <c r="C36" s="112"/>
      <c r="D36" s="112"/>
      <c r="E36" s="112"/>
      <c r="F36" s="112"/>
      <c r="G36" s="112"/>
      <c r="H36" s="113"/>
      <c r="I36" s="113"/>
      <c r="J36" s="113"/>
      <c r="K36" s="113"/>
      <c r="L36" s="113"/>
      <c r="M36" s="113"/>
      <c r="N36" s="113"/>
      <c r="O36" s="113"/>
      <c r="P36" s="113"/>
      <c r="Q36" s="113"/>
      <c r="R36" s="113"/>
      <c r="S36" s="113"/>
      <c r="T36" s="113"/>
      <c r="U36" s="113"/>
      <c r="V36" s="113"/>
      <c r="W36" s="113"/>
      <c r="X36" s="113"/>
      <c r="Y36" s="113"/>
      <c r="Z36" s="113"/>
      <c r="AA36" s="113"/>
      <c r="AB36" s="113"/>
      <c r="AC36" s="113"/>
    </row>
    <row r="37" spans="1:29" ht="15" x14ac:dyDescent="0.25">
      <c r="A37" s="112"/>
      <c r="B37" s="112"/>
      <c r="C37" s="112"/>
      <c r="D37" s="112"/>
      <c r="E37" s="112"/>
      <c r="F37" s="112"/>
      <c r="G37" s="112"/>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5" x14ac:dyDescent="0.25">
      <c r="A38" s="112"/>
      <c r="B38" s="112"/>
      <c r="C38" s="112"/>
      <c r="D38" s="112"/>
      <c r="E38" s="112"/>
      <c r="F38" s="112"/>
      <c r="G38" s="112"/>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5" x14ac:dyDescent="0.25">
      <c r="A39" s="112"/>
      <c r="B39" s="112"/>
      <c r="C39" s="112"/>
      <c r="D39" s="112"/>
      <c r="E39" s="112"/>
      <c r="F39" s="112"/>
      <c r="G39" s="112"/>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5" x14ac:dyDescent="0.25">
      <c r="A40" s="112"/>
      <c r="B40" s="112"/>
      <c r="C40" s="112"/>
      <c r="D40" s="112"/>
      <c r="E40" s="112"/>
      <c r="F40" s="112"/>
      <c r="G40" s="112"/>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5" x14ac:dyDescent="0.25">
      <c r="A41" s="112"/>
      <c r="B41" s="112"/>
      <c r="C41" s="112"/>
      <c r="D41" s="112"/>
      <c r="E41" s="112"/>
      <c r="F41" s="112"/>
      <c r="G41" s="112"/>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5" x14ac:dyDescent="0.25">
      <c r="A42" s="112"/>
      <c r="B42" s="112"/>
      <c r="C42" s="112"/>
      <c r="D42" s="112"/>
      <c r="E42" s="112"/>
      <c r="F42" s="112"/>
      <c r="G42" s="112"/>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5" x14ac:dyDescent="0.25">
      <c r="A43" s="112"/>
      <c r="B43" s="112"/>
      <c r="C43" s="112"/>
      <c r="D43" s="112"/>
      <c r="E43" s="112"/>
      <c r="F43" s="112"/>
      <c r="G43" s="112"/>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5" x14ac:dyDescent="0.25">
      <c r="A44" s="112"/>
      <c r="B44" s="112"/>
      <c r="C44" s="112"/>
      <c r="D44" s="112"/>
      <c r="E44" s="112"/>
      <c r="F44" s="112"/>
      <c r="G44" s="112"/>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5" x14ac:dyDescent="0.25">
      <c r="A45" s="112"/>
      <c r="B45" s="112"/>
      <c r="C45" s="112"/>
      <c r="D45" s="112"/>
      <c r="E45" s="112"/>
      <c r="F45" s="112"/>
      <c r="G45" s="112"/>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5" x14ac:dyDescent="0.25">
      <c r="A46" s="112"/>
      <c r="B46" s="112"/>
      <c r="C46" s="112"/>
      <c r="D46" s="112"/>
      <c r="E46" s="112"/>
      <c r="F46" s="112"/>
      <c r="G46" s="112"/>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5" x14ac:dyDescent="0.25">
      <c r="A47" s="112"/>
      <c r="B47" s="112"/>
      <c r="C47" s="112"/>
      <c r="D47" s="112"/>
      <c r="E47" s="112"/>
      <c r="F47" s="112"/>
      <c r="G47" s="112"/>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5" x14ac:dyDescent="0.25">
      <c r="A48" s="112"/>
      <c r="B48" s="112"/>
      <c r="C48" s="112"/>
      <c r="D48" s="112"/>
      <c r="E48" s="112"/>
      <c r="F48" s="112"/>
      <c r="G48" s="112"/>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5" x14ac:dyDescent="0.25">
      <c r="A49" s="112"/>
      <c r="B49" s="112"/>
      <c r="C49" s="112"/>
      <c r="D49" s="112"/>
      <c r="E49" s="112"/>
      <c r="F49" s="112"/>
      <c r="G49" s="112"/>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5" x14ac:dyDescent="0.25">
      <c r="A50" s="112"/>
      <c r="B50" s="112"/>
      <c r="C50" s="112"/>
      <c r="D50" s="112"/>
      <c r="E50" s="112"/>
      <c r="F50" s="112"/>
      <c r="G50" s="112"/>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5" x14ac:dyDescent="0.25">
      <c r="A51" s="112"/>
      <c r="B51" s="112"/>
      <c r="C51" s="112"/>
      <c r="D51" s="112"/>
      <c r="E51" s="112"/>
      <c r="F51" s="112"/>
      <c r="G51" s="112"/>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5" x14ac:dyDescent="0.25">
      <c r="A52" s="112"/>
      <c r="B52" s="112"/>
      <c r="C52" s="112"/>
      <c r="D52" s="112"/>
      <c r="E52" s="112"/>
      <c r="F52" s="112"/>
      <c r="G52" s="112"/>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5" x14ac:dyDescent="0.25">
      <c r="A53" s="112"/>
      <c r="B53" s="112"/>
      <c r="C53" s="112"/>
      <c r="D53" s="112"/>
      <c r="E53" s="112"/>
      <c r="F53" s="112"/>
      <c r="G53" s="112"/>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5" x14ac:dyDescent="0.25">
      <c r="A54" s="112"/>
      <c r="B54" s="112"/>
      <c r="C54" s="112"/>
      <c r="D54" s="112"/>
      <c r="E54" s="112"/>
      <c r="F54" s="112"/>
      <c r="G54" s="112"/>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5" x14ac:dyDescent="0.25">
      <c r="A55" s="112"/>
      <c r="B55" s="112"/>
      <c r="C55" s="112"/>
      <c r="D55" s="112"/>
      <c r="E55" s="112"/>
      <c r="F55" s="112"/>
      <c r="G55" s="112"/>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5" x14ac:dyDescent="0.25">
      <c r="A56" s="112"/>
      <c r="B56" s="112"/>
      <c r="C56" s="112"/>
      <c r="D56" s="112"/>
      <c r="E56" s="112"/>
      <c r="F56" s="112"/>
      <c r="G56" s="112"/>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5" x14ac:dyDescent="0.25">
      <c r="A57" s="112"/>
      <c r="B57" s="112"/>
      <c r="C57" s="112"/>
      <c r="D57" s="112"/>
      <c r="E57" s="112"/>
      <c r="F57" s="112"/>
      <c r="G57" s="112"/>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5" x14ac:dyDescent="0.25">
      <c r="A58" s="112"/>
      <c r="B58" s="112"/>
      <c r="C58" s="112"/>
      <c r="D58" s="112"/>
      <c r="E58" s="112"/>
      <c r="F58" s="112"/>
      <c r="G58" s="112"/>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5" x14ac:dyDescent="0.25">
      <c r="A59" s="112"/>
      <c r="B59" s="112"/>
      <c r="C59" s="112"/>
      <c r="D59" s="112"/>
      <c r="E59" s="112"/>
      <c r="F59" s="112"/>
      <c r="G59" s="112"/>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5" x14ac:dyDescent="0.25">
      <c r="A60" s="112"/>
      <c r="B60" s="112"/>
      <c r="C60" s="112"/>
      <c r="D60" s="112"/>
      <c r="E60" s="112"/>
      <c r="F60" s="112"/>
      <c r="G60" s="112"/>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5" x14ac:dyDescent="0.25">
      <c r="A61" s="112"/>
      <c r="B61" s="112"/>
      <c r="C61" s="112"/>
      <c r="D61" s="112"/>
      <c r="E61" s="112"/>
      <c r="F61" s="112"/>
      <c r="G61" s="112"/>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5" x14ac:dyDescent="0.25">
      <c r="A62" s="112"/>
      <c r="B62" s="112"/>
      <c r="C62" s="112"/>
      <c r="D62" s="112"/>
      <c r="E62" s="112"/>
      <c r="F62" s="112"/>
      <c r="G62" s="112"/>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5" x14ac:dyDescent="0.25">
      <c r="A63" s="112"/>
      <c r="B63" s="112"/>
      <c r="C63" s="112"/>
      <c r="D63" s="112"/>
      <c r="E63" s="112"/>
      <c r="F63" s="112"/>
      <c r="G63" s="112"/>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5" x14ac:dyDescent="0.25">
      <c r="A64" s="112"/>
      <c r="B64" s="112"/>
      <c r="C64" s="112"/>
      <c r="D64" s="112"/>
      <c r="E64" s="112"/>
      <c r="F64" s="112"/>
      <c r="G64" s="112"/>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5" x14ac:dyDescent="0.25">
      <c r="A65" s="112"/>
      <c r="B65" s="112"/>
      <c r="C65" s="112"/>
      <c r="D65" s="112"/>
      <c r="E65" s="112"/>
      <c r="F65" s="112"/>
      <c r="G65" s="112"/>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5" x14ac:dyDescent="0.25">
      <c r="A66" s="112"/>
      <c r="B66" s="112"/>
      <c r="C66" s="112"/>
      <c r="D66" s="112"/>
      <c r="E66" s="112"/>
      <c r="F66" s="112"/>
      <c r="G66" s="112"/>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5" x14ac:dyDescent="0.25">
      <c r="A67" s="112"/>
      <c r="B67" s="112"/>
      <c r="C67" s="112"/>
      <c r="D67" s="112"/>
      <c r="E67" s="112"/>
      <c r="F67" s="112"/>
      <c r="G67" s="112"/>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5" x14ac:dyDescent="0.25">
      <c r="A68" s="112"/>
      <c r="B68" s="112"/>
      <c r="C68" s="112"/>
      <c r="D68" s="112"/>
      <c r="E68" s="112"/>
      <c r="F68" s="112"/>
      <c r="G68" s="112"/>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5" x14ac:dyDescent="0.25">
      <c r="A69" s="112"/>
      <c r="B69" s="112"/>
      <c r="C69" s="112"/>
      <c r="D69" s="112"/>
      <c r="E69" s="112"/>
      <c r="F69" s="112"/>
      <c r="G69" s="112"/>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5" x14ac:dyDescent="0.25">
      <c r="A70" s="112"/>
      <c r="B70" s="112"/>
      <c r="C70" s="112"/>
      <c r="D70" s="112"/>
      <c r="E70" s="112"/>
      <c r="F70" s="112"/>
      <c r="G70" s="112"/>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5" x14ac:dyDescent="0.25">
      <c r="A71" s="112"/>
      <c r="B71" s="112"/>
      <c r="C71" s="112"/>
      <c r="D71" s="112"/>
      <c r="E71" s="112"/>
      <c r="F71" s="112"/>
      <c r="G71" s="112"/>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5" x14ac:dyDescent="0.25">
      <c r="A72" s="112"/>
      <c r="B72" s="112"/>
      <c r="C72" s="112"/>
      <c r="D72" s="112"/>
      <c r="E72" s="112"/>
      <c r="F72" s="112"/>
      <c r="G72" s="112"/>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5" x14ac:dyDescent="0.25">
      <c r="A73" s="112"/>
      <c r="B73" s="112"/>
      <c r="C73" s="112"/>
      <c r="D73" s="112"/>
      <c r="E73" s="112"/>
      <c r="F73" s="112"/>
      <c r="G73" s="112"/>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5" x14ac:dyDescent="0.25">
      <c r="A74" s="112"/>
      <c r="B74" s="112"/>
      <c r="C74" s="112"/>
      <c r="D74" s="112"/>
      <c r="E74" s="112"/>
      <c r="F74" s="112"/>
      <c r="G74" s="112"/>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5" x14ac:dyDescent="0.25">
      <c r="A75" s="112"/>
      <c r="B75" s="112"/>
      <c r="C75" s="112"/>
      <c r="D75" s="112"/>
      <c r="E75" s="112"/>
      <c r="F75" s="112"/>
      <c r="G75" s="112"/>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5" x14ac:dyDescent="0.25">
      <c r="A76" s="112"/>
      <c r="B76" s="112"/>
      <c r="C76" s="112"/>
      <c r="D76" s="112"/>
      <c r="E76" s="112"/>
      <c r="F76" s="112"/>
      <c r="G76" s="112"/>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5"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5" x14ac:dyDescent="0.25">
      <c r="A78" s="112"/>
      <c r="B78" s="112"/>
      <c r="C78" s="112"/>
      <c r="D78" s="112"/>
      <c r="E78" s="112"/>
      <c r="F78" s="112"/>
      <c r="G78" s="112"/>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5"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5" x14ac:dyDescent="0.25">
      <c r="A80" s="112"/>
      <c r="B80" s="112"/>
      <c r="C80" s="112"/>
      <c r="D80" s="112"/>
      <c r="E80" s="112"/>
      <c r="F80" s="112"/>
      <c r="G80" s="112"/>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5"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5" x14ac:dyDescent="0.25">
      <c r="A82" s="112"/>
      <c r="B82" s="112"/>
      <c r="C82" s="112"/>
      <c r="D82" s="112"/>
      <c r="E82" s="112"/>
      <c r="F82" s="112"/>
      <c r="G82" s="112"/>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5"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5" x14ac:dyDescent="0.25">
      <c r="A84" s="112"/>
      <c r="B84" s="112"/>
      <c r="C84" s="112"/>
      <c r="D84" s="112"/>
      <c r="E84" s="112"/>
      <c r="F84" s="112"/>
      <c r="G84" s="112"/>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5"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5" x14ac:dyDescent="0.25">
      <c r="A86" s="112"/>
      <c r="B86" s="112"/>
      <c r="C86" s="112"/>
      <c r="D86" s="112"/>
      <c r="E86" s="112"/>
      <c r="F86" s="112"/>
      <c r="G86" s="112"/>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5"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5" x14ac:dyDescent="0.25">
      <c r="A88" s="112"/>
      <c r="B88" s="112"/>
      <c r="C88" s="112"/>
      <c r="D88" s="112"/>
      <c r="E88" s="112"/>
      <c r="F88" s="112"/>
      <c r="G88" s="112"/>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5"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5" x14ac:dyDescent="0.25">
      <c r="A90" s="112"/>
      <c r="B90" s="112"/>
      <c r="C90" s="112"/>
      <c r="D90" s="112"/>
      <c r="E90" s="112"/>
      <c r="F90" s="112"/>
      <c r="G90" s="112"/>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5"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5" x14ac:dyDescent="0.25">
      <c r="A92" s="112"/>
      <c r="B92" s="112"/>
      <c r="C92" s="112"/>
      <c r="D92" s="112"/>
      <c r="E92" s="112"/>
      <c r="F92" s="112"/>
      <c r="G92" s="112"/>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5"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5" x14ac:dyDescent="0.25">
      <c r="A94" s="112"/>
      <c r="B94" s="112"/>
      <c r="C94" s="112"/>
      <c r="D94" s="112"/>
      <c r="E94" s="112"/>
      <c r="F94" s="112"/>
      <c r="G94" s="112"/>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5"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5" x14ac:dyDescent="0.25">
      <c r="A96" s="112"/>
      <c r="B96" s="112"/>
      <c r="C96" s="112"/>
      <c r="D96" s="112"/>
      <c r="E96" s="112"/>
      <c r="F96" s="112"/>
      <c r="G96" s="112"/>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5"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5" x14ac:dyDescent="0.25">
      <c r="A98" s="112"/>
      <c r="B98" s="112"/>
      <c r="C98" s="112"/>
      <c r="D98" s="112"/>
      <c r="E98" s="112"/>
      <c r="F98" s="112"/>
      <c r="G98" s="112"/>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5" x14ac:dyDescent="0.25">
      <c r="A99" s="112"/>
      <c r="B99" s="112"/>
      <c r="C99" s="112"/>
      <c r="D99" s="112"/>
      <c r="E99" s="112"/>
      <c r="F99" s="112"/>
      <c r="G99" s="112"/>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5" x14ac:dyDescent="0.25">
      <c r="A100" s="112"/>
      <c r="B100" s="112"/>
      <c r="C100" s="112"/>
      <c r="D100" s="112"/>
      <c r="E100" s="112"/>
      <c r="F100" s="112"/>
      <c r="G100" s="112"/>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5" x14ac:dyDescent="0.25">
      <c r="A101" s="112"/>
      <c r="B101" s="112"/>
      <c r="C101" s="112"/>
      <c r="D101" s="112"/>
      <c r="E101" s="112"/>
      <c r="F101" s="112"/>
      <c r="G101" s="112"/>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5" x14ac:dyDescent="0.25">
      <c r="A102" s="112"/>
      <c r="B102" s="112"/>
      <c r="C102" s="112"/>
      <c r="D102" s="112"/>
      <c r="E102" s="112"/>
      <c r="F102" s="112"/>
      <c r="G102" s="112"/>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5" x14ac:dyDescent="0.25">
      <c r="A103" s="112"/>
      <c r="B103" s="112"/>
      <c r="C103" s="112"/>
      <c r="D103" s="112"/>
      <c r="E103" s="112"/>
      <c r="F103" s="112"/>
      <c r="G103" s="112"/>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5" x14ac:dyDescent="0.25">
      <c r="A104" s="112"/>
      <c r="B104" s="112"/>
      <c r="C104" s="112"/>
      <c r="D104" s="112"/>
      <c r="E104" s="112"/>
      <c r="F104" s="112"/>
      <c r="G104" s="112"/>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5" x14ac:dyDescent="0.25">
      <c r="A105" s="112"/>
      <c r="B105" s="112"/>
      <c r="C105" s="112"/>
      <c r="D105" s="112"/>
      <c r="E105" s="112"/>
      <c r="F105" s="112"/>
      <c r="G105" s="112"/>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5" x14ac:dyDescent="0.25">
      <c r="A106" s="112"/>
      <c r="B106" s="112"/>
      <c r="C106" s="112"/>
      <c r="D106" s="112"/>
      <c r="E106" s="112"/>
      <c r="F106" s="112"/>
      <c r="G106" s="112"/>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5" x14ac:dyDescent="0.25">
      <c r="A107" s="112"/>
      <c r="B107" s="112"/>
      <c r="C107" s="112"/>
      <c r="D107" s="112"/>
      <c r="E107" s="112"/>
      <c r="F107" s="112"/>
      <c r="G107" s="112"/>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5" x14ac:dyDescent="0.25">
      <c r="A108" s="112"/>
      <c r="B108" s="112"/>
      <c r="C108" s="112"/>
      <c r="D108" s="112"/>
      <c r="E108" s="112"/>
      <c r="F108" s="112"/>
      <c r="G108" s="112"/>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5" x14ac:dyDescent="0.25">
      <c r="A109" s="112"/>
      <c r="B109" s="112"/>
      <c r="C109" s="112"/>
      <c r="D109" s="112"/>
      <c r="E109" s="112"/>
      <c r="F109" s="112"/>
      <c r="G109" s="112"/>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5" x14ac:dyDescent="0.25">
      <c r="A110" s="112"/>
      <c r="B110" s="112"/>
      <c r="C110" s="112"/>
      <c r="D110" s="112"/>
      <c r="E110" s="112"/>
      <c r="F110" s="112"/>
      <c r="G110" s="112"/>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5" x14ac:dyDescent="0.25">
      <c r="A111" s="112"/>
      <c r="B111" s="112"/>
      <c r="C111" s="112"/>
      <c r="D111" s="112"/>
      <c r="E111" s="112"/>
      <c r="F111" s="112"/>
      <c r="G111" s="112"/>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5" x14ac:dyDescent="0.25">
      <c r="A112" s="112"/>
      <c r="B112" s="112"/>
      <c r="C112" s="112"/>
      <c r="D112" s="112"/>
      <c r="E112" s="112"/>
      <c r="F112" s="112"/>
      <c r="G112" s="112"/>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5" x14ac:dyDescent="0.25">
      <c r="A113" s="112"/>
      <c r="B113" s="112"/>
      <c r="C113" s="112"/>
      <c r="D113" s="112"/>
      <c r="E113" s="112"/>
      <c r="F113" s="112"/>
      <c r="G113" s="112"/>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5" x14ac:dyDescent="0.25">
      <c r="A114" s="112"/>
      <c r="B114" s="112"/>
      <c r="C114" s="112"/>
      <c r="D114" s="112"/>
      <c r="E114" s="112"/>
      <c r="F114" s="112"/>
      <c r="G114" s="112"/>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5" x14ac:dyDescent="0.25">
      <c r="A115" s="112"/>
      <c r="B115" s="112"/>
      <c r="C115" s="112"/>
      <c r="D115" s="112"/>
      <c r="E115" s="112"/>
      <c r="F115" s="112"/>
      <c r="G115" s="112"/>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5" x14ac:dyDescent="0.25">
      <c r="A116" s="112"/>
      <c r="B116" s="112"/>
      <c r="C116" s="112"/>
      <c r="D116" s="112"/>
      <c r="E116" s="112"/>
      <c r="F116" s="112"/>
      <c r="G116" s="112"/>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5" x14ac:dyDescent="0.25">
      <c r="A117" s="112"/>
      <c r="B117" s="112"/>
      <c r="C117" s="112"/>
      <c r="D117" s="112"/>
      <c r="E117" s="112"/>
      <c r="F117" s="112"/>
      <c r="G117" s="112"/>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5" x14ac:dyDescent="0.25">
      <c r="A118" s="112"/>
      <c r="B118" s="112"/>
      <c r="C118" s="112"/>
      <c r="D118" s="112"/>
      <c r="E118" s="112"/>
      <c r="F118" s="112"/>
      <c r="G118" s="112"/>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5" x14ac:dyDescent="0.25">
      <c r="A119" s="112"/>
      <c r="B119" s="112"/>
      <c r="C119" s="112"/>
      <c r="D119" s="112"/>
      <c r="E119" s="112"/>
      <c r="F119" s="112"/>
      <c r="G119" s="112"/>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5" x14ac:dyDescent="0.25">
      <c r="A120" s="112"/>
      <c r="B120" s="112"/>
      <c r="C120" s="112"/>
      <c r="D120" s="112"/>
      <c r="E120" s="112"/>
      <c r="F120" s="112"/>
      <c r="G120" s="112"/>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5" x14ac:dyDescent="0.25">
      <c r="A121" s="112"/>
      <c r="B121" s="112"/>
      <c r="C121" s="112"/>
      <c r="D121" s="112"/>
      <c r="E121" s="112"/>
      <c r="F121" s="112"/>
      <c r="G121" s="112"/>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5" x14ac:dyDescent="0.25">
      <c r="A122" s="112"/>
      <c r="B122" s="112"/>
      <c r="C122" s="112"/>
      <c r="D122" s="112"/>
      <c r="E122" s="112"/>
      <c r="F122" s="112"/>
      <c r="G122" s="112"/>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5" x14ac:dyDescent="0.25">
      <c r="A123" s="112"/>
      <c r="B123" s="112"/>
      <c r="C123" s="112"/>
      <c r="D123" s="112"/>
      <c r="E123" s="112"/>
      <c r="F123" s="112"/>
      <c r="G123" s="112"/>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5" x14ac:dyDescent="0.25">
      <c r="A124" s="112"/>
      <c r="B124" s="112"/>
      <c r="C124" s="112"/>
      <c r="D124" s="112"/>
      <c r="E124" s="112"/>
      <c r="F124" s="112"/>
      <c r="G124" s="112"/>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5" x14ac:dyDescent="0.25">
      <c r="A125" s="112"/>
      <c r="B125" s="112"/>
      <c r="C125" s="112"/>
      <c r="D125" s="112"/>
      <c r="E125" s="112"/>
      <c r="F125" s="112"/>
      <c r="G125" s="112"/>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5" x14ac:dyDescent="0.25">
      <c r="A126" s="112"/>
      <c r="B126" s="112"/>
      <c r="C126" s="112"/>
      <c r="D126" s="112"/>
      <c r="E126" s="112"/>
      <c r="F126" s="112"/>
      <c r="G126" s="112"/>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5" x14ac:dyDescent="0.25">
      <c r="A127" s="112"/>
      <c r="B127" s="112"/>
      <c r="C127" s="112"/>
      <c r="D127" s="112"/>
      <c r="E127" s="112"/>
      <c r="F127" s="112"/>
      <c r="G127" s="112"/>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5" x14ac:dyDescent="0.25">
      <c r="A128" s="112"/>
      <c r="B128" s="112"/>
      <c r="C128" s="112"/>
      <c r="D128" s="112"/>
      <c r="E128" s="112"/>
      <c r="F128" s="112"/>
      <c r="G128" s="112"/>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5" x14ac:dyDescent="0.25">
      <c r="A129" s="112"/>
      <c r="B129" s="112"/>
      <c r="C129" s="112"/>
      <c r="D129" s="112"/>
      <c r="E129" s="112"/>
      <c r="F129" s="112"/>
      <c r="G129" s="112"/>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5" x14ac:dyDescent="0.25">
      <c r="A130" s="112"/>
      <c r="B130" s="112"/>
      <c r="C130" s="112"/>
      <c r="D130" s="112"/>
      <c r="E130" s="112"/>
      <c r="F130" s="112"/>
      <c r="G130" s="112"/>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5" x14ac:dyDescent="0.25">
      <c r="A131" s="112"/>
      <c r="B131" s="112"/>
      <c r="C131" s="112"/>
      <c r="D131" s="112"/>
      <c r="E131" s="112"/>
      <c r="F131" s="112"/>
      <c r="G131" s="112"/>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5" x14ac:dyDescent="0.25">
      <c r="A132" s="112"/>
      <c r="B132" s="112"/>
      <c r="C132" s="112"/>
      <c r="D132" s="112"/>
      <c r="E132" s="112"/>
      <c r="F132" s="112"/>
      <c r="G132" s="112"/>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5" x14ac:dyDescent="0.25">
      <c r="A133" s="112"/>
      <c r="B133" s="112"/>
      <c r="C133" s="112"/>
      <c r="D133" s="112"/>
      <c r="E133" s="112"/>
      <c r="F133" s="112"/>
      <c r="G133" s="112"/>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5" x14ac:dyDescent="0.25">
      <c r="A134" s="112"/>
      <c r="B134" s="112"/>
      <c r="C134" s="112"/>
      <c r="D134" s="112"/>
      <c r="E134" s="112"/>
      <c r="F134" s="112"/>
      <c r="G134" s="112"/>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5" x14ac:dyDescent="0.25">
      <c r="A135" s="112"/>
      <c r="B135" s="112"/>
      <c r="C135" s="112"/>
      <c r="D135" s="112"/>
      <c r="E135" s="112"/>
      <c r="F135" s="112"/>
      <c r="G135" s="112"/>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5" x14ac:dyDescent="0.25">
      <c r="A136" s="112"/>
      <c r="B136" s="112"/>
      <c r="C136" s="112"/>
      <c r="D136" s="112"/>
      <c r="E136" s="112"/>
      <c r="F136" s="112"/>
      <c r="G136" s="112"/>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5" x14ac:dyDescent="0.25">
      <c r="A137" s="112"/>
      <c r="B137" s="112"/>
      <c r="C137" s="112"/>
      <c r="D137" s="112"/>
      <c r="E137" s="112"/>
      <c r="F137" s="112"/>
      <c r="G137" s="112"/>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5" x14ac:dyDescent="0.25">
      <c r="A138" s="112"/>
      <c r="B138" s="112"/>
      <c r="C138" s="112"/>
      <c r="D138" s="112"/>
      <c r="E138" s="112"/>
      <c r="F138" s="112"/>
      <c r="G138" s="112"/>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5" x14ac:dyDescent="0.25">
      <c r="A139" s="112"/>
      <c r="B139" s="112"/>
      <c r="C139" s="112"/>
      <c r="D139" s="112"/>
      <c r="E139" s="112"/>
      <c r="F139" s="112"/>
      <c r="G139" s="112"/>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5" x14ac:dyDescent="0.25">
      <c r="A140" s="112"/>
      <c r="B140" s="112"/>
      <c r="C140" s="112"/>
      <c r="D140" s="112"/>
      <c r="E140" s="112"/>
      <c r="F140" s="112"/>
      <c r="G140" s="112"/>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5" x14ac:dyDescent="0.25">
      <c r="A141" s="112"/>
      <c r="B141" s="112"/>
      <c r="C141" s="112"/>
      <c r="D141" s="112"/>
      <c r="E141" s="112"/>
      <c r="F141" s="112"/>
      <c r="G141" s="112"/>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5" x14ac:dyDescent="0.25">
      <c r="A142" s="112"/>
      <c r="B142" s="112"/>
      <c r="C142" s="112"/>
      <c r="D142" s="112"/>
      <c r="E142" s="112"/>
      <c r="F142" s="112"/>
      <c r="G142" s="112"/>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5" x14ac:dyDescent="0.25">
      <c r="A143" s="112"/>
      <c r="B143" s="112"/>
      <c r="C143" s="112"/>
      <c r="D143" s="112"/>
      <c r="E143" s="112"/>
      <c r="F143" s="112"/>
      <c r="G143" s="112"/>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5" x14ac:dyDescent="0.25">
      <c r="A144" s="112"/>
      <c r="B144" s="112"/>
      <c r="C144" s="112"/>
      <c r="D144" s="112"/>
      <c r="E144" s="112"/>
      <c r="F144" s="112"/>
      <c r="G144" s="112"/>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5" x14ac:dyDescent="0.25">
      <c r="A145" s="112"/>
      <c r="B145" s="112"/>
      <c r="C145" s="112"/>
      <c r="D145" s="112"/>
      <c r="E145" s="112"/>
      <c r="F145" s="112"/>
      <c r="G145" s="112"/>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5" x14ac:dyDescent="0.25">
      <c r="A146" s="112"/>
      <c r="B146" s="112"/>
      <c r="C146" s="112"/>
      <c r="D146" s="112"/>
      <c r="E146" s="112"/>
      <c r="F146" s="112"/>
      <c r="G146" s="112"/>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5" x14ac:dyDescent="0.25">
      <c r="A147" s="112"/>
      <c r="B147" s="112"/>
      <c r="C147" s="112"/>
      <c r="D147" s="112"/>
      <c r="E147" s="112"/>
      <c r="F147" s="112"/>
      <c r="G147" s="112"/>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5" x14ac:dyDescent="0.25">
      <c r="A148" s="112"/>
      <c r="B148" s="112"/>
      <c r="C148" s="112"/>
      <c r="D148" s="112"/>
      <c r="E148" s="112"/>
      <c r="F148" s="112"/>
      <c r="G148" s="112"/>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5" x14ac:dyDescent="0.25">
      <c r="A149" s="112"/>
      <c r="B149" s="112"/>
      <c r="C149" s="112"/>
      <c r="D149" s="112"/>
      <c r="E149" s="112"/>
      <c r="F149" s="112"/>
      <c r="G149" s="112"/>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5" x14ac:dyDescent="0.25">
      <c r="A150" s="112"/>
      <c r="B150" s="112"/>
      <c r="C150" s="112"/>
      <c r="D150" s="112"/>
      <c r="E150" s="112"/>
      <c r="F150" s="112"/>
      <c r="G150" s="112"/>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5" x14ac:dyDescent="0.25">
      <c r="A151" s="112"/>
      <c r="B151" s="112"/>
      <c r="C151" s="112"/>
      <c r="D151" s="112"/>
      <c r="E151" s="112"/>
      <c r="F151" s="112"/>
      <c r="G151" s="112"/>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5" x14ac:dyDescent="0.25">
      <c r="A152" s="112"/>
      <c r="B152" s="112"/>
      <c r="C152" s="112"/>
      <c r="D152" s="112"/>
      <c r="E152" s="112"/>
      <c r="F152" s="112"/>
      <c r="G152" s="112"/>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idden="1" x14ac:dyDescent="0.2">
      <c r="G153" s="56"/>
      <c r="H153" s="51"/>
      <c r="I153" s="41"/>
      <c r="J153" s="41"/>
      <c r="K153" s="41"/>
      <c r="L153" s="41"/>
      <c r="M153" s="41"/>
      <c r="N153" s="41"/>
      <c r="O153" s="41"/>
      <c r="P153" s="41"/>
      <c r="Q153" s="41"/>
      <c r="R153" s="41"/>
      <c r="S153" s="41"/>
      <c r="T153" s="41"/>
      <c r="U153" s="41"/>
      <c r="V153" s="41"/>
      <c r="W153" s="41"/>
      <c r="X153" s="41"/>
      <c r="Y153" s="41"/>
      <c r="Z153" s="41"/>
      <c r="AA153" s="41"/>
      <c r="AB153" s="41"/>
    </row>
    <row r="154" spans="1:29" hidden="1" x14ac:dyDescent="0.2">
      <c r="H154" s="51"/>
      <c r="I154" s="41"/>
      <c r="J154" s="41"/>
      <c r="K154" s="41"/>
      <c r="L154" s="41"/>
      <c r="M154" s="41"/>
      <c r="N154" s="41"/>
      <c r="O154" s="41"/>
      <c r="P154" s="41"/>
      <c r="Q154" s="41"/>
      <c r="R154" s="41"/>
      <c r="S154" s="41"/>
      <c r="T154" s="41"/>
      <c r="U154" s="41"/>
      <c r="V154" s="41"/>
      <c r="W154" s="41"/>
      <c r="X154" s="41"/>
      <c r="Y154" s="41"/>
      <c r="Z154" s="41"/>
      <c r="AA154" s="41"/>
      <c r="AB154" s="41"/>
    </row>
    <row r="155" spans="1:29" hidden="1" x14ac:dyDescent="0.2">
      <c r="H155" s="51"/>
      <c r="I155" s="41"/>
      <c r="J155" s="41"/>
      <c r="K155" s="41"/>
      <c r="L155" s="41"/>
      <c r="M155" s="41"/>
      <c r="N155" s="41"/>
      <c r="O155" s="41"/>
      <c r="P155" s="41"/>
      <c r="Q155" s="41"/>
      <c r="R155" s="41"/>
      <c r="S155" s="41"/>
      <c r="T155" s="41"/>
      <c r="U155" s="41"/>
      <c r="V155" s="41"/>
      <c r="W155" s="41"/>
      <c r="X155" s="41"/>
      <c r="Y155" s="41"/>
      <c r="Z155" s="41"/>
      <c r="AA155" s="41"/>
      <c r="AB155" s="41"/>
    </row>
    <row r="156" spans="1:29" hidden="1" x14ac:dyDescent="0.2">
      <c r="H156" s="51"/>
      <c r="I156" s="41"/>
      <c r="J156" s="41"/>
      <c r="K156" s="41"/>
      <c r="L156" s="41"/>
      <c r="M156" s="41"/>
      <c r="N156" s="41"/>
      <c r="O156" s="41"/>
      <c r="P156" s="41"/>
      <c r="Q156" s="41"/>
      <c r="R156" s="41"/>
      <c r="S156" s="41"/>
      <c r="T156" s="41"/>
      <c r="U156" s="41"/>
      <c r="V156" s="41"/>
      <c r="W156" s="41"/>
      <c r="X156" s="41"/>
      <c r="Y156" s="41"/>
      <c r="Z156" s="41"/>
      <c r="AA156" s="41"/>
      <c r="AB156" s="41"/>
    </row>
    <row r="157" spans="1:29" hidden="1" x14ac:dyDescent="0.2">
      <c r="H157" s="51"/>
      <c r="I157" s="41"/>
      <c r="J157" s="41"/>
      <c r="K157" s="41"/>
      <c r="L157" s="41"/>
      <c r="M157" s="41"/>
      <c r="N157" s="41"/>
      <c r="O157" s="41"/>
      <c r="P157" s="41"/>
      <c r="Q157" s="41"/>
      <c r="R157" s="41"/>
      <c r="S157" s="41"/>
      <c r="T157" s="41"/>
      <c r="U157" s="41"/>
      <c r="V157" s="41"/>
      <c r="W157" s="41"/>
      <c r="X157" s="41"/>
      <c r="Y157" s="41"/>
      <c r="Z157" s="41"/>
      <c r="AA157" s="41"/>
      <c r="AB157" s="41"/>
    </row>
    <row r="158" spans="1:29" hidden="1" x14ac:dyDescent="0.2">
      <c r="H158" s="51"/>
      <c r="I158" s="41"/>
      <c r="J158" s="41"/>
      <c r="K158" s="41"/>
      <c r="L158" s="41"/>
      <c r="M158" s="41"/>
      <c r="N158" s="41"/>
      <c r="O158" s="41"/>
      <c r="P158" s="41"/>
      <c r="Q158" s="41"/>
      <c r="R158" s="41"/>
      <c r="S158" s="41"/>
      <c r="T158" s="41"/>
      <c r="U158" s="41"/>
      <c r="V158" s="41"/>
      <c r="W158" s="41"/>
      <c r="X158" s="41"/>
      <c r="Y158" s="41"/>
      <c r="Z158" s="41"/>
      <c r="AA158" s="41"/>
      <c r="AB158" s="41"/>
    </row>
    <row r="159" spans="1:29" hidden="1" x14ac:dyDescent="0.2">
      <c r="H159" s="51"/>
      <c r="I159" s="41"/>
      <c r="J159" s="41"/>
      <c r="K159" s="41"/>
      <c r="L159" s="41"/>
      <c r="M159" s="41"/>
      <c r="N159" s="41"/>
      <c r="O159" s="41"/>
      <c r="P159" s="41"/>
      <c r="Q159" s="41"/>
      <c r="R159" s="41"/>
      <c r="S159" s="41"/>
      <c r="T159" s="41"/>
      <c r="U159" s="41"/>
      <c r="V159" s="41"/>
      <c r="W159" s="41"/>
      <c r="X159" s="41"/>
      <c r="Y159" s="41"/>
      <c r="Z159" s="41"/>
      <c r="AA159" s="41"/>
      <c r="AB159" s="41"/>
    </row>
    <row r="160" spans="1:29" hidden="1" x14ac:dyDescent="0.2">
      <c r="H160" s="51"/>
      <c r="I160" s="41"/>
      <c r="J160" s="41"/>
      <c r="K160" s="41"/>
      <c r="L160" s="41"/>
      <c r="M160" s="41"/>
      <c r="N160" s="41"/>
      <c r="O160" s="41"/>
      <c r="P160" s="41"/>
      <c r="Q160" s="41"/>
      <c r="R160" s="41"/>
      <c r="S160" s="41"/>
      <c r="T160" s="41"/>
      <c r="U160" s="41"/>
      <c r="V160" s="41"/>
      <c r="W160" s="41"/>
      <c r="X160" s="41"/>
      <c r="Y160" s="41"/>
      <c r="Z160" s="41"/>
      <c r="AA160" s="41"/>
      <c r="AB160" s="41"/>
    </row>
    <row r="161" spans="8:28" hidden="1" x14ac:dyDescent="0.2">
      <c r="H161" s="51"/>
      <c r="I161" s="41"/>
      <c r="J161" s="41"/>
      <c r="K161" s="41"/>
      <c r="L161" s="41"/>
      <c r="M161" s="41"/>
      <c r="N161" s="41"/>
      <c r="O161" s="41"/>
      <c r="P161" s="41"/>
      <c r="Q161" s="41"/>
      <c r="R161" s="41"/>
      <c r="S161" s="41"/>
      <c r="T161" s="41"/>
      <c r="U161" s="41"/>
      <c r="V161" s="41"/>
      <c r="W161" s="41"/>
      <c r="X161" s="41"/>
      <c r="Y161" s="41"/>
      <c r="Z161" s="41"/>
      <c r="AA161" s="41"/>
      <c r="AB161" s="41"/>
    </row>
    <row r="162" spans="8:28" hidden="1" x14ac:dyDescent="0.2">
      <c r="H162" s="51"/>
      <c r="I162" s="41"/>
      <c r="J162" s="41"/>
      <c r="K162" s="41"/>
      <c r="L162" s="41"/>
      <c r="M162" s="41"/>
      <c r="N162" s="41"/>
      <c r="O162" s="41"/>
      <c r="P162" s="41"/>
      <c r="Q162" s="41"/>
      <c r="R162" s="41"/>
      <c r="S162" s="41"/>
      <c r="T162" s="41"/>
      <c r="U162" s="41"/>
      <c r="V162" s="41"/>
      <c r="W162" s="41"/>
      <c r="X162" s="41"/>
      <c r="Y162" s="41"/>
      <c r="Z162" s="41"/>
      <c r="AA162" s="41"/>
      <c r="AB162" s="41"/>
    </row>
    <row r="163" spans="8:28" hidden="1" x14ac:dyDescent="0.2">
      <c r="H163" s="51"/>
      <c r="I163" s="41"/>
      <c r="J163" s="41"/>
      <c r="K163" s="41"/>
      <c r="L163" s="41"/>
      <c r="M163" s="41"/>
      <c r="N163" s="41"/>
      <c r="O163" s="41"/>
      <c r="P163" s="41"/>
      <c r="Q163" s="41"/>
      <c r="R163" s="41"/>
      <c r="S163" s="41"/>
      <c r="T163" s="41"/>
      <c r="U163" s="41"/>
      <c r="V163" s="41"/>
      <c r="W163" s="41"/>
      <c r="X163" s="41"/>
      <c r="Y163" s="41"/>
      <c r="Z163" s="41"/>
      <c r="AA163" s="41"/>
      <c r="AB163" s="41"/>
    </row>
    <row r="164" spans="8:28" hidden="1" x14ac:dyDescent="0.2">
      <c r="H164" s="51"/>
      <c r="I164" s="41"/>
      <c r="J164" s="41"/>
      <c r="K164" s="41"/>
      <c r="L164" s="41"/>
      <c r="M164" s="41"/>
      <c r="N164" s="41"/>
      <c r="O164" s="41"/>
      <c r="P164" s="41"/>
      <c r="Q164" s="41"/>
      <c r="R164" s="41"/>
      <c r="S164" s="41"/>
      <c r="T164" s="41"/>
      <c r="U164" s="41"/>
      <c r="V164" s="41"/>
      <c r="W164" s="41"/>
      <c r="X164" s="41"/>
      <c r="Y164" s="41"/>
      <c r="Z164" s="41"/>
      <c r="AA164" s="41"/>
      <c r="AB164" s="41"/>
    </row>
    <row r="165" spans="8:28" hidden="1" x14ac:dyDescent="0.2">
      <c r="H165" s="51"/>
      <c r="I165" s="41"/>
      <c r="J165" s="41"/>
      <c r="K165" s="41"/>
      <c r="L165" s="41"/>
      <c r="M165" s="41"/>
      <c r="N165" s="41"/>
      <c r="O165" s="41"/>
      <c r="P165" s="41"/>
      <c r="Q165" s="41"/>
      <c r="R165" s="41"/>
      <c r="S165" s="41"/>
      <c r="T165" s="41"/>
      <c r="U165" s="41"/>
      <c r="V165" s="41"/>
      <c r="W165" s="41"/>
      <c r="X165" s="41"/>
      <c r="Y165" s="41"/>
      <c r="Z165" s="41"/>
      <c r="AA165" s="41"/>
      <c r="AB165" s="41"/>
    </row>
    <row r="166" spans="8:28" hidden="1" x14ac:dyDescent="0.2">
      <c r="H166" s="51"/>
      <c r="I166" s="41"/>
      <c r="J166" s="41"/>
      <c r="K166" s="41"/>
      <c r="L166" s="41"/>
      <c r="M166" s="41"/>
      <c r="N166" s="41"/>
      <c r="O166" s="41"/>
      <c r="P166" s="41"/>
      <c r="Q166" s="41"/>
      <c r="R166" s="41"/>
      <c r="S166" s="41"/>
      <c r="T166" s="41"/>
      <c r="U166" s="41"/>
      <c r="V166" s="41"/>
      <c r="W166" s="41"/>
      <c r="X166" s="41"/>
      <c r="Y166" s="41"/>
      <c r="Z166" s="41"/>
      <c r="AA166" s="41"/>
      <c r="AB166" s="41"/>
    </row>
    <row r="167" spans="8:28" hidden="1" x14ac:dyDescent="0.2">
      <c r="H167" s="51"/>
      <c r="I167" s="41"/>
      <c r="J167" s="41"/>
      <c r="K167" s="41"/>
      <c r="L167" s="41"/>
      <c r="M167" s="41"/>
      <c r="N167" s="41"/>
      <c r="O167" s="41"/>
      <c r="P167" s="41"/>
      <c r="Q167" s="41"/>
      <c r="R167" s="41"/>
      <c r="S167" s="41"/>
      <c r="T167" s="41"/>
      <c r="U167" s="41"/>
      <c r="V167" s="41"/>
      <c r="W167" s="41"/>
      <c r="X167" s="41"/>
      <c r="Y167" s="41"/>
      <c r="Z167" s="41"/>
      <c r="AA167" s="41"/>
      <c r="AB167" s="41"/>
    </row>
    <row r="168" spans="8:28" hidden="1" x14ac:dyDescent="0.2">
      <c r="H168" s="51"/>
      <c r="I168" s="41"/>
      <c r="J168" s="41"/>
      <c r="K168" s="41"/>
      <c r="L168" s="41"/>
      <c r="M168" s="41"/>
      <c r="N168" s="41"/>
      <c r="O168" s="41"/>
      <c r="P168" s="41"/>
      <c r="Q168" s="41"/>
      <c r="R168" s="41"/>
      <c r="S168" s="41"/>
      <c r="T168" s="41"/>
      <c r="U168" s="41"/>
      <c r="V168" s="41"/>
      <c r="W168" s="41"/>
      <c r="X168" s="41"/>
      <c r="Y168" s="41"/>
      <c r="Z168" s="41"/>
      <c r="AA168" s="41"/>
      <c r="AB168" s="41"/>
    </row>
    <row r="169" spans="8:28" hidden="1" x14ac:dyDescent="0.2">
      <c r="H169" s="51"/>
      <c r="I169" s="41"/>
      <c r="J169" s="41"/>
      <c r="K169" s="41"/>
      <c r="L169" s="41"/>
      <c r="M169" s="41"/>
      <c r="N169" s="41"/>
      <c r="O169" s="41"/>
      <c r="P169" s="41"/>
      <c r="Q169" s="41"/>
      <c r="R169" s="41"/>
      <c r="S169" s="41"/>
      <c r="T169" s="41"/>
      <c r="U169" s="41"/>
      <c r="V169" s="41"/>
      <c r="W169" s="41"/>
      <c r="X169" s="41"/>
      <c r="Y169" s="41"/>
      <c r="Z169" s="41"/>
      <c r="AA169" s="41"/>
      <c r="AB169" s="41"/>
    </row>
    <row r="170" spans="8:28" hidden="1" x14ac:dyDescent="0.2">
      <c r="H170" s="51"/>
      <c r="I170" s="41"/>
      <c r="J170" s="41"/>
      <c r="K170" s="41"/>
      <c r="L170" s="41"/>
      <c r="M170" s="41"/>
      <c r="N170" s="41"/>
      <c r="O170" s="41"/>
      <c r="P170" s="41"/>
      <c r="Q170" s="41"/>
      <c r="R170" s="41"/>
      <c r="S170" s="41"/>
      <c r="T170" s="41"/>
      <c r="U170" s="41"/>
      <c r="V170" s="41"/>
      <c r="W170" s="41"/>
      <c r="X170" s="41"/>
      <c r="Y170" s="41"/>
      <c r="Z170" s="41"/>
      <c r="AA170" s="41"/>
      <c r="AB170" s="41"/>
    </row>
    <row r="171" spans="8:28" hidden="1" x14ac:dyDescent="0.2">
      <c r="H171" s="51"/>
      <c r="I171" s="41"/>
      <c r="J171" s="41"/>
      <c r="K171" s="41"/>
      <c r="L171" s="41"/>
      <c r="M171" s="41"/>
      <c r="N171" s="41"/>
      <c r="O171" s="41"/>
      <c r="P171" s="41"/>
      <c r="Q171" s="41"/>
      <c r="R171" s="41"/>
      <c r="S171" s="41"/>
      <c r="T171" s="41"/>
      <c r="U171" s="41"/>
      <c r="V171" s="41"/>
      <c r="W171" s="41"/>
      <c r="X171" s="41"/>
      <c r="Y171" s="41"/>
      <c r="Z171" s="41"/>
      <c r="AA171" s="41"/>
      <c r="AB171" s="41"/>
    </row>
    <row r="172" spans="8:28" hidden="1" x14ac:dyDescent="0.2">
      <c r="H172" s="51"/>
      <c r="I172" s="41"/>
      <c r="J172" s="41"/>
      <c r="K172" s="41"/>
      <c r="L172" s="41"/>
      <c r="M172" s="41"/>
      <c r="N172" s="41"/>
      <c r="O172" s="41"/>
      <c r="P172" s="41"/>
      <c r="Q172" s="41"/>
      <c r="R172" s="41"/>
      <c r="S172" s="41"/>
      <c r="T172" s="41"/>
      <c r="U172" s="41"/>
      <c r="V172" s="41"/>
      <c r="W172" s="41"/>
      <c r="X172" s="41"/>
      <c r="Y172" s="41"/>
      <c r="Z172" s="41"/>
      <c r="AA172" s="41"/>
      <c r="AB172" s="41"/>
    </row>
    <row r="173" spans="8:28" hidden="1" x14ac:dyDescent="0.2">
      <c r="H173" s="51"/>
      <c r="I173" s="41"/>
      <c r="J173" s="41"/>
      <c r="K173" s="41"/>
      <c r="L173" s="41"/>
      <c r="M173" s="41"/>
      <c r="N173" s="41"/>
      <c r="O173" s="41"/>
      <c r="P173" s="41"/>
      <c r="Q173" s="41"/>
      <c r="R173" s="41"/>
      <c r="S173" s="41"/>
      <c r="T173" s="41"/>
      <c r="U173" s="41"/>
      <c r="V173" s="41"/>
      <c r="W173" s="41"/>
      <c r="X173" s="41"/>
      <c r="Y173" s="41"/>
      <c r="Z173" s="41"/>
      <c r="AA173" s="41"/>
      <c r="AB173" s="41"/>
    </row>
    <row r="174" spans="8:28" hidden="1" x14ac:dyDescent="0.2">
      <c r="H174" s="51"/>
      <c r="I174" s="41"/>
      <c r="J174" s="41"/>
      <c r="K174" s="41"/>
      <c r="L174" s="41"/>
      <c r="M174" s="41"/>
      <c r="N174" s="41"/>
      <c r="O174" s="41"/>
      <c r="P174" s="41"/>
      <c r="Q174" s="41"/>
      <c r="R174" s="41"/>
      <c r="S174" s="41"/>
      <c r="T174" s="41"/>
      <c r="U174" s="41"/>
      <c r="V174" s="41"/>
      <c r="W174" s="41"/>
      <c r="X174" s="41"/>
      <c r="Y174" s="41"/>
      <c r="Z174" s="41"/>
      <c r="AA174" s="41"/>
      <c r="AB174" s="41"/>
    </row>
    <row r="175" spans="8:28" hidden="1" x14ac:dyDescent="0.2">
      <c r="H175" s="51"/>
      <c r="I175" s="41"/>
      <c r="J175" s="41"/>
      <c r="K175" s="41"/>
      <c r="L175" s="41"/>
      <c r="M175" s="41"/>
      <c r="N175" s="41"/>
      <c r="O175" s="41"/>
      <c r="P175" s="41"/>
      <c r="Q175" s="41"/>
      <c r="R175" s="41"/>
      <c r="S175" s="41"/>
      <c r="T175" s="41"/>
      <c r="U175" s="41"/>
      <c r="V175" s="41"/>
      <c r="W175" s="41"/>
      <c r="X175" s="41"/>
      <c r="Y175" s="41"/>
      <c r="Z175" s="41"/>
      <c r="AA175" s="41"/>
      <c r="AB175" s="41"/>
    </row>
    <row r="176" spans="8:28" hidden="1" x14ac:dyDescent="0.2">
      <c r="H176" s="51"/>
      <c r="I176" s="41"/>
      <c r="J176" s="41"/>
      <c r="K176" s="41"/>
      <c r="L176" s="41"/>
      <c r="M176" s="41"/>
      <c r="N176" s="41"/>
      <c r="O176" s="41"/>
      <c r="P176" s="41"/>
      <c r="Q176" s="41"/>
      <c r="R176" s="41"/>
      <c r="S176" s="41"/>
      <c r="T176" s="41"/>
      <c r="U176" s="41"/>
      <c r="V176" s="41"/>
      <c r="W176" s="41"/>
      <c r="X176" s="41"/>
      <c r="Y176" s="41"/>
      <c r="Z176" s="41"/>
      <c r="AA176" s="41"/>
      <c r="AB176" s="41"/>
    </row>
    <row r="177" spans="8:28" hidden="1" x14ac:dyDescent="0.2">
      <c r="H177" s="51"/>
      <c r="I177" s="41"/>
      <c r="J177" s="41"/>
      <c r="K177" s="41"/>
      <c r="L177" s="41"/>
      <c r="M177" s="41"/>
      <c r="N177" s="41"/>
      <c r="O177" s="41"/>
      <c r="P177" s="41"/>
      <c r="Q177" s="41"/>
      <c r="R177" s="41"/>
      <c r="S177" s="41"/>
      <c r="T177" s="41"/>
      <c r="U177" s="41"/>
      <c r="V177" s="41"/>
      <c r="W177" s="41"/>
      <c r="X177" s="41"/>
      <c r="Y177" s="41"/>
      <c r="Z177" s="41"/>
      <c r="AA177" s="41"/>
      <c r="AB177" s="41"/>
    </row>
    <row r="178" spans="8:28" hidden="1" x14ac:dyDescent="0.2">
      <c r="H178" s="51"/>
      <c r="I178" s="41"/>
      <c r="J178" s="41"/>
      <c r="K178" s="41"/>
      <c r="L178" s="41"/>
      <c r="M178" s="41"/>
      <c r="N178" s="41"/>
      <c r="O178" s="41"/>
      <c r="P178" s="41"/>
      <c r="Q178" s="41"/>
      <c r="R178" s="41"/>
      <c r="S178" s="41"/>
      <c r="T178" s="41"/>
      <c r="U178" s="41"/>
      <c r="V178" s="41"/>
      <c r="W178" s="41"/>
      <c r="X178" s="41"/>
      <c r="Y178" s="41"/>
      <c r="Z178" s="41"/>
      <c r="AA178" s="41"/>
      <c r="AB178" s="41"/>
    </row>
    <row r="179" spans="8:28" hidden="1" x14ac:dyDescent="0.2">
      <c r="H179" s="51"/>
      <c r="I179" s="41"/>
      <c r="J179" s="41"/>
      <c r="K179" s="41"/>
      <c r="L179" s="41"/>
      <c r="M179" s="41"/>
      <c r="N179" s="41"/>
      <c r="O179" s="41"/>
      <c r="P179" s="41"/>
      <c r="Q179" s="41"/>
      <c r="R179" s="41"/>
      <c r="S179" s="41"/>
      <c r="T179" s="41"/>
      <c r="U179" s="41"/>
      <c r="V179" s="41"/>
      <c r="W179" s="41"/>
      <c r="X179" s="41"/>
      <c r="Y179" s="41"/>
      <c r="Z179" s="41"/>
      <c r="AA179" s="41"/>
      <c r="AB179" s="41"/>
    </row>
    <row r="180" spans="8:28" hidden="1" x14ac:dyDescent="0.2">
      <c r="H180" s="51"/>
      <c r="I180" s="41"/>
      <c r="J180" s="41"/>
      <c r="K180" s="41"/>
      <c r="L180" s="41"/>
      <c r="M180" s="41"/>
      <c r="N180" s="41"/>
      <c r="O180" s="41"/>
      <c r="P180" s="41"/>
      <c r="Q180" s="41"/>
      <c r="R180" s="41"/>
      <c r="S180" s="41"/>
      <c r="T180" s="41"/>
      <c r="U180" s="41"/>
      <c r="V180" s="41"/>
      <c r="W180" s="41"/>
      <c r="X180" s="41"/>
      <c r="Y180" s="41"/>
      <c r="Z180" s="41"/>
      <c r="AA180" s="41"/>
      <c r="AB180" s="41"/>
    </row>
    <row r="181" spans="8:28" hidden="1" x14ac:dyDescent="0.2">
      <c r="H181" s="51"/>
      <c r="I181" s="41"/>
      <c r="J181" s="41"/>
      <c r="K181" s="41"/>
      <c r="L181" s="41"/>
      <c r="M181" s="41"/>
      <c r="N181" s="41"/>
      <c r="O181" s="41"/>
      <c r="P181" s="41"/>
      <c r="Q181" s="41"/>
      <c r="R181" s="41"/>
      <c r="S181" s="41"/>
      <c r="T181" s="41"/>
      <c r="U181" s="41"/>
      <c r="V181" s="41"/>
      <c r="W181" s="41"/>
      <c r="X181" s="41"/>
      <c r="Y181" s="41"/>
      <c r="Z181" s="41"/>
      <c r="AA181" s="41"/>
      <c r="AB181" s="41"/>
    </row>
    <row r="182" spans="8:28" hidden="1" x14ac:dyDescent="0.2">
      <c r="H182" s="51"/>
      <c r="I182" s="41"/>
      <c r="J182" s="41"/>
      <c r="K182" s="41"/>
      <c r="L182" s="41"/>
      <c r="M182" s="41"/>
      <c r="N182" s="41"/>
      <c r="O182" s="41"/>
      <c r="P182" s="41"/>
      <c r="Q182" s="41"/>
      <c r="R182" s="41"/>
      <c r="S182" s="41"/>
      <c r="T182" s="41"/>
      <c r="U182" s="41"/>
      <c r="V182" s="41"/>
      <c r="W182" s="41"/>
      <c r="X182" s="41"/>
      <c r="Y182" s="41"/>
      <c r="Z182" s="41"/>
      <c r="AA182" s="41"/>
      <c r="AB182" s="41"/>
    </row>
    <row r="183" spans="8:28" hidden="1" x14ac:dyDescent="0.2">
      <c r="H183" s="51"/>
      <c r="I183" s="41"/>
      <c r="J183" s="41"/>
      <c r="K183" s="41"/>
      <c r="L183" s="41"/>
      <c r="M183" s="41"/>
      <c r="N183" s="41"/>
      <c r="O183" s="41"/>
      <c r="P183" s="41"/>
      <c r="Q183" s="41"/>
      <c r="R183" s="41"/>
      <c r="S183" s="41"/>
      <c r="T183" s="41"/>
      <c r="U183" s="41"/>
      <c r="V183" s="41"/>
      <c r="W183" s="41"/>
      <c r="X183" s="41"/>
      <c r="Y183" s="41"/>
      <c r="Z183" s="41"/>
      <c r="AA183" s="41"/>
      <c r="AB183" s="41"/>
    </row>
    <row r="184" spans="8:28" hidden="1" x14ac:dyDescent="0.2">
      <c r="H184" s="51"/>
      <c r="I184" s="41"/>
      <c r="J184" s="41"/>
      <c r="K184" s="41"/>
      <c r="L184" s="41"/>
      <c r="M184" s="41"/>
      <c r="N184" s="41"/>
      <c r="O184" s="41"/>
      <c r="P184" s="41"/>
      <c r="Q184" s="41"/>
      <c r="R184" s="41"/>
      <c r="S184" s="41"/>
      <c r="T184" s="41"/>
      <c r="U184" s="41"/>
      <c r="V184" s="41"/>
      <c r="W184" s="41"/>
      <c r="X184" s="41"/>
      <c r="Y184" s="41"/>
      <c r="Z184" s="41"/>
      <c r="AA184" s="41"/>
      <c r="AB184" s="41"/>
    </row>
    <row r="185" spans="8:28" hidden="1" x14ac:dyDescent="0.2">
      <c r="H185" s="51"/>
      <c r="I185" s="41"/>
      <c r="J185" s="41"/>
      <c r="K185" s="41"/>
      <c r="L185" s="41"/>
      <c r="M185" s="41"/>
      <c r="N185" s="41"/>
      <c r="O185" s="41"/>
      <c r="P185" s="41"/>
      <c r="Q185" s="41"/>
      <c r="R185" s="41"/>
      <c r="S185" s="41"/>
      <c r="T185" s="41"/>
      <c r="U185" s="41"/>
      <c r="V185" s="41"/>
      <c r="W185" s="41"/>
      <c r="X185" s="41"/>
      <c r="Y185" s="41"/>
      <c r="Z185" s="41"/>
      <c r="AA185" s="41"/>
      <c r="AB185" s="41"/>
    </row>
    <row r="186" spans="8:28" hidden="1" x14ac:dyDescent="0.2">
      <c r="H186" s="51"/>
      <c r="I186" s="41"/>
      <c r="J186" s="41"/>
      <c r="K186" s="41"/>
      <c r="L186" s="41"/>
      <c r="M186" s="41"/>
      <c r="N186" s="41"/>
      <c r="O186" s="41"/>
      <c r="P186" s="41"/>
      <c r="Q186" s="41"/>
      <c r="R186" s="41"/>
      <c r="S186" s="41"/>
      <c r="T186" s="41"/>
      <c r="U186" s="41"/>
      <c r="V186" s="41"/>
      <c r="W186" s="41"/>
      <c r="X186" s="41"/>
      <c r="Y186" s="41"/>
      <c r="Z186" s="41"/>
      <c r="AA186" s="41"/>
      <c r="AB186" s="41"/>
    </row>
    <row r="187" spans="8:28" hidden="1" x14ac:dyDescent="0.2">
      <c r="H187" s="51"/>
      <c r="I187" s="41"/>
      <c r="J187" s="41"/>
      <c r="K187" s="41"/>
      <c r="L187" s="41"/>
      <c r="M187" s="41"/>
      <c r="N187" s="41"/>
      <c r="O187" s="41"/>
      <c r="P187" s="41"/>
      <c r="Q187" s="41"/>
      <c r="R187" s="41"/>
      <c r="S187" s="41"/>
      <c r="T187" s="41"/>
      <c r="U187" s="41"/>
      <c r="V187" s="41"/>
      <c r="W187" s="41"/>
      <c r="X187" s="41"/>
      <c r="Y187" s="41"/>
      <c r="Z187" s="41"/>
      <c r="AA187" s="41"/>
      <c r="AB187" s="41"/>
    </row>
    <row r="188" spans="8:28" hidden="1" x14ac:dyDescent="0.2">
      <c r="H188" s="51"/>
      <c r="I188" s="41"/>
      <c r="J188" s="41"/>
      <c r="K188" s="41"/>
      <c r="L188" s="41"/>
      <c r="M188" s="41"/>
      <c r="N188" s="41"/>
      <c r="O188" s="41"/>
      <c r="P188" s="41"/>
      <c r="Q188" s="41"/>
      <c r="R188" s="41"/>
      <c r="S188" s="41"/>
      <c r="T188" s="41"/>
      <c r="U188" s="41"/>
      <c r="V188" s="41"/>
      <c r="W188" s="41"/>
      <c r="X188" s="41"/>
      <c r="Y188" s="41"/>
      <c r="Z188" s="41"/>
      <c r="AA188" s="41"/>
      <c r="AB188" s="41"/>
    </row>
    <row r="189" spans="8:28" hidden="1" x14ac:dyDescent="0.2">
      <c r="H189" s="51"/>
      <c r="I189" s="41"/>
      <c r="J189" s="41"/>
      <c r="K189" s="41"/>
      <c r="L189" s="41"/>
      <c r="M189" s="41"/>
      <c r="N189" s="41"/>
      <c r="O189" s="41"/>
      <c r="P189" s="41"/>
      <c r="Q189" s="41"/>
      <c r="R189" s="41"/>
      <c r="S189" s="41"/>
      <c r="T189" s="41"/>
      <c r="U189" s="41"/>
      <c r="V189" s="41"/>
      <c r="W189" s="41"/>
      <c r="X189" s="41"/>
      <c r="Y189" s="41"/>
      <c r="Z189" s="41"/>
      <c r="AA189" s="41"/>
      <c r="AB189" s="41"/>
    </row>
    <row r="190" spans="8:28" hidden="1" x14ac:dyDescent="0.2">
      <c r="H190" s="51"/>
      <c r="I190" s="41"/>
      <c r="J190" s="41"/>
      <c r="K190" s="41"/>
      <c r="L190" s="41"/>
      <c r="M190" s="41"/>
      <c r="N190" s="41"/>
      <c r="O190" s="41"/>
      <c r="P190" s="41"/>
      <c r="Q190" s="41"/>
      <c r="R190" s="41"/>
      <c r="S190" s="41"/>
      <c r="T190" s="41"/>
      <c r="U190" s="41"/>
      <c r="V190" s="41"/>
      <c r="W190" s="41"/>
      <c r="X190" s="41"/>
      <c r="Y190" s="41"/>
      <c r="Z190" s="41"/>
      <c r="AA190" s="41"/>
      <c r="AB190" s="41"/>
    </row>
    <row r="191" spans="8:28" hidden="1" x14ac:dyDescent="0.2">
      <c r="H191" s="51"/>
      <c r="I191" s="41"/>
      <c r="J191" s="41"/>
      <c r="K191" s="41"/>
      <c r="L191" s="41"/>
      <c r="M191" s="41"/>
      <c r="N191" s="41"/>
      <c r="O191" s="41"/>
      <c r="P191" s="41"/>
      <c r="Q191" s="41"/>
      <c r="R191" s="41"/>
      <c r="S191" s="41"/>
      <c r="T191" s="41"/>
      <c r="U191" s="41"/>
      <c r="V191" s="41"/>
      <c r="W191" s="41"/>
      <c r="X191" s="41"/>
      <c r="Y191" s="41"/>
      <c r="Z191" s="41"/>
      <c r="AA191" s="41"/>
      <c r="AB191" s="41"/>
    </row>
    <row r="192" spans="8:28" hidden="1" x14ac:dyDescent="0.2">
      <c r="H192" s="51"/>
      <c r="I192" s="41"/>
      <c r="J192" s="41"/>
      <c r="K192" s="41"/>
      <c r="L192" s="41"/>
      <c r="M192" s="41"/>
      <c r="N192" s="41"/>
      <c r="O192" s="41"/>
      <c r="P192" s="41"/>
      <c r="Q192" s="41"/>
      <c r="R192" s="41"/>
      <c r="S192" s="41"/>
      <c r="T192" s="41"/>
      <c r="U192" s="41"/>
      <c r="V192" s="41"/>
      <c r="W192" s="41"/>
      <c r="X192" s="41"/>
      <c r="Y192" s="41"/>
      <c r="Z192" s="41"/>
      <c r="AA192" s="41"/>
      <c r="AB192" s="41"/>
    </row>
    <row r="193" spans="7:28" hidden="1" x14ac:dyDescent="0.2">
      <c r="H193" s="51"/>
      <c r="I193" s="41"/>
      <c r="J193" s="41"/>
      <c r="K193" s="41"/>
      <c r="L193" s="41"/>
      <c r="M193" s="41"/>
      <c r="N193" s="41"/>
      <c r="O193" s="41"/>
      <c r="P193" s="41"/>
      <c r="Q193" s="41"/>
      <c r="R193" s="41"/>
      <c r="S193" s="41"/>
      <c r="T193" s="41"/>
      <c r="U193" s="41"/>
      <c r="V193" s="41"/>
      <c r="W193" s="41"/>
      <c r="X193" s="41"/>
      <c r="Y193" s="41"/>
      <c r="Z193" s="41"/>
      <c r="AA193" s="41"/>
      <c r="AB193" s="41"/>
    </row>
    <row r="194" spans="7:28" hidden="1" x14ac:dyDescent="0.2">
      <c r="H194" s="51"/>
      <c r="I194" s="41"/>
      <c r="J194" s="41"/>
      <c r="K194" s="41"/>
      <c r="L194" s="41"/>
      <c r="M194" s="41"/>
      <c r="N194" s="41"/>
      <c r="O194" s="41"/>
      <c r="P194" s="41"/>
      <c r="Q194" s="41"/>
      <c r="R194" s="41"/>
      <c r="S194" s="41"/>
      <c r="T194" s="41"/>
      <c r="U194" s="41"/>
      <c r="V194" s="41"/>
      <c r="W194" s="41"/>
      <c r="X194" s="41"/>
      <c r="Y194" s="41"/>
      <c r="Z194" s="41"/>
      <c r="AA194" s="41"/>
      <c r="AB194" s="41"/>
    </row>
    <row r="195" spans="7:28" hidden="1" x14ac:dyDescent="0.2">
      <c r="H195" s="51"/>
      <c r="I195" s="41"/>
      <c r="J195" s="41"/>
      <c r="K195" s="41"/>
      <c r="L195" s="41"/>
      <c r="M195" s="41"/>
      <c r="N195" s="41"/>
      <c r="O195" s="41"/>
      <c r="P195" s="41"/>
      <c r="Q195" s="41"/>
      <c r="R195" s="41"/>
      <c r="S195" s="41"/>
      <c r="T195" s="41"/>
      <c r="U195" s="41"/>
      <c r="V195" s="41"/>
      <c r="W195" s="41"/>
      <c r="X195" s="41"/>
      <c r="Y195" s="41"/>
      <c r="Z195" s="41"/>
      <c r="AA195" s="41"/>
      <c r="AB195" s="41"/>
    </row>
    <row r="196" spans="7:28" hidden="1" x14ac:dyDescent="0.2">
      <c r="H196" s="51"/>
      <c r="I196" s="41"/>
      <c r="J196" s="41"/>
      <c r="K196" s="41"/>
      <c r="L196" s="41"/>
      <c r="M196" s="41"/>
      <c r="N196" s="41"/>
      <c r="O196" s="41"/>
      <c r="P196" s="41"/>
      <c r="Q196" s="41"/>
      <c r="R196" s="41"/>
      <c r="S196" s="41"/>
      <c r="T196" s="41"/>
      <c r="U196" s="41"/>
      <c r="V196" s="41"/>
      <c r="W196" s="41"/>
      <c r="X196" s="41"/>
      <c r="Y196" s="41"/>
      <c r="Z196" s="41"/>
      <c r="AA196" s="41"/>
      <c r="AB196" s="41"/>
    </row>
    <row r="197" spans="7:28" hidden="1" x14ac:dyDescent="0.2">
      <c r="H197" s="51"/>
      <c r="I197" s="41"/>
      <c r="J197" s="41"/>
      <c r="K197" s="41"/>
      <c r="L197" s="41"/>
      <c r="M197" s="41"/>
      <c r="N197" s="41"/>
      <c r="O197" s="41"/>
      <c r="P197" s="41"/>
      <c r="Q197" s="41"/>
      <c r="R197" s="41"/>
      <c r="S197" s="41"/>
      <c r="T197" s="41"/>
      <c r="U197" s="41"/>
      <c r="V197" s="41"/>
      <c r="W197" s="41"/>
      <c r="X197" s="41"/>
      <c r="Y197" s="41"/>
      <c r="Z197" s="41"/>
      <c r="AA197" s="41"/>
      <c r="AB197" s="41"/>
    </row>
    <row r="198" spans="7:28" hidden="1" x14ac:dyDescent="0.2">
      <c r="H198" s="51"/>
      <c r="I198" s="41"/>
      <c r="J198" s="41"/>
      <c r="K198" s="41"/>
      <c r="L198" s="41"/>
      <c r="M198" s="41"/>
      <c r="N198" s="41"/>
      <c r="O198" s="41"/>
      <c r="P198" s="41"/>
      <c r="Q198" s="41"/>
      <c r="R198" s="41"/>
      <c r="S198" s="41"/>
      <c r="T198" s="41"/>
      <c r="U198" s="41"/>
      <c r="V198" s="41"/>
      <c r="W198" s="41"/>
      <c r="X198" s="41"/>
      <c r="Y198" s="41"/>
      <c r="Z198" s="41"/>
      <c r="AA198" s="41"/>
      <c r="AB198" s="41"/>
    </row>
    <row r="199" spans="7:28" hidden="1" x14ac:dyDescent="0.2">
      <c r="G199" s="56"/>
      <c r="H199" s="51"/>
      <c r="I199" s="41"/>
      <c r="J199" s="41"/>
      <c r="K199" s="41"/>
      <c r="L199" s="41"/>
      <c r="M199" s="41"/>
      <c r="N199" s="41"/>
      <c r="O199" s="41"/>
      <c r="P199" s="41"/>
      <c r="Q199" s="41"/>
      <c r="R199" s="41"/>
      <c r="S199" s="41"/>
      <c r="T199" s="41"/>
      <c r="U199" s="41"/>
      <c r="V199" s="41"/>
      <c r="W199" s="41"/>
      <c r="X199" s="41"/>
      <c r="Y199" s="41"/>
      <c r="Z199" s="41"/>
      <c r="AA199" s="41"/>
      <c r="AB199" s="41"/>
    </row>
    <row r="200" spans="7:28" hidden="1" x14ac:dyDescent="0.2">
      <c r="G200" s="56"/>
      <c r="H200" s="51"/>
      <c r="I200" s="41"/>
      <c r="J200" s="41"/>
      <c r="K200" s="41"/>
      <c r="L200" s="41"/>
      <c r="M200" s="41"/>
      <c r="N200" s="41"/>
      <c r="O200" s="41"/>
      <c r="P200" s="41"/>
      <c r="Q200" s="41"/>
      <c r="R200" s="41"/>
      <c r="S200" s="41"/>
      <c r="T200" s="41"/>
      <c r="U200" s="41"/>
      <c r="V200" s="41"/>
      <c r="W200" s="41"/>
      <c r="X200" s="41"/>
      <c r="Y200" s="41"/>
      <c r="Z200" s="41"/>
      <c r="AA200" s="41"/>
      <c r="AB200" s="41"/>
    </row>
    <row r="201" spans="7:28" hidden="1" x14ac:dyDescent="0.2">
      <c r="G201" s="56"/>
      <c r="H201" s="51"/>
      <c r="I201" s="41"/>
      <c r="J201" s="41"/>
      <c r="K201" s="41"/>
      <c r="L201" s="41"/>
      <c r="M201" s="41"/>
      <c r="N201" s="41"/>
      <c r="O201" s="41"/>
      <c r="P201" s="41"/>
      <c r="Q201" s="41"/>
      <c r="R201" s="41"/>
      <c r="S201" s="41"/>
      <c r="T201" s="41"/>
      <c r="U201" s="41"/>
      <c r="V201" s="41"/>
      <c r="W201" s="41"/>
      <c r="X201" s="41"/>
      <c r="Y201" s="41"/>
      <c r="Z201" s="41"/>
      <c r="AA201" s="41"/>
      <c r="AB201" s="41"/>
    </row>
    <row r="202" spans="7:28" hidden="1" x14ac:dyDescent="0.2">
      <c r="G202" s="56"/>
      <c r="H202" s="51"/>
      <c r="I202" s="41"/>
      <c r="J202" s="41"/>
      <c r="K202" s="41"/>
      <c r="L202" s="41"/>
      <c r="M202" s="41"/>
      <c r="N202" s="41"/>
      <c r="O202" s="41"/>
      <c r="P202" s="41"/>
      <c r="Q202" s="41"/>
      <c r="R202" s="41"/>
      <c r="S202" s="41"/>
      <c r="T202" s="41"/>
      <c r="U202" s="41"/>
      <c r="V202" s="41"/>
      <c r="W202" s="41"/>
      <c r="X202" s="41"/>
      <c r="Y202" s="41"/>
      <c r="Z202" s="41"/>
      <c r="AA202" s="41"/>
      <c r="AB202" s="41"/>
    </row>
    <row r="203" spans="7:28" hidden="1" x14ac:dyDescent="0.2">
      <c r="G203" s="56"/>
      <c r="H203" s="51"/>
      <c r="I203" s="41"/>
      <c r="J203" s="41"/>
      <c r="K203" s="41"/>
      <c r="L203" s="41"/>
      <c r="M203" s="41"/>
      <c r="N203" s="41"/>
      <c r="O203" s="41"/>
      <c r="P203" s="41"/>
      <c r="Q203" s="41"/>
      <c r="R203" s="41"/>
      <c r="S203" s="41"/>
      <c r="T203" s="41"/>
      <c r="U203" s="41"/>
      <c r="V203" s="41"/>
      <c r="W203" s="41"/>
      <c r="X203" s="41"/>
      <c r="Y203" s="41"/>
      <c r="Z203" s="41"/>
      <c r="AA203" s="41"/>
      <c r="AB203" s="41"/>
    </row>
    <row r="204" spans="7:28" hidden="1" x14ac:dyDescent="0.2">
      <c r="G204" s="56"/>
      <c r="H204" s="51"/>
      <c r="I204" s="41"/>
      <c r="J204" s="41"/>
      <c r="K204" s="41"/>
      <c r="L204" s="41"/>
      <c r="M204" s="41"/>
      <c r="N204" s="41"/>
      <c r="O204" s="41"/>
      <c r="P204" s="41"/>
      <c r="Q204" s="41"/>
      <c r="R204" s="41"/>
      <c r="S204" s="41"/>
      <c r="T204" s="41"/>
      <c r="U204" s="41"/>
      <c r="V204" s="41"/>
      <c r="W204" s="41"/>
      <c r="X204" s="41"/>
      <c r="Y204" s="41"/>
      <c r="Z204" s="41"/>
      <c r="AA204" s="41"/>
      <c r="AB204" s="41"/>
    </row>
    <row r="205" spans="7:28" hidden="1" x14ac:dyDescent="0.2">
      <c r="G205" s="56"/>
      <c r="H205" s="51"/>
      <c r="I205" s="41"/>
      <c r="J205" s="41"/>
      <c r="K205" s="41"/>
      <c r="L205" s="41"/>
      <c r="M205" s="41"/>
      <c r="N205" s="41"/>
      <c r="O205" s="41"/>
      <c r="P205" s="41"/>
      <c r="Q205" s="41"/>
      <c r="R205" s="41"/>
      <c r="S205" s="41"/>
      <c r="T205" s="41"/>
      <c r="U205" s="41"/>
      <c r="V205" s="41"/>
      <c r="W205" s="41"/>
      <c r="X205" s="41"/>
      <c r="Y205" s="41"/>
      <c r="Z205" s="41"/>
      <c r="AA205" s="41"/>
      <c r="AB205" s="41"/>
    </row>
    <row r="206" spans="7:28" hidden="1" x14ac:dyDescent="0.2">
      <c r="G206" s="56"/>
      <c r="H206" s="51"/>
      <c r="I206" s="41"/>
      <c r="J206" s="41"/>
      <c r="K206" s="41"/>
      <c r="L206" s="41"/>
      <c r="M206" s="41"/>
      <c r="N206" s="41"/>
      <c r="O206" s="41"/>
      <c r="P206" s="41"/>
      <c r="Q206" s="41"/>
      <c r="R206" s="41"/>
      <c r="S206" s="41"/>
      <c r="T206" s="41"/>
      <c r="U206" s="41"/>
      <c r="V206" s="41"/>
      <c r="W206" s="41"/>
      <c r="X206" s="41"/>
      <c r="Y206" s="41"/>
      <c r="Z206" s="41"/>
      <c r="AA206" s="41"/>
      <c r="AB206" s="41"/>
    </row>
    <row r="207" spans="7:28" hidden="1" x14ac:dyDescent="0.2">
      <c r="G207" s="56"/>
      <c r="H207" s="51"/>
      <c r="I207" s="41"/>
      <c r="J207" s="41"/>
      <c r="K207" s="41"/>
      <c r="L207" s="41"/>
      <c r="M207" s="41"/>
      <c r="N207" s="41"/>
      <c r="O207" s="41"/>
      <c r="P207" s="41"/>
      <c r="Q207" s="41"/>
      <c r="R207" s="41"/>
      <c r="S207" s="41"/>
      <c r="T207" s="41"/>
      <c r="U207" s="41"/>
      <c r="V207" s="41"/>
      <c r="W207" s="41"/>
      <c r="X207" s="41"/>
      <c r="Y207" s="41"/>
      <c r="Z207" s="41"/>
      <c r="AA207" s="41"/>
      <c r="AB207" s="41"/>
    </row>
    <row r="208" spans="7:28" hidden="1" x14ac:dyDescent="0.2">
      <c r="G208" s="56"/>
      <c r="H208" s="51"/>
      <c r="I208" s="41"/>
      <c r="J208" s="41"/>
      <c r="K208" s="41"/>
      <c r="L208" s="41"/>
      <c r="M208" s="41"/>
      <c r="N208" s="41"/>
      <c r="O208" s="41"/>
      <c r="P208" s="41"/>
      <c r="Q208" s="41"/>
      <c r="R208" s="41"/>
      <c r="S208" s="41"/>
      <c r="T208" s="41"/>
      <c r="U208" s="41"/>
      <c r="V208" s="41"/>
      <c r="W208" s="41"/>
      <c r="X208" s="41"/>
      <c r="Y208" s="41"/>
      <c r="Z208" s="41"/>
      <c r="AA208" s="41"/>
      <c r="AB208" s="41"/>
    </row>
    <row r="209" spans="7:28" hidden="1" x14ac:dyDescent="0.2">
      <c r="G209" s="56"/>
      <c r="H209" s="51"/>
      <c r="I209" s="41"/>
      <c r="J209" s="41"/>
      <c r="K209" s="41"/>
      <c r="L209" s="41"/>
      <c r="M209" s="41"/>
      <c r="N209" s="41"/>
      <c r="O209" s="41"/>
      <c r="P209" s="41"/>
      <c r="Q209" s="41"/>
      <c r="R209" s="41"/>
      <c r="S209" s="41"/>
      <c r="T209" s="41"/>
      <c r="U209" s="41"/>
      <c r="V209" s="41"/>
      <c r="W209" s="41"/>
      <c r="X209" s="41"/>
      <c r="Y209" s="41"/>
      <c r="Z209" s="41"/>
      <c r="AA209" s="41"/>
      <c r="AB209" s="41"/>
    </row>
    <row r="210" spans="7:28" hidden="1" x14ac:dyDescent="0.2">
      <c r="G210" s="56"/>
      <c r="H210" s="51"/>
      <c r="I210" s="41"/>
      <c r="J210" s="41"/>
      <c r="K210" s="41"/>
      <c r="L210" s="41"/>
      <c r="M210" s="41"/>
      <c r="N210" s="41"/>
      <c r="O210" s="41"/>
      <c r="P210" s="41"/>
      <c r="Q210" s="41"/>
      <c r="R210" s="41"/>
      <c r="S210" s="41"/>
      <c r="T210" s="41"/>
      <c r="U210" s="41"/>
      <c r="V210" s="41"/>
      <c r="W210" s="41"/>
      <c r="X210" s="41"/>
      <c r="Y210" s="41"/>
      <c r="Z210" s="41"/>
      <c r="AA210" s="41"/>
      <c r="AB210" s="41"/>
    </row>
    <row r="211" spans="7:28" hidden="1" x14ac:dyDescent="0.2">
      <c r="G211" s="56"/>
      <c r="H211" s="51"/>
      <c r="I211" s="41"/>
      <c r="J211" s="41"/>
      <c r="K211" s="41"/>
      <c r="L211" s="41"/>
      <c r="M211" s="41"/>
      <c r="N211" s="41"/>
      <c r="O211" s="41"/>
      <c r="P211" s="41"/>
      <c r="Q211" s="41"/>
      <c r="R211" s="41"/>
      <c r="S211" s="41"/>
      <c r="T211" s="41"/>
      <c r="U211" s="41"/>
      <c r="V211" s="41"/>
      <c r="W211" s="41"/>
      <c r="X211" s="41"/>
      <c r="Y211" s="41"/>
      <c r="Z211" s="41"/>
      <c r="AA211" s="41"/>
      <c r="AB211" s="41"/>
    </row>
    <row r="212" spans="7:28" hidden="1" x14ac:dyDescent="0.2">
      <c r="H212" s="51"/>
      <c r="I212" s="41"/>
      <c r="J212" s="41"/>
      <c r="K212" s="41"/>
      <c r="L212" s="41"/>
      <c r="M212" s="41"/>
      <c r="N212" s="41"/>
      <c r="O212" s="41"/>
      <c r="P212" s="41"/>
      <c r="Q212" s="41"/>
      <c r="R212" s="41"/>
      <c r="S212" s="41"/>
      <c r="T212" s="41"/>
      <c r="U212" s="41"/>
      <c r="V212" s="41"/>
      <c r="W212" s="41"/>
      <c r="X212" s="41"/>
      <c r="Y212" s="41"/>
      <c r="Z212" s="41"/>
      <c r="AA212" s="41"/>
      <c r="AB212" s="41"/>
    </row>
    <row r="213" spans="7:28" hidden="1" x14ac:dyDescent="0.2">
      <c r="H213" s="51"/>
      <c r="I213" s="41"/>
      <c r="J213" s="41"/>
      <c r="K213" s="41"/>
      <c r="L213" s="41"/>
      <c r="M213" s="41"/>
      <c r="N213" s="41"/>
      <c r="O213" s="41"/>
      <c r="P213" s="41"/>
      <c r="Q213" s="41"/>
      <c r="R213" s="41"/>
      <c r="S213" s="41"/>
      <c r="T213" s="41"/>
      <c r="U213" s="41"/>
      <c r="V213" s="41"/>
      <c r="W213" s="41"/>
      <c r="X213" s="41"/>
      <c r="Y213" s="41"/>
      <c r="Z213" s="41"/>
      <c r="AA213" s="41"/>
      <c r="AB213" s="41"/>
    </row>
    <row r="214" spans="7:28" hidden="1" x14ac:dyDescent="0.2">
      <c r="H214" s="51"/>
      <c r="I214" s="41"/>
      <c r="J214" s="41"/>
      <c r="K214" s="41"/>
      <c r="L214" s="41"/>
      <c r="M214" s="41"/>
      <c r="N214" s="41"/>
      <c r="O214" s="41"/>
      <c r="P214" s="41"/>
      <c r="Q214" s="41"/>
      <c r="R214" s="41"/>
      <c r="S214" s="41"/>
      <c r="T214" s="41"/>
      <c r="U214" s="41"/>
      <c r="V214" s="41"/>
      <c r="W214" s="41"/>
      <c r="X214" s="41"/>
      <c r="Y214" s="41"/>
      <c r="Z214" s="41"/>
      <c r="AA214" s="41"/>
      <c r="AB214" s="41"/>
    </row>
    <row r="215" spans="7:28" hidden="1" x14ac:dyDescent="0.2">
      <c r="H215" s="51"/>
      <c r="I215" s="41"/>
      <c r="J215" s="41"/>
      <c r="K215" s="41"/>
      <c r="L215" s="41"/>
      <c r="M215" s="41"/>
      <c r="N215" s="41"/>
      <c r="O215" s="41"/>
      <c r="P215" s="41"/>
      <c r="Q215" s="41"/>
      <c r="R215" s="41"/>
      <c r="S215" s="41"/>
      <c r="T215" s="41"/>
      <c r="U215" s="41"/>
      <c r="V215" s="41"/>
      <c r="W215" s="41"/>
      <c r="X215" s="41"/>
      <c r="Y215" s="41"/>
      <c r="Z215" s="41"/>
      <c r="AA215" s="41"/>
      <c r="AB215" s="41"/>
    </row>
    <row r="216" spans="7:28" hidden="1" x14ac:dyDescent="0.2">
      <c r="H216" s="51"/>
      <c r="I216" s="41"/>
      <c r="J216" s="41"/>
      <c r="K216" s="41"/>
      <c r="L216" s="41"/>
      <c r="M216" s="41"/>
      <c r="N216" s="41"/>
      <c r="O216" s="41"/>
      <c r="P216" s="41"/>
      <c r="Q216" s="41"/>
      <c r="R216" s="41"/>
      <c r="S216" s="41"/>
      <c r="T216" s="41"/>
      <c r="U216" s="41"/>
      <c r="V216" s="41"/>
      <c r="W216" s="41"/>
      <c r="X216" s="41"/>
      <c r="Y216" s="41"/>
      <c r="Z216" s="41"/>
      <c r="AA216" s="41"/>
      <c r="AB216" s="41"/>
    </row>
    <row r="217" spans="7:28" hidden="1" x14ac:dyDescent="0.2">
      <c r="H217" s="51"/>
      <c r="I217" s="41"/>
      <c r="J217" s="41"/>
      <c r="K217" s="41"/>
      <c r="L217" s="41"/>
      <c r="M217" s="41"/>
      <c r="N217" s="41"/>
      <c r="O217" s="41"/>
      <c r="P217" s="41"/>
      <c r="Q217" s="41"/>
      <c r="R217" s="41"/>
      <c r="S217" s="41"/>
      <c r="T217" s="41"/>
      <c r="U217" s="41"/>
      <c r="V217" s="41"/>
      <c r="W217" s="41"/>
      <c r="X217" s="41"/>
      <c r="Y217" s="41"/>
      <c r="Z217" s="41"/>
      <c r="AA217" s="41"/>
      <c r="AB217" s="41"/>
    </row>
    <row r="218" spans="7:28" hidden="1" x14ac:dyDescent="0.2">
      <c r="H218" s="51"/>
      <c r="I218" s="41"/>
      <c r="J218" s="41"/>
      <c r="K218" s="41"/>
      <c r="L218" s="41"/>
      <c r="M218" s="41"/>
      <c r="N218" s="41"/>
      <c r="O218" s="41"/>
      <c r="P218" s="41"/>
      <c r="Q218" s="41"/>
      <c r="R218" s="41"/>
      <c r="S218" s="41"/>
      <c r="T218" s="41"/>
      <c r="U218" s="41"/>
      <c r="V218" s="41"/>
      <c r="W218" s="41"/>
      <c r="X218" s="41"/>
      <c r="Y218" s="41"/>
      <c r="Z218" s="41"/>
      <c r="AA218" s="41"/>
      <c r="AB218" s="41"/>
    </row>
    <row r="219" spans="7:28" hidden="1" x14ac:dyDescent="0.2">
      <c r="H219" s="51"/>
      <c r="I219" s="41"/>
      <c r="J219" s="41"/>
      <c r="K219" s="41"/>
      <c r="L219" s="41"/>
      <c r="M219" s="41"/>
      <c r="N219" s="41"/>
      <c r="O219" s="41"/>
      <c r="P219" s="41"/>
      <c r="Q219" s="41"/>
      <c r="R219" s="41"/>
      <c r="S219" s="41"/>
      <c r="T219" s="41"/>
      <c r="U219" s="41"/>
      <c r="V219" s="41"/>
      <c r="W219" s="41"/>
      <c r="X219" s="41"/>
      <c r="Y219" s="41"/>
      <c r="Z219" s="41"/>
      <c r="AA219" s="41"/>
      <c r="AB219" s="41"/>
    </row>
    <row r="220" spans="7:28" hidden="1" x14ac:dyDescent="0.2">
      <c r="H220" s="51"/>
      <c r="I220" s="41"/>
      <c r="J220" s="41"/>
      <c r="K220" s="41"/>
      <c r="L220" s="41"/>
      <c r="M220" s="41"/>
      <c r="N220" s="41"/>
      <c r="O220" s="41"/>
      <c r="P220" s="41"/>
      <c r="Q220" s="41"/>
      <c r="R220" s="41"/>
      <c r="S220" s="41"/>
      <c r="T220" s="41"/>
      <c r="U220" s="41"/>
      <c r="V220" s="41"/>
      <c r="W220" s="41"/>
      <c r="X220" s="41"/>
      <c r="Y220" s="41"/>
      <c r="Z220" s="41"/>
      <c r="AA220" s="41"/>
      <c r="AB220" s="41"/>
    </row>
    <row r="221" spans="7:28" hidden="1" x14ac:dyDescent="0.2">
      <c r="H221" s="51"/>
      <c r="I221" s="41"/>
      <c r="J221" s="41"/>
      <c r="K221" s="41"/>
      <c r="L221" s="41"/>
      <c r="M221" s="41"/>
      <c r="N221" s="41"/>
      <c r="O221" s="41"/>
      <c r="P221" s="41"/>
      <c r="Q221" s="41"/>
      <c r="R221" s="41"/>
      <c r="S221" s="41"/>
      <c r="T221" s="41"/>
      <c r="U221" s="41"/>
      <c r="V221" s="41"/>
      <c r="W221" s="41"/>
      <c r="X221" s="41"/>
      <c r="Y221" s="41"/>
      <c r="Z221" s="41"/>
      <c r="AA221" s="41"/>
      <c r="AB221" s="41"/>
    </row>
    <row r="222" spans="7:28" hidden="1" x14ac:dyDescent="0.2">
      <c r="H222" s="51"/>
      <c r="I222" s="41"/>
      <c r="J222" s="41"/>
      <c r="K222" s="41"/>
      <c r="L222" s="41"/>
      <c r="M222" s="41"/>
      <c r="N222" s="41"/>
      <c r="O222" s="41"/>
      <c r="P222" s="41"/>
      <c r="Q222" s="41"/>
      <c r="R222" s="41"/>
      <c r="S222" s="41"/>
      <c r="T222" s="41"/>
      <c r="U222" s="41"/>
      <c r="V222" s="41"/>
      <c r="W222" s="41"/>
      <c r="X222" s="41"/>
      <c r="Y222" s="41"/>
      <c r="Z222" s="41"/>
      <c r="AA222" s="41"/>
      <c r="AB222" s="41"/>
    </row>
    <row r="223" spans="7:28" hidden="1" x14ac:dyDescent="0.2">
      <c r="H223" s="51"/>
      <c r="I223" s="41"/>
      <c r="J223" s="41"/>
      <c r="K223" s="41"/>
      <c r="L223" s="41"/>
      <c r="M223" s="41"/>
      <c r="N223" s="41"/>
      <c r="O223" s="41"/>
      <c r="P223" s="41"/>
      <c r="Q223" s="41"/>
      <c r="R223" s="41"/>
      <c r="S223" s="41"/>
      <c r="T223" s="41"/>
      <c r="U223" s="41"/>
      <c r="V223" s="41"/>
      <c r="W223" s="41"/>
      <c r="X223" s="41"/>
      <c r="Y223" s="41"/>
      <c r="Z223" s="41"/>
      <c r="AA223" s="41"/>
      <c r="AB223" s="41"/>
    </row>
    <row r="224" spans="7:28" hidden="1" x14ac:dyDescent="0.2">
      <c r="H224" s="51"/>
      <c r="I224" s="41"/>
      <c r="J224" s="41"/>
      <c r="K224" s="41"/>
      <c r="L224" s="41"/>
      <c r="M224" s="41"/>
      <c r="N224" s="41"/>
      <c r="O224" s="41"/>
      <c r="P224" s="41"/>
      <c r="Q224" s="41"/>
      <c r="R224" s="41"/>
      <c r="S224" s="41"/>
      <c r="T224" s="41"/>
      <c r="U224" s="41"/>
      <c r="V224" s="41"/>
      <c r="W224" s="41"/>
      <c r="X224" s="41"/>
      <c r="Y224" s="41"/>
      <c r="Z224" s="41"/>
      <c r="AA224" s="41"/>
      <c r="AB224" s="41"/>
    </row>
    <row r="225" spans="8:28" hidden="1" x14ac:dyDescent="0.2">
      <c r="H225" s="51"/>
      <c r="I225" s="41"/>
      <c r="J225" s="41"/>
      <c r="K225" s="41"/>
      <c r="L225" s="41"/>
      <c r="M225" s="41"/>
      <c r="N225" s="41"/>
      <c r="O225" s="41"/>
      <c r="P225" s="41"/>
      <c r="Q225" s="41"/>
      <c r="R225" s="41"/>
      <c r="S225" s="41"/>
      <c r="T225" s="41"/>
      <c r="U225" s="41"/>
      <c r="V225" s="41"/>
      <c r="W225" s="41"/>
      <c r="X225" s="41"/>
      <c r="Y225" s="41"/>
      <c r="Z225" s="41"/>
      <c r="AA225" s="41"/>
      <c r="AB225" s="41"/>
    </row>
    <row r="226" spans="8:28" hidden="1" x14ac:dyDescent="0.2">
      <c r="H226" s="51"/>
      <c r="I226" s="41"/>
      <c r="J226" s="41"/>
      <c r="K226" s="41"/>
      <c r="L226" s="41"/>
      <c r="M226" s="41"/>
      <c r="N226" s="41"/>
      <c r="O226" s="41"/>
      <c r="P226" s="41"/>
      <c r="Q226" s="41"/>
      <c r="R226" s="41"/>
      <c r="S226" s="41"/>
      <c r="T226" s="41"/>
      <c r="U226" s="41"/>
      <c r="V226" s="41"/>
      <c r="W226" s="41"/>
      <c r="X226" s="41"/>
      <c r="Y226" s="41"/>
      <c r="Z226" s="41"/>
      <c r="AA226" s="41"/>
      <c r="AB226" s="41"/>
    </row>
    <row r="227" spans="8:28" hidden="1" x14ac:dyDescent="0.2">
      <c r="H227" s="51"/>
      <c r="I227" s="41"/>
      <c r="J227" s="41"/>
      <c r="K227" s="41"/>
      <c r="L227" s="41"/>
      <c r="M227" s="41"/>
      <c r="N227" s="41"/>
      <c r="O227" s="41"/>
      <c r="P227" s="41"/>
      <c r="Q227" s="41"/>
      <c r="R227" s="41"/>
      <c r="S227" s="41"/>
      <c r="T227" s="41"/>
      <c r="U227" s="41"/>
      <c r="V227" s="41"/>
      <c r="W227" s="41"/>
      <c r="X227" s="41"/>
      <c r="Y227" s="41"/>
      <c r="Z227" s="41"/>
      <c r="AA227" s="41"/>
      <c r="AB227" s="41"/>
    </row>
    <row r="228" spans="8:28" hidden="1" x14ac:dyDescent="0.2">
      <c r="H228" s="51"/>
      <c r="I228" s="41"/>
      <c r="J228" s="41"/>
      <c r="K228" s="41"/>
      <c r="L228" s="41"/>
      <c r="M228" s="41"/>
      <c r="N228" s="41"/>
      <c r="O228" s="41"/>
      <c r="P228" s="41"/>
      <c r="Q228" s="41"/>
      <c r="R228" s="41"/>
      <c r="S228" s="41"/>
      <c r="T228" s="41"/>
      <c r="U228" s="41"/>
      <c r="V228" s="41"/>
      <c r="W228" s="41"/>
      <c r="X228" s="41"/>
      <c r="Y228" s="41"/>
      <c r="Z228" s="41"/>
      <c r="AA228" s="41"/>
      <c r="AB228" s="41"/>
    </row>
    <row r="229" spans="8:28" hidden="1" x14ac:dyDescent="0.2">
      <c r="H229" s="51"/>
      <c r="I229" s="41"/>
      <c r="J229" s="41"/>
      <c r="K229" s="41"/>
      <c r="L229" s="41"/>
      <c r="M229" s="41"/>
      <c r="N229" s="41"/>
      <c r="O229" s="41"/>
      <c r="P229" s="41"/>
      <c r="Q229" s="41"/>
      <c r="R229" s="41"/>
      <c r="S229" s="41"/>
      <c r="T229" s="41"/>
      <c r="U229" s="41"/>
      <c r="V229" s="41"/>
      <c r="W229" s="41"/>
      <c r="X229" s="41"/>
      <c r="Y229" s="41"/>
      <c r="Z229" s="41"/>
      <c r="AA229" s="41"/>
      <c r="AB229" s="41"/>
    </row>
    <row r="230" spans="8:28" hidden="1" x14ac:dyDescent="0.2">
      <c r="H230" s="51"/>
      <c r="I230" s="41"/>
      <c r="J230" s="41"/>
      <c r="K230" s="41"/>
      <c r="L230" s="41"/>
      <c r="M230" s="41"/>
      <c r="N230" s="41"/>
      <c r="O230" s="41"/>
      <c r="P230" s="41"/>
      <c r="Q230" s="41"/>
      <c r="R230" s="41"/>
      <c r="S230" s="41"/>
      <c r="T230" s="41"/>
      <c r="U230" s="41"/>
      <c r="V230" s="41"/>
      <c r="W230" s="41"/>
      <c r="X230" s="41"/>
      <c r="Y230" s="41"/>
      <c r="Z230" s="41"/>
      <c r="AA230" s="41"/>
      <c r="AB230" s="41"/>
    </row>
    <row r="231" spans="8:28" hidden="1" x14ac:dyDescent="0.2">
      <c r="H231" s="51"/>
      <c r="I231" s="41"/>
      <c r="J231" s="41"/>
      <c r="K231" s="41"/>
      <c r="L231" s="41"/>
      <c r="M231" s="41"/>
      <c r="N231" s="41"/>
      <c r="O231" s="41"/>
      <c r="P231" s="41"/>
      <c r="Q231" s="41"/>
      <c r="R231" s="41"/>
      <c r="S231" s="41"/>
      <c r="T231" s="41"/>
      <c r="U231" s="41"/>
      <c r="V231" s="41"/>
      <c r="W231" s="41"/>
      <c r="X231" s="41"/>
      <c r="Y231" s="41"/>
      <c r="Z231" s="41"/>
      <c r="AA231" s="41"/>
      <c r="AB231" s="41"/>
    </row>
    <row r="232" spans="8:28" hidden="1" x14ac:dyDescent="0.2">
      <c r="H232" s="51"/>
      <c r="I232" s="41"/>
      <c r="J232" s="41"/>
      <c r="K232" s="41"/>
      <c r="L232" s="41"/>
      <c r="M232" s="41"/>
      <c r="N232" s="41"/>
      <c r="O232" s="41"/>
      <c r="P232" s="41"/>
      <c r="Q232" s="41"/>
      <c r="R232" s="41"/>
      <c r="S232" s="41"/>
      <c r="T232" s="41"/>
      <c r="U232" s="41"/>
      <c r="V232" s="41"/>
      <c r="W232" s="41"/>
      <c r="X232" s="41"/>
      <c r="Y232" s="41"/>
      <c r="Z232" s="41"/>
      <c r="AA232" s="41"/>
      <c r="AB232" s="41"/>
    </row>
    <row r="233" spans="8:28" hidden="1" x14ac:dyDescent="0.2">
      <c r="H233" s="51"/>
      <c r="I233" s="41"/>
      <c r="J233" s="41"/>
      <c r="K233" s="41"/>
      <c r="L233" s="41"/>
      <c r="M233" s="41"/>
      <c r="N233" s="41"/>
      <c r="O233" s="41"/>
      <c r="P233" s="41"/>
      <c r="Q233" s="41"/>
      <c r="R233" s="41"/>
      <c r="S233" s="41"/>
      <c r="T233" s="41"/>
      <c r="U233" s="41"/>
      <c r="V233" s="41"/>
      <c r="W233" s="41"/>
      <c r="X233" s="41"/>
      <c r="Y233" s="41"/>
      <c r="Z233" s="41"/>
      <c r="AA233" s="41"/>
      <c r="AB233" s="41"/>
    </row>
    <row r="234" spans="8:28" hidden="1" x14ac:dyDescent="0.2">
      <c r="H234" s="51"/>
      <c r="I234" s="41"/>
      <c r="J234" s="41"/>
      <c r="K234" s="41"/>
      <c r="L234" s="41"/>
      <c r="M234" s="41"/>
      <c r="N234" s="41"/>
      <c r="O234" s="41"/>
      <c r="P234" s="41"/>
      <c r="Q234" s="41"/>
      <c r="R234" s="41"/>
      <c r="S234" s="41"/>
      <c r="T234" s="41"/>
      <c r="U234" s="41"/>
      <c r="V234" s="41"/>
      <c r="W234" s="41"/>
      <c r="X234" s="41"/>
      <c r="Y234" s="41"/>
      <c r="Z234" s="41"/>
      <c r="AA234" s="41"/>
      <c r="AB234" s="41"/>
    </row>
    <row r="235" spans="8:28" hidden="1" x14ac:dyDescent="0.2">
      <c r="H235" s="51"/>
      <c r="I235" s="41"/>
      <c r="J235" s="41"/>
      <c r="K235" s="41"/>
      <c r="L235" s="41"/>
      <c r="M235" s="41"/>
      <c r="N235" s="41"/>
      <c r="O235" s="41"/>
      <c r="P235" s="41"/>
      <c r="Q235" s="41"/>
      <c r="R235" s="41"/>
      <c r="S235" s="41"/>
      <c r="T235" s="41"/>
      <c r="U235" s="41"/>
      <c r="V235" s="41"/>
      <c r="W235" s="41"/>
      <c r="X235" s="41"/>
      <c r="Y235" s="41"/>
      <c r="Z235" s="41"/>
      <c r="AA235" s="41"/>
      <c r="AB235" s="41"/>
    </row>
    <row r="236" spans="8:28" hidden="1" x14ac:dyDescent="0.2">
      <c r="H236" s="51"/>
      <c r="I236" s="41"/>
      <c r="J236" s="41"/>
      <c r="K236" s="41"/>
      <c r="L236" s="41"/>
      <c r="M236" s="41"/>
      <c r="N236" s="41"/>
      <c r="O236" s="41"/>
      <c r="P236" s="41"/>
      <c r="Q236" s="41"/>
      <c r="R236" s="41"/>
      <c r="S236" s="41"/>
      <c r="T236" s="41"/>
      <c r="U236" s="41"/>
      <c r="V236" s="41"/>
      <c r="W236" s="41"/>
      <c r="X236" s="41"/>
      <c r="Y236" s="41"/>
      <c r="Z236" s="41"/>
      <c r="AA236" s="41"/>
      <c r="AB236" s="41"/>
    </row>
    <row r="237" spans="8:28" hidden="1" x14ac:dyDescent="0.2">
      <c r="H237" s="51"/>
      <c r="I237" s="41"/>
      <c r="J237" s="41"/>
      <c r="K237" s="41"/>
      <c r="L237" s="41"/>
      <c r="M237" s="41"/>
      <c r="N237" s="41"/>
      <c r="O237" s="41"/>
      <c r="P237" s="41"/>
      <c r="Q237" s="41"/>
      <c r="R237" s="41"/>
      <c r="S237" s="41"/>
      <c r="T237" s="41"/>
      <c r="U237" s="41"/>
      <c r="V237" s="41"/>
      <c r="W237" s="41"/>
      <c r="X237" s="41"/>
      <c r="Y237" s="41"/>
      <c r="Z237" s="41"/>
      <c r="AA237" s="41"/>
      <c r="AB237" s="41"/>
    </row>
    <row r="238" spans="8:28" hidden="1" x14ac:dyDescent="0.2">
      <c r="H238" s="51"/>
      <c r="I238" s="41"/>
      <c r="J238" s="41"/>
      <c r="K238" s="41"/>
      <c r="L238" s="41"/>
      <c r="M238" s="41"/>
      <c r="N238" s="41"/>
      <c r="O238" s="41"/>
      <c r="P238" s="41"/>
      <c r="Q238" s="41"/>
      <c r="R238" s="41"/>
      <c r="S238" s="41"/>
      <c r="T238" s="41"/>
      <c r="U238" s="41"/>
      <c r="V238" s="41"/>
      <c r="W238" s="41"/>
      <c r="X238" s="41"/>
      <c r="Y238" s="41"/>
      <c r="Z238" s="41"/>
      <c r="AA238" s="41"/>
      <c r="AB238" s="41"/>
    </row>
    <row r="239" spans="8:28" hidden="1" x14ac:dyDescent="0.2">
      <c r="H239" s="51"/>
      <c r="I239" s="41"/>
      <c r="J239" s="41"/>
      <c r="K239" s="41"/>
      <c r="L239" s="41"/>
      <c r="M239" s="41"/>
      <c r="N239" s="41"/>
      <c r="O239" s="41"/>
      <c r="P239" s="41"/>
      <c r="Q239" s="41"/>
      <c r="R239" s="41"/>
      <c r="S239" s="41"/>
      <c r="T239" s="41"/>
      <c r="U239" s="41"/>
      <c r="V239" s="41"/>
      <c r="W239" s="41"/>
      <c r="X239" s="41"/>
      <c r="Y239" s="41"/>
      <c r="Z239" s="41"/>
      <c r="AA239" s="41"/>
      <c r="AB239" s="41"/>
    </row>
    <row r="240" spans="8:28" hidden="1" x14ac:dyDescent="0.2">
      <c r="H240" s="51"/>
      <c r="I240" s="41"/>
      <c r="J240" s="41"/>
      <c r="K240" s="41"/>
      <c r="L240" s="41"/>
      <c r="M240" s="41"/>
      <c r="N240" s="41"/>
      <c r="O240" s="41"/>
      <c r="P240" s="41"/>
      <c r="Q240" s="41"/>
      <c r="R240" s="41"/>
      <c r="S240" s="41"/>
      <c r="T240" s="41"/>
      <c r="U240" s="41"/>
      <c r="V240" s="41"/>
      <c r="W240" s="41"/>
      <c r="X240" s="41"/>
      <c r="Y240" s="41"/>
      <c r="Z240" s="41"/>
      <c r="AA240" s="41"/>
      <c r="AB240" s="41"/>
    </row>
    <row r="241" spans="7:28" hidden="1" x14ac:dyDescent="0.2">
      <c r="H241" s="51"/>
      <c r="I241" s="41"/>
      <c r="J241" s="41"/>
      <c r="K241" s="41"/>
      <c r="L241" s="41"/>
      <c r="M241" s="41"/>
      <c r="N241" s="41"/>
      <c r="O241" s="41"/>
      <c r="P241" s="41"/>
      <c r="Q241" s="41"/>
      <c r="R241" s="41"/>
      <c r="S241" s="41"/>
      <c r="T241" s="41"/>
      <c r="U241" s="41"/>
      <c r="V241" s="41"/>
      <c r="W241" s="41"/>
      <c r="X241" s="41"/>
      <c r="Y241" s="41"/>
      <c r="Z241" s="41"/>
      <c r="AA241" s="41"/>
      <c r="AB241" s="41"/>
    </row>
    <row r="242" spans="7:28" hidden="1" x14ac:dyDescent="0.2">
      <c r="H242" s="51"/>
      <c r="I242" s="41"/>
      <c r="J242" s="41"/>
      <c r="K242" s="41"/>
      <c r="L242" s="41"/>
      <c r="M242" s="41"/>
      <c r="N242" s="41"/>
      <c r="O242" s="41"/>
      <c r="P242" s="41"/>
      <c r="Q242" s="41"/>
      <c r="R242" s="41"/>
      <c r="S242" s="41"/>
      <c r="T242" s="41"/>
      <c r="U242" s="41"/>
      <c r="V242" s="41"/>
      <c r="W242" s="41"/>
      <c r="X242" s="41"/>
      <c r="Y242" s="41"/>
      <c r="Z242" s="41"/>
      <c r="AA242" s="41"/>
      <c r="AB242" s="41"/>
    </row>
    <row r="243" spans="7:28" hidden="1" x14ac:dyDescent="0.2">
      <c r="H243" s="51"/>
      <c r="I243" s="41"/>
      <c r="J243" s="41"/>
      <c r="K243" s="41"/>
      <c r="L243" s="41"/>
      <c r="M243" s="41"/>
      <c r="N243" s="41"/>
      <c r="O243" s="41"/>
      <c r="P243" s="41"/>
      <c r="Q243" s="41"/>
      <c r="R243" s="41"/>
      <c r="S243" s="41"/>
      <c r="T243" s="41"/>
      <c r="U243" s="41"/>
      <c r="V243" s="41"/>
      <c r="W243" s="41"/>
      <c r="X243" s="41"/>
      <c r="Y243" s="41"/>
      <c r="Z243" s="41"/>
      <c r="AA243" s="41"/>
      <c r="AB243" s="41"/>
    </row>
    <row r="244" spans="7:28" hidden="1" x14ac:dyDescent="0.2">
      <c r="G244" s="56"/>
      <c r="H244" s="51"/>
      <c r="I244" s="41"/>
      <c r="J244" s="41"/>
      <c r="K244" s="41"/>
      <c r="L244" s="41"/>
      <c r="M244" s="41"/>
      <c r="N244" s="41"/>
      <c r="O244" s="41"/>
      <c r="P244" s="41"/>
      <c r="Q244" s="41"/>
      <c r="R244" s="41"/>
      <c r="S244" s="41"/>
      <c r="T244" s="41"/>
      <c r="U244" s="41"/>
      <c r="V244" s="41"/>
      <c r="W244" s="41"/>
      <c r="X244" s="41"/>
      <c r="Y244" s="41"/>
      <c r="Z244" s="41"/>
      <c r="AA244" s="41"/>
      <c r="AB244" s="41"/>
    </row>
    <row r="245" spans="7:28" hidden="1" x14ac:dyDescent="0.2">
      <c r="G245" s="56"/>
      <c r="H245" s="51"/>
      <c r="I245" s="41"/>
      <c r="J245" s="41"/>
      <c r="K245" s="41"/>
      <c r="L245" s="41"/>
      <c r="M245" s="41"/>
      <c r="N245" s="41"/>
      <c r="O245" s="41"/>
      <c r="P245" s="41"/>
      <c r="Q245" s="41"/>
      <c r="R245" s="41"/>
      <c r="S245" s="41"/>
      <c r="T245" s="41"/>
      <c r="U245" s="41"/>
      <c r="V245" s="41"/>
      <c r="W245" s="41"/>
      <c r="X245" s="41"/>
      <c r="Y245" s="41"/>
      <c r="Z245" s="41"/>
      <c r="AA245" s="41"/>
      <c r="AB245" s="41"/>
    </row>
    <row r="246" spans="7:28" hidden="1" x14ac:dyDescent="0.2">
      <c r="G246" s="56"/>
      <c r="H246" s="51"/>
      <c r="I246" s="41"/>
      <c r="J246" s="41"/>
      <c r="K246" s="41"/>
      <c r="L246" s="41"/>
      <c r="M246" s="41"/>
      <c r="N246" s="41"/>
      <c r="O246" s="41"/>
      <c r="P246" s="41"/>
      <c r="Q246" s="41"/>
      <c r="R246" s="41"/>
      <c r="S246" s="41"/>
      <c r="T246" s="41"/>
      <c r="U246" s="41"/>
      <c r="V246" s="41"/>
      <c r="W246" s="41"/>
      <c r="X246" s="41"/>
      <c r="Y246" s="41"/>
      <c r="Z246" s="41"/>
      <c r="AA246" s="41"/>
      <c r="AB246" s="41"/>
    </row>
    <row r="247" spans="7:28" hidden="1" x14ac:dyDescent="0.2">
      <c r="G247" s="56"/>
      <c r="H247" s="51"/>
      <c r="I247" s="41"/>
      <c r="J247" s="41"/>
      <c r="K247" s="41"/>
      <c r="L247" s="41"/>
      <c r="M247" s="41"/>
      <c r="N247" s="41"/>
      <c r="O247" s="41"/>
      <c r="P247" s="41"/>
      <c r="Q247" s="41"/>
      <c r="R247" s="41"/>
      <c r="S247" s="41"/>
      <c r="T247" s="41"/>
      <c r="U247" s="41"/>
      <c r="V247" s="41"/>
      <c r="W247" s="41"/>
      <c r="X247" s="41"/>
      <c r="Y247" s="41"/>
      <c r="Z247" s="41"/>
      <c r="AA247" s="41"/>
      <c r="AB247" s="41"/>
    </row>
    <row r="248" spans="7:28" hidden="1" x14ac:dyDescent="0.2">
      <c r="G248" s="56"/>
      <c r="H248" s="51"/>
      <c r="I248" s="41"/>
      <c r="J248" s="41"/>
      <c r="K248" s="41"/>
      <c r="L248" s="41"/>
      <c r="M248" s="41"/>
      <c r="N248" s="41"/>
      <c r="O248" s="41"/>
      <c r="P248" s="41"/>
      <c r="Q248" s="41"/>
      <c r="R248" s="41"/>
      <c r="S248" s="41"/>
      <c r="T248" s="41"/>
      <c r="U248" s="41"/>
      <c r="V248" s="41"/>
      <c r="W248" s="41"/>
      <c r="X248" s="41"/>
      <c r="Y248" s="41"/>
      <c r="Z248" s="41"/>
      <c r="AA248" s="41"/>
      <c r="AB248" s="41"/>
    </row>
    <row r="249" spans="7:28" hidden="1" x14ac:dyDescent="0.2">
      <c r="G249" s="56"/>
      <c r="H249" s="51"/>
      <c r="I249" s="41"/>
      <c r="J249" s="41"/>
      <c r="K249" s="41"/>
      <c r="L249" s="41"/>
      <c r="M249" s="41"/>
      <c r="N249" s="41"/>
      <c r="O249" s="41"/>
      <c r="P249" s="41"/>
      <c r="Q249" s="41"/>
      <c r="R249" s="41"/>
      <c r="S249" s="41"/>
      <c r="T249" s="41"/>
      <c r="U249" s="41"/>
      <c r="V249" s="41"/>
      <c r="W249" s="41"/>
      <c r="X249" s="41"/>
      <c r="Y249" s="41"/>
      <c r="Z249" s="41"/>
      <c r="AA249" s="41"/>
      <c r="AB249" s="41"/>
    </row>
    <row r="250" spans="7:28" hidden="1" x14ac:dyDescent="0.2">
      <c r="G250" s="56"/>
      <c r="H250" s="51"/>
      <c r="I250" s="41"/>
      <c r="J250" s="41"/>
      <c r="K250" s="41"/>
      <c r="L250" s="41"/>
      <c r="M250" s="41"/>
      <c r="N250" s="41"/>
      <c r="O250" s="41"/>
      <c r="P250" s="41"/>
      <c r="Q250" s="41"/>
      <c r="R250" s="41"/>
      <c r="S250" s="41"/>
      <c r="T250" s="41"/>
      <c r="U250" s="41"/>
      <c r="V250" s="41"/>
      <c r="W250" s="41"/>
      <c r="X250" s="41"/>
      <c r="Y250" s="41"/>
      <c r="Z250" s="41"/>
      <c r="AA250" s="41"/>
      <c r="AB250" s="41"/>
    </row>
    <row r="251" spans="7:28" hidden="1" x14ac:dyDescent="0.2">
      <c r="G251" s="56"/>
      <c r="H251" s="51"/>
      <c r="I251" s="41"/>
      <c r="J251" s="41"/>
      <c r="K251" s="41"/>
      <c r="L251" s="41"/>
      <c r="M251" s="41"/>
      <c r="N251" s="41"/>
      <c r="O251" s="41"/>
      <c r="P251" s="41"/>
      <c r="Q251" s="41"/>
      <c r="R251" s="41"/>
      <c r="S251" s="41"/>
      <c r="T251" s="41"/>
      <c r="U251" s="41"/>
      <c r="V251" s="41"/>
      <c r="W251" s="41"/>
      <c r="X251" s="41"/>
      <c r="Y251" s="41"/>
      <c r="Z251" s="41"/>
      <c r="AA251" s="41"/>
      <c r="AB251" s="41"/>
    </row>
    <row r="252" spans="7:28" hidden="1" x14ac:dyDescent="0.2">
      <c r="G252" s="56"/>
      <c r="H252" s="51"/>
      <c r="I252" s="41"/>
      <c r="J252" s="41"/>
      <c r="K252" s="41"/>
      <c r="L252" s="41"/>
      <c r="M252" s="41"/>
      <c r="N252" s="41"/>
      <c r="O252" s="41"/>
      <c r="P252" s="41"/>
      <c r="Q252" s="41"/>
      <c r="R252" s="41"/>
      <c r="S252" s="41"/>
      <c r="T252" s="41"/>
      <c r="U252" s="41"/>
      <c r="V252" s="41"/>
      <c r="W252" s="41"/>
      <c r="X252" s="41"/>
      <c r="Y252" s="41"/>
      <c r="Z252" s="41"/>
      <c r="AA252" s="41"/>
      <c r="AB252" s="41"/>
    </row>
    <row r="253" spans="7:28" hidden="1" x14ac:dyDescent="0.2">
      <c r="G253" s="56"/>
      <c r="H253" s="51"/>
      <c r="I253" s="41"/>
      <c r="J253" s="41"/>
      <c r="K253" s="41"/>
      <c r="L253" s="41"/>
      <c r="M253" s="41"/>
      <c r="N253" s="41"/>
      <c r="O253" s="41"/>
      <c r="P253" s="41"/>
      <c r="Q253" s="41"/>
      <c r="R253" s="41"/>
      <c r="S253" s="41"/>
      <c r="T253" s="41"/>
      <c r="U253" s="41"/>
      <c r="V253" s="41"/>
      <c r="W253" s="41"/>
      <c r="X253" s="41"/>
      <c r="Y253" s="41"/>
      <c r="Z253" s="41"/>
      <c r="AA253" s="41"/>
      <c r="AB253" s="41"/>
    </row>
    <row r="254" spans="7:28" hidden="1" x14ac:dyDescent="0.2">
      <c r="G254" s="56"/>
      <c r="H254" s="51"/>
      <c r="I254" s="41"/>
      <c r="J254" s="41"/>
      <c r="K254" s="41"/>
      <c r="L254" s="41"/>
      <c r="M254" s="41"/>
      <c r="N254" s="41"/>
      <c r="O254" s="41"/>
      <c r="P254" s="41"/>
      <c r="Q254" s="41"/>
      <c r="R254" s="41"/>
      <c r="S254" s="41"/>
      <c r="T254" s="41"/>
      <c r="U254" s="41"/>
      <c r="V254" s="41"/>
      <c r="W254" s="41"/>
      <c r="X254" s="41"/>
      <c r="Y254" s="41"/>
      <c r="Z254" s="41"/>
      <c r="AA254" s="41"/>
      <c r="AB254" s="41"/>
    </row>
    <row r="255" spans="7:28" hidden="1" x14ac:dyDescent="0.2">
      <c r="G255" s="56"/>
      <c r="H255" s="51"/>
      <c r="I255" s="41"/>
      <c r="J255" s="41"/>
      <c r="K255" s="41"/>
      <c r="L255" s="41"/>
      <c r="M255" s="41"/>
      <c r="N255" s="41"/>
      <c r="O255" s="41"/>
      <c r="P255" s="41"/>
      <c r="Q255" s="41"/>
      <c r="R255" s="41"/>
      <c r="S255" s="41"/>
      <c r="T255" s="41"/>
      <c r="U255" s="41"/>
      <c r="V255" s="41"/>
      <c r="W255" s="41"/>
      <c r="X255" s="41"/>
      <c r="Y255" s="41"/>
      <c r="Z255" s="41"/>
      <c r="AA255" s="41"/>
      <c r="AB255" s="41"/>
    </row>
    <row r="256" spans="7:28" hidden="1" x14ac:dyDescent="0.2">
      <c r="G256" s="56"/>
      <c r="H256" s="51"/>
      <c r="I256" s="41"/>
      <c r="J256" s="41"/>
      <c r="K256" s="41"/>
      <c r="L256" s="41"/>
      <c r="M256" s="41"/>
      <c r="N256" s="41"/>
      <c r="O256" s="41"/>
      <c r="P256" s="41"/>
      <c r="Q256" s="41"/>
      <c r="R256" s="41"/>
      <c r="S256" s="41"/>
      <c r="T256" s="41"/>
      <c r="U256" s="41"/>
      <c r="V256" s="41"/>
      <c r="W256" s="41"/>
      <c r="X256" s="41"/>
      <c r="Y256" s="41"/>
      <c r="Z256" s="41"/>
      <c r="AA256" s="41"/>
      <c r="AB256" s="41"/>
    </row>
    <row r="257" spans="7:28" hidden="1" x14ac:dyDescent="0.2">
      <c r="G257" s="56"/>
      <c r="H257" s="51"/>
      <c r="I257" s="41"/>
      <c r="J257" s="41"/>
      <c r="K257" s="41"/>
      <c r="L257" s="41"/>
      <c r="M257" s="41"/>
      <c r="N257" s="41"/>
      <c r="O257" s="41"/>
      <c r="P257" s="41"/>
      <c r="Q257" s="41"/>
      <c r="R257" s="41"/>
      <c r="S257" s="41"/>
      <c r="T257" s="41"/>
      <c r="U257" s="41"/>
      <c r="V257" s="41"/>
      <c r="W257" s="41"/>
      <c r="X257" s="41"/>
      <c r="Y257" s="41"/>
      <c r="Z257" s="41"/>
      <c r="AA257" s="41"/>
      <c r="AB257" s="41"/>
    </row>
    <row r="258" spans="7:28" hidden="1" x14ac:dyDescent="0.2">
      <c r="G258" s="56"/>
      <c r="H258" s="51"/>
      <c r="I258" s="41"/>
      <c r="J258" s="41"/>
      <c r="K258" s="41"/>
      <c r="L258" s="41"/>
      <c r="M258" s="41"/>
      <c r="N258" s="41"/>
      <c r="O258" s="41"/>
      <c r="P258" s="41"/>
      <c r="Q258" s="41"/>
      <c r="R258" s="41"/>
      <c r="S258" s="41"/>
      <c r="T258" s="41"/>
      <c r="U258" s="41"/>
      <c r="V258" s="41"/>
      <c r="W258" s="41"/>
      <c r="X258" s="41"/>
      <c r="Y258" s="41"/>
      <c r="Z258" s="41"/>
      <c r="AA258" s="41"/>
      <c r="AB258" s="41"/>
    </row>
    <row r="259" spans="7:28" hidden="1" x14ac:dyDescent="0.2">
      <c r="G259" s="56"/>
      <c r="H259" s="51"/>
      <c r="I259" s="41"/>
      <c r="J259" s="41"/>
      <c r="K259" s="41"/>
      <c r="L259" s="41"/>
      <c r="M259" s="41"/>
      <c r="N259" s="41"/>
      <c r="O259" s="41"/>
      <c r="P259" s="41"/>
      <c r="Q259" s="41"/>
      <c r="R259" s="41"/>
      <c r="S259" s="41"/>
      <c r="T259" s="41"/>
      <c r="U259" s="41"/>
      <c r="V259" s="41"/>
      <c r="W259" s="41"/>
      <c r="X259" s="41"/>
      <c r="Y259" s="41"/>
      <c r="Z259" s="41"/>
      <c r="AA259" s="41"/>
      <c r="AB259" s="41"/>
    </row>
    <row r="260" spans="7:28" hidden="1" x14ac:dyDescent="0.2">
      <c r="G260" s="56"/>
      <c r="H260" s="51"/>
      <c r="I260" s="41"/>
      <c r="J260" s="41"/>
      <c r="K260" s="41"/>
      <c r="L260" s="41"/>
      <c r="M260" s="41"/>
      <c r="N260" s="41"/>
      <c r="O260" s="41"/>
      <c r="P260" s="41"/>
      <c r="Q260" s="41"/>
      <c r="R260" s="41"/>
      <c r="S260" s="41"/>
      <c r="T260" s="41"/>
      <c r="U260" s="41"/>
      <c r="V260" s="41"/>
      <c r="W260" s="41"/>
      <c r="X260" s="41"/>
      <c r="Y260" s="41"/>
      <c r="Z260" s="41"/>
      <c r="AA260" s="41"/>
      <c r="AB260" s="41"/>
    </row>
    <row r="261" spans="7:28" hidden="1" x14ac:dyDescent="0.2">
      <c r="G261" s="56"/>
      <c r="H261" s="51"/>
      <c r="I261" s="41"/>
      <c r="J261" s="41"/>
      <c r="K261" s="41"/>
      <c r="L261" s="41"/>
      <c r="M261" s="41"/>
      <c r="N261" s="41"/>
      <c r="O261" s="41"/>
      <c r="P261" s="41"/>
      <c r="Q261" s="41"/>
      <c r="R261" s="41"/>
      <c r="S261" s="41"/>
      <c r="T261" s="41"/>
      <c r="U261" s="41"/>
      <c r="V261" s="41"/>
      <c r="W261" s="41"/>
      <c r="X261" s="41"/>
      <c r="Y261" s="41"/>
      <c r="Z261" s="41"/>
      <c r="AA261" s="41"/>
      <c r="AB261" s="41"/>
    </row>
    <row r="262" spans="7:28" hidden="1" x14ac:dyDescent="0.2">
      <c r="G262" s="56"/>
      <c r="H262" s="51"/>
      <c r="I262" s="41"/>
      <c r="J262" s="41"/>
      <c r="K262" s="41"/>
      <c r="L262" s="41"/>
      <c r="M262" s="41"/>
      <c r="N262" s="41"/>
      <c r="O262" s="41"/>
      <c r="P262" s="41"/>
      <c r="Q262" s="41"/>
      <c r="R262" s="41"/>
      <c r="S262" s="41"/>
      <c r="T262" s="41"/>
      <c r="U262" s="41"/>
      <c r="V262" s="41"/>
      <c r="W262" s="41"/>
      <c r="X262" s="41"/>
      <c r="Y262" s="41"/>
      <c r="Z262" s="41"/>
      <c r="AA262" s="41"/>
      <c r="AB262" s="41"/>
    </row>
    <row r="263" spans="7:28" hidden="1" x14ac:dyDescent="0.2">
      <c r="G263" s="56"/>
      <c r="H263" s="51"/>
      <c r="I263" s="41"/>
      <c r="J263" s="41"/>
      <c r="K263" s="41"/>
      <c r="L263" s="41"/>
      <c r="M263" s="41"/>
      <c r="N263" s="41"/>
      <c r="O263" s="41"/>
      <c r="P263" s="41"/>
      <c r="Q263" s="41"/>
      <c r="R263" s="41"/>
      <c r="S263" s="41"/>
      <c r="T263" s="41"/>
      <c r="U263" s="41"/>
      <c r="V263" s="41"/>
      <c r="W263" s="41"/>
      <c r="X263" s="41"/>
      <c r="Y263" s="41"/>
      <c r="Z263" s="41"/>
      <c r="AA263" s="41"/>
      <c r="AB263" s="41"/>
    </row>
    <row r="264" spans="7:28" hidden="1" x14ac:dyDescent="0.2">
      <c r="G264" s="56"/>
      <c r="H264" s="51"/>
      <c r="I264" s="41"/>
      <c r="J264" s="41"/>
      <c r="K264" s="41"/>
      <c r="L264" s="41"/>
      <c r="M264" s="41"/>
      <c r="N264" s="41"/>
      <c r="O264" s="41"/>
      <c r="P264" s="41"/>
      <c r="Q264" s="41"/>
      <c r="R264" s="41"/>
      <c r="S264" s="41"/>
      <c r="T264" s="41"/>
      <c r="U264" s="41"/>
      <c r="V264" s="41"/>
      <c r="W264" s="41"/>
      <c r="X264" s="41"/>
      <c r="Y264" s="41"/>
      <c r="Z264" s="41"/>
      <c r="AA264" s="41"/>
      <c r="AB264" s="41"/>
    </row>
    <row r="265" spans="7:28" hidden="1" x14ac:dyDescent="0.2">
      <c r="G265" s="56"/>
      <c r="H265" s="51"/>
      <c r="I265" s="41"/>
      <c r="J265" s="41"/>
      <c r="K265" s="41"/>
      <c r="L265" s="41"/>
      <c r="M265" s="41"/>
      <c r="N265" s="41"/>
      <c r="O265" s="41"/>
      <c r="P265" s="41"/>
      <c r="Q265" s="41"/>
      <c r="R265" s="41"/>
      <c r="S265" s="41"/>
      <c r="T265" s="41"/>
      <c r="U265" s="41"/>
      <c r="V265" s="41"/>
      <c r="W265" s="41"/>
      <c r="X265" s="41"/>
      <c r="Y265" s="41"/>
      <c r="Z265" s="41"/>
      <c r="AA265" s="41"/>
      <c r="AB265" s="41"/>
    </row>
    <row r="266" spans="7:28" hidden="1" x14ac:dyDescent="0.2">
      <c r="G266" s="56"/>
      <c r="H266" s="51"/>
      <c r="I266" s="41"/>
      <c r="J266" s="41"/>
      <c r="K266" s="41"/>
      <c r="L266" s="41"/>
      <c r="M266" s="41"/>
      <c r="N266" s="41"/>
      <c r="O266" s="41"/>
      <c r="P266" s="41"/>
      <c r="Q266" s="41"/>
      <c r="R266" s="41"/>
      <c r="S266" s="41"/>
      <c r="T266" s="41"/>
      <c r="U266" s="41"/>
      <c r="V266" s="41"/>
      <c r="W266" s="41"/>
      <c r="X266" s="41"/>
      <c r="Y266" s="41"/>
      <c r="Z266" s="41"/>
      <c r="AA266" s="41"/>
      <c r="AB266" s="41"/>
    </row>
    <row r="267" spans="7:28" hidden="1" x14ac:dyDescent="0.2">
      <c r="G267" s="56"/>
      <c r="H267" s="51"/>
      <c r="I267" s="41"/>
      <c r="J267" s="41"/>
      <c r="K267" s="41"/>
      <c r="L267" s="41"/>
      <c r="M267" s="41"/>
      <c r="N267" s="41"/>
      <c r="O267" s="41"/>
      <c r="P267" s="41"/>
      <c r="Q267" s="41"/>
      <c r="R267" s="41"/>
      <c r="S267" s="41"/>
      <c r="T267" s="41"/>
      <c r="U267" s="41"/>
      <c r="V267" s="41"/>
      <c r="W267" s="41"/>
      <c r="X267" s="41"/>
      <c r="Y267" s="41"/>
      <c r="Z267" s="41"/>
      <c r="AA267" s="41"/>
      <c r="AB267" s="41"/>
    </row>
    <row r="268" spans="7:28" hidden="1" x14ac:dyDescent="0.2">
      <c r="G268" s="56"/>
      <c r="H268" s="51"/>
      <c r="I268" s="41"/>
      <c r="J268" s="41"/>
      <c r="K268" s="41"/>
      <c r="L268" s="41"/>
      <c r="M268" s="41"/>
      <c r="N268" s="41"/>
      <c r="O268" s="41"/>
      <c r="P268" s="41"/>
      <c r="Q268" s="41"/>
      <c r="R268" s="41"/>
      <c r="S268" s="41"/>
      <c r="T268" s="41"/>
      <c r="U268" s="41"/>
      <c r="V268" s="41"/>
      <c r="W268" s="41"/>
      <c r="X268" s="41"/>
      <c r="Y268" s="41"/>
      <c r="Z268" s="41"/>
      <c r="AA268" s="41"/>
      <c r="AB268" s="41"/>
    </row>
    <row r="269" spans="7:28" hidden="1" x14ac:dyDescent="0.2">
      <c r="G269" s="56"/>
      <c r="H269" s="51"/>
      <c r="I269" s="41"/>
      <c r="J269" s="41"/>
      <c r="K269" s="41"/>
      <c r="L269" s="41"/>
      <c r="M269" s="41"/>
      <c r="N269" s="41"/>
      <c r="O269" s="41"/>
      <c r="P269" s="41"/>
      <c r="Q269" s="41"/>
      <c r="R269" s="41"/>
      <c r="S269" s="41"/>
      <c r="T269" s="41"/>
      <c r="U269" s="41"/>
      <c r="V269" s="41"/>
      <c r="W269" s="41"/>
      <c r="X269" s="41"/>
      <c r="Y269" s="41"/>
      <c r="Z269" s="41"/>
      <c r="AA269" s="41"/>
      <c r="AB269" s="41"/>
    </row>
    <row r="270" spans="7:28" hidden="1" x14ac:dyDescent="0.2">
      <c r="G270" s="56"/>
      <c r="H270" s="51"/>
      <c r="I270" s="41"/>
      <c r="J270" s="41"/>
      <c r="K270" s="41"/>
      <c r="L270" s="41"/>
      <c r="M270" s="41"/>
      <c r="N270" s="41"/>
      <c r="O270" s="41"/>
      <c r="P270" s="41"/>
      <c r="Q270" s="41"/>
      <c r="R270" s="41"/>
      <c r="S270" s="41"/>
      <c r="T270" s="41"/>
      <c r="U270" s="41"/>
      <c r="V270" s="41"/>
      <c r="W270" s="41"/>
      <c r="X270" s="41"/>
      <c r="Y270" s="41"/>
      <c r="Z270" s="41"/>
      <c r="AA270" s="41"/>
      <c r="AB270" s="41"/>
    </row>
    <row r="271" spans="7:28" hidden="1" x14ac:dyDescent="0.2">
      <c r="G271" s="56"/>
      <c r="H271" s="51"/>
      <c r="I271" s="41"/>
      <c r="J271" s="41"/>
      <c r="K271" s="41"/>
      <c r="L271" s="41"/>
      <c r="M271" s="41"/>
      <c r="N271" s="41"/>
      <c r="O271" s="41"/>
      <c r="P271" s="41"/>
      <c r="Q271" s="41"/>
      <c r="R271" s="41"/>
      <c r="S271" s="41"/>
      <c r="T271" s="41"/>
      <c r="U271" s="41"/>
      <c r="V271" s="41"/>
      <c r="W271" s="41"/>
      <c r="X271" s="41"/>
      <c r="Y271" s="41"/>
      <c r="Z271" s="41"/>
      <c r="AA271" s="41"/>
      <c r="AB271" s="41"/>
    </row>
    <row r="272" spans="7:28" hidden="1" x14ac:dyDescent="0.2">
      <c r="G272" s="56"/>
      <c r="H272" s="51"/>
      <c r="I272" s="41"/>
      <c r="J272" s="41"/>
      <c r="K272" s="41"/>
      <c r="L272" s="41"/>
      <c r="M272" s="41"/>
      <c r="N272" s="41"/>
      <c r="O272" s="41"/>
      <c r="P272" s="41"/>
      <c r="Q272" s="41"/>
      <c r="R272" s="41"/>
      <c r="S272" s="41"/>
      <c r="T272" s="41"/>
      <c r="U272" s="41"/>
      <c r="V272" s="41"/>
      <c r="W272" s="41"/>
      <c r="X272" s="41"/>
      <c r="Y272" s="41"/>
      <c r="Z272" s="41"/>
      <c r="AA272" s="41"/>
      <c r="AB272" s="41"/>
    </row>
    <row r="273" spans="7:28" hidden="1" x14ac:dyDescent="0.2">
      <c r="G273" s="56"/>
      <c r="H273" s="51"/>
      <c r="I273" s="41"/>
      <c r="J273" s="41"/>
      <c r="K273" s="41"/>
      <c r="L273" s="41"/>
      <c r="M273" s="41"/>
      <c r="N273" s="41"/>
      <c r="O273" s="41"/>
      <c r="P273" s="41"/>
      <c r="Q273" s="41"/>
      <c r="R273" s="41"/>
      <c r="S273" s="41"/>
      <c r="T273" s="41"/>
      <c r="U273" s="41"/>
      <c r="V273" s="41"/>
      <c r="W273" s="41"/>
      <c r="X273" s="41"/>
      <c r="Y273" s="41"/>
      <c r="Z273" s="41"/>
      <c r="AA273" s="41"/>
      <c r="AB273" s="41"/>
    </row>
    <row r="274" spans="7:28" hidden="1" x14ac:dyDescent="0.2">
      <c r="G274" s="56"/>
      <c r="H274" s="51"/>
      <c r="I274" s="41"/>
      <c r="J274" s="41"/>
      <c r="K274" s="41"/>
      <c r="L274" s="41"/>
      <c r="M274" s="41"/>
      <c r="N274" s="41"/>
      <c r="O274" s="41"/>
      <c r="P274" s="41"/>
      <c r="Q274" s="41"/>
      <c r="R274" s="41"/>
      <c r="S274" s="41"/>
      <c r="T274" s="41"/>
      <c r="U274" s="41"/>
      <c r="V274" s="41"/>
      <c r="W274" s="41"/>
      <c r="X274" s="41"/>
      <c r="Y274" s="41"/>
      <c r="Z274" s="41"/>
      <c r="AA274" s="41"/>
      <c r="AB274" s="41"/>
    </row>
    <row r="275" spans="7:28" hidden="1" x14ac:dyDescent="0.2">
      <c r="G275" s="56"/>
      <c r="H275" s="51"/>
      <c r="I275" s="41"/>
      <c r="J275" s="41"/>
      <c r="K275" s="41"/>
      <c r="L275" s="41"/>
      <c r="M275" s="41"/>
      <c r="N275" s="41"/>
      <c r="O275" s="41"/>
      <c r="P275" s="41"/>
      <c r="Q275" s="41"/>
      <c r="R275" s="41"/>
      <c r="S275" s="41"/>
      <c r="T275" s="41"/>
      <c r="U275" s="41"/>
      <c r="V275" s="41"/>
      <c r="W275" s="41"/>
      <c r="X275" s="41"/>
      <c r="Y275" s="41"/>
      <c r="Z275" s="41"/>
      <c r="AA275" s="41"/>
      <c r="AB275" s="41"/>
    </row>
    <row r="276" spans="7:28" hidden="1" x14ac:dyDescent="0.2">
      <c r="G276" s="56"/>
      <c r="H276" s="51"/>
      <c r="I276" s="41"/>
      <c r="J276" s="41"/>
      <c r="K276" s="41"/>
      <c r="L276" s="41"/>
      <c r="M276" s="41"/>
      <c r="N276" s="41"/>
      <c r="O276" s="41"/>
      <c r="P276" s="41"/>
      <c r="Q276" s="41"/>
      <c r="R276" s="41"/>
      <c r="S276" s="41"/>
      <c r="T276" s="41"/>
      <c r="U276" s="41"/>
      <c r="V276" s="41"/>
      <c r="W276" s="41"/>
      <c r="X276" s="41"/>
      <c r="Y276" s="41"/>
      <c r="Z276" s="41"/>
      <c r="AA276" s="41"/>
      <c r="AB276" s="41"/>
    </row>
    <row r="277" spans="7:28" hidden="1" x14ac:dyDescent="0.2">
      <c r="G277" s="56"/>
      <c r="H277" s="51"/>
      <c r="I277" s="41"/>
      <c r="J277" s="41"/>
      <c r="K277" s="41"/>
      <c r="L277" s="41"/>
      <c r="M277" s="41"/>
      <c r="N277" s="41"/>
      <c r="O277" s="41"/>
      <c r="P277" s="41"/>
      <c r="Q277" s="41"/>
      <c r="R277" s="41"/>
      <c r="S277" s="41"/>
      <c r="T277" s="41"/>
      <c r="U277" s="41"/>
      <c r="V277" s="41"/>
      <c r="W277" s="41"/>
      <c r="X277" s="41"/>
      <c r="Y277" s="41"/>
      <c r="Z277" s="41"/>
      <c r="AA277" s="41"/>
      <c r="AB277" s="41"/>
    </row>
    <row r="278" spans="7:28" hidden="1" x14ac:dyDescent="0.2">
      <c r="H278" s="51"/>
      <c r="I278" s="41"/>
      <c r="J278" s="41"/>
      <c r="K278" s="41"/>
      <c r="L278" s="41"/>
      <c r="M278" s="41"/>
      <c r="N278" s="41"/>
      <c r="O278" s="41"/>
      <c r="P278" s="41"/>
      <c r="Q278" s="41"/>
      <c r="R278" s="41"/>
      <c r="S278" s="41"/>
      <c r="T278" s="41"/>
      <c r="U278" s="41"/>
      <c r="V278" s="41"/>
      <c r="W278" s="41"/>
      <c r="X278" s="41"/>
      <c r="Y278" s="41"/>
      <c r="Z278" s="41"/>
      <c r="AA278" s="41"/>
      <c r="AB278" s="41"/>
    </row>
    <row r="279" spans="7:28" hidden="1" x14ac:dyDescent="0.2">
      <c r="H279" s="51"/>
      <c r="I279" s="41"/>
      <c r="J279" s="41"/>
      <c r="K279" s="41"/>
      <c r="L279" s="41"/>
      <c r="M279" s="41"/>
      <c r="N279" s="41"/>
      <c r="O279" s="41"/>
      <c r="P279" s="41"/>
      <c r="Q279" s="41"/>
      <c r="R279" s="41"/>
      <c r="S279" s="41"/>
      <c r="T279" s="41"/>
      <c r="U279" s="41"/>
      <c r="V279" s="41"/>
      <c r="W279" s="41"/>
      <c r="X279" s="41"/>
      <c r="Y279" s="41"/>
      <c r="Z279" s="41"/>
      <c r="AA279" s="41"/>
      <c r="AB279" s="41"/>
    </row>
    <row r="280" spans="7:28" hidden="1" x14ac:dyDescent="0.2">
      <c r="H280" s="51"/>
      <c r="I280" s="41"/>
      <c r="J280" s="41"/>
      <c r="K280" s="41"/>
      <c r="L280" s="41"/>
      <c r="M280" s="41"/>
      <c r="N280" s="41"/>
      <c r="O280" s="41"/>
      <c r="P280" s="41"/>
      <c r="Q280" s="41"/>
      <c r="R280" s="41"/>
      <c r="S280" s="41"/>
      <c r="T280" s="41"/>
      <c r="U280" s="41"/>
      <c r="V280" s="41"/>
      <c r="W280" s="41"/>
      <c r="X280" s="41"/>
      <c r="Y280" s="41"/>
      <c r="Z280" s="41"/>
      <c r="AA280" s="41"/>
      <c r="AB280" s="41"/>
    </row>
    <row r="281" spans="7:28" hidden="1" x14ac:dyDescent="0.2">
      <c r="H281" s="51"/>
      <c r="I281" s="41"/>
      <c r="J281" s="41"/>
      <c r="K281" s="41"/>
      <c r="L281" s="41"/>
      <c r="M281" s="41"/>
      <c r="N281" s="41"/>
      <c r="O281" s="41"/>
      <c r="P281" s="41"/>
      <c r="Q281" s="41"/>
      <c r="R281" s="41"/>
      <c r="S281" s="41"/>
      <c r="T281" s="41"/>
      <c r="U281" s="41"/>
      <c r="V281" s="41"/>
      <c r="W281" s="41"/>
      <c r="X281" s="41"/>
      <c r="Y281" s="41"/>
      <c r="Z281" s="41"/>
      <c r="AA281" s="41"/>
      <c r="AB281" s="41"/>
    </row>
    <row r="282" spans="7:28" hidden="1" x14ac:dyDescent="0.2">
      <c r="H282" s="51"/>
      <c r="I282" s="41"/>
      <c r="J282" s="41"/>
      <c r="K282" s="41"/>
      <c r="L282" s="41"/>
      <c r="M282" s="41"/>
      <c r="N282" s="41"/>
      <c r="O282" s="41"/>
      <c r="P282" s="41"/>
      <c r="Q282" s="41"/>
      <c r="R282" s="41"/>
      <c r="S282" s="41"/>
      <c r="T282" s="41"/>
      <c r="U282" s="41"/>
      <c r="V282" s="41"/>
      <c r="W282" s="41"/>
      <c r="X282" s="41"/>
      <c r="Y282" s="41"/>
      <c r="Z282" s="41"/>
      <c r="AA282" s="41"/>
      <c r="AB282" s="41"/>
    </row>
    <row r="283" spans="7:28" hidden="1" x14ac:dyDescent="0.2">
      <c r="H283" s="51"/>
      <c r="I283" s="41"/>
      <c r="J283" s="41"/>
      <c r="K283" s="41"/>
      <c r="L283" s="41"/>
      <c r="M283" s="41"/>
      <c r="N283" s="41"/>
      <c r="O283" s="41"/>
      <c r="P283" s="41"/>
      <c r="Q283" s="41"/>
      <c r="R283" s="41"/>
      <c r="S283" s="41"/>
      <c r="T283" s="41"/>
      <c r="U283" s="41"/>
      <c r="V283" s="41"/>
      <c r="W283" s="41"/>
      <c r="X283" s="41"/>
      <c r="Y283" s="41"/>
      <c r="Z283" s="41"/>
      <c r="AA283" s="41"/>
      <c r="AB283" s="41"/>
    </row>
    <row r="284" spans="7:28" hidden="1" x14ac:dyDescent="0.2">
      <c r="G284" s="56"/>
      <c r="H284" s="51"/>
      <c r="I284" s="41"/>
      <c r="J284" s="41"/>
      <c r="K284" s="41"/>
      <c r="L284" s="41"/>
      <c r="M284" s="41"/>
      <c r="N284" s="41"/>
      <c r="O284" s="41"/>
      <c r="P284" s="41"/>
      <c r="Q284" s="41"/>
      <c r="R284" s="41"/>
      <c r="S284" s="41"/>
      <c r="T284" s="41"/>
      <c r="U284" s="41"/>
      <c r="V284" s="41"/>
      <c r="W284" s="41"/>
      <c r="X284" s="41"/>
      <c r="Y284" s="41"/>
      <c r="Z284" s="41"/>
      <c r="AA284" s="41"/>
      <c r="AB284" s="41"/>
    </row>
    <row r="285" spans="7:28" hidden="1" x14ac:dyDescent="0.2">
      <c r="G285" s="56"/>
      <c r="H285" s="51"/>
      <c r="I285" s="41"/>
      <c r="J285" s="41"/>
      <c r="K285" s="41"/>
      <c r="L285" s="41"/>
      <c r="M285" s="41"/>
      <c r="N285" s="41"/>
      <c r="O285" s="41"/>
      <c r="P285" s="41"/>
      <c r="Q285" s="41"/>
      <c r="R285" s="41"/>
      <c r="S285" s="41"/>
      <c r="T285" s="41"/>
      <c r="U285" s="41"/>
      <c r="V285" s="41"/>
      <c r="W285" s="41"/>
      <c r="X285" s="41"/>
      <c r="Y285" s="41"/>
      <c r="Z285" s="41"/>
      <c r="AA285" s="41"/>
      <c r="AB285" s="41"/>
    </row>
    <row r="286" spans="7:28" hidden="1" x14ac:dyDescent="0.2">
      <c r="G286" s="56"/>
      <c r="H286" s="51"/>
      <c r="I286" s="41"/>
      <c r="J286" s="41"/>
      <c r="K286" s="41"/>
      <c r="L286" s="41"/>
      <c r="M286" s="41"/>
      <c r="N286" s="41"/>
      <c r="O286" s="41"/>
      <c r="P286" s="41"/>
      <c r="Q286" s="41"/>
      <c r="R286" s="41"/>
      <c r="S286" s="41"/>
      <c r="T286" s="41"/>
      <c r="U286" s="41"/>
      <c r="V286" s="41"/>
      <c r="W286" s="41"/>
      <c r="X286" s="41"/>
      <c r="Y286" s="41"/>
      <c r="Z286" s="41"/>
      <c r="AA286" s="41"/>
      <c r="AB286" s="41"/>
    </row>
    <row r="287" spans="7:28" hidden="1" x14ac:dyDescent="0.2">
      <c r="G287" s="56"/>
      <c r="H287" s="51"/>
      <c r="I287" s="41"/>
      <c r="J287" s="41"/>
      <c r="K287" s="41"/>
      <c r="L287" s="41"/>
      <c r="M287" s="41"/>
      <c r="N287" s="41"/>
      <c r="O287" s="41"/>
      <c r="P287" s="41"/>
      <c r="Q287" s="41"/>
      <c r="R287" s="41"/>
      <c r="S287" s="41"/>
      <c r="T287" s="41"/>
      <c r="U287" s="41"/>
      <c r="V287" s="41"/>
      <c r="W287" s="41"/>
      <c r="X287" s="41"/>
      <c r="Y287" s="41"/>
      <c r="Z287" s="41"/>
      <c r="AA287" s="41"/>
      <c r="AB287" s="41"/>
    </row>
    <row r="288" spans="7:28" hidden="1" x14ac:dyDescent="0.2">
      <c r="H288" s="51"/>
      <c r="I288" s="41"/>
      <c r="J288" s="41"/>
      <c r="K288" s="41"/>
      <c r="L288" s="41"/>
      <c r="M288" s="41"/>
      <c r="N288" s="41"/>
      <c r="O288" s="41"/>
      <c r="P288" s="41"/>
      <c r="Q288" s="41"/>
      <c r="R288" s="41"/>
      <c r="S288" s="41"/>
      <c r="T288" s="41"/>
      <c r="U288" s="41"/>
      <c r="V288" s="41"/>
      <c r="W288" s="41"/>
      <c r="X288" s="41"/>
      <c r="Y288" s="41"/>
      <c r="Z288" s="41"/>
      <c r="AA288" s="41"/>
      <c r="AB288" s="41"/>
    </row>
    <row r="289" spans="7:28" hidden="1" x14ac:dyDescent="0.2">
      <c r="H289" s="51"/>
      <c r="I289" s="41"/>
      <c r="J289" s="41"/>
      <c r="K289" s="41"/>
      <c r="L289" s="41"/>
      <c r="M289" s="41"/>
      <c r="N289" s="41"/>
      <c r="O289" s="41"/>
      <c r="P289" s="41"/>
      <c r="Q289" s="41"/>
      <c r="R289" s="41"/>
      <c r="S289" s="41"/>
      <c r="T289" s="41"/>
      <c r="U289" s="41"/>
      <c r="V289" s="41"/>
      <c r="W289" s="41"/>
      <c r="X289" s="41"/>
      <c r="Y289" s="41"/>
      <c r="Z289" s="41"/>
      <c r="AA289" s="41"/>
      <c r="AB289" s="41"/>
    </row>
    <row r="290" spans="7:28" hidden="1" x14ac:dyDescent="0.2">
      <c r="H290" s="51"/>
      <c r="I290" s="41"/>
      <c r="J290" s="41"/>
      <c r="K290" s="41"/>
      <c r="L290" s="41"/>
      <c r="M290" s="41"/>
      <c r="N290" s="41"/>
      <c r="O290" s="41"/>
      <c r="P290" s="41"/>
      <c r="Q290" s="41"/>
      <c r="R290" s="41"/>
      <c r="S290" s="41"/>
      <c r="T290" s="41"/>
      <c r="U290" s="41"/>
      <c r="V290" s="41"/>
      <c r="W290" s="41"/>
      <c r="X290" s="41"/>
      <c r="Y290" s="41"/>
      <c r="Z290" s="41"/>
      <c r="AA290" s="41"/>
      <c r="AB290" s="41"/>
    </row>
    <row r="291" spans="7:28" hidden="1" x14ac:dyDescent="0.2">
      <c r="H291" s="51"/>
      <c r="I291" s="41"/>
      <c r="J291" s="41"/>
      <c r="K291" s="41"/>
      <c r="L291" s="41"/>
      <c r="M291" s="41"/>
      <c r="N291" s="41"/>
      <c r="O291" s="41"/>
      <c r="P291" s="41"/>
      <c r="Q291" s="41"/>
      <c r="R291" s="41"/>
      <c r="S291" s="41"/>
      <c r="T291" s="41"/>
      <c r="U291" s="41"/>
      <c r="V291" s="41"/>
      <c r="W291" s="41"/>
      <c r="X291" s="41"/>
      <c r="Y291" s="41"/>
      <c r="Z291" s="41"/>
      <c r="AA291" s="41"/>
      <c r="AB291" s="41"/>
    </row>
    <row r="292" spans="7:28" hidden="1" x14ac:dyDescent="0.2">
      <c r="H292" s="51"/>
      <c r="I292" s="41"/>
      <c r="J292" s="41"/>
      <c r="K292" s="41"/>
      <c r="L292" s="41"/>
      <c r="M292" s="41"/>
      <c r="N292" s="41"/>
      <c r="O292" s="41"/>
      <c r="P292" s="41"/>
      <c r="Q292" s="41"/>
      <c r="R292" s="41"/>
      <c r="S292" s="41"/>
      <c r="T292" s="41"/>
      <c r="U292" s="41"/>
      <c r="V292" s="41"/>
      <c r="W292" s="41"/>
      <c r="X292" s="41"/>
      <c r="Y292" s="41"/>
      <c r="Z292" s="41"/>
      <c r="AA292" s="41"/>
      <c r="AB292" s="41"/>
    </row>
    <row r="293" spans="7:28" hidden="1" x14ac:dyDescent="0.2">
      <c r="G293" s="56"/>
      <c r="H293" s="51"/>
      <c r="I293" s="41"/>
      <c r="J293" s="41"/>
      <c r="K293" s="41"/>
      <c r="L293" s="41"/>
      <c r="M293" s="41"/>
      <c r="N293" s="41"/>
      <c r="O293" s="41"/>
      <c r="P293" s="41"/>
      <c r="Q293" s="41"/>
      <c r="R293" s="41"/>
      <c r="S293" s="41"/>
      <c r="T293" s="41"/>
      <c r="U293" s="41"/>
      <c r="V293" s="41"/>
      <c r="W293" s="41"/>
      <c r="X293" s="41"/>
      <c r="Y293" s="41"/>
      <c r="Z293" s="41"/>
      <c r="AA293" s="41"/>
      <c r="AB293" s="41"/>
    </row>
    <row r="294" spans="7:28" hidden="1" x14ac:dyDescent="0.2">
      <c r="G294" s="56"/>
      <c r="H294" s="51"/>
      <c r="I294" s="41"/>
      <c r="J294" s="41"/>
      <c r="K294" s="41"/>
      <c r="L294" s="41"/>
      <c r="M294" s="41"/>
      <c r="N294" s="41"/>
      <c r="O294" s="41"/>
      <c r="P294" s="41"/>
      <c r="Q294" s="41"/>
      <c r="R294" s="41"/>
      <c r="S294" s="41"/>
      <c r="T294" s="41"/>
      <c r="U294" s="41"/>
      <c r="V294" s="41"/>
      <c r="W294" s="41"/>
      <c r="X294" s="41"/>
      <c r="Y294" s="41"/>
      <c r="Z294" s="41"/>
      <c r="AA294" s="41"/>
      <c r="AB294" s="41"/>
    </row>
    <row r="295" spans="7:28" hidden="1" x14ac:dyDescent="0.2">
      <c r="G295" s="56"/>
      <c r="H295" s="51"/>
      <c r="I295" s="41"/>
      <c r="J295" s="41"/>
      <c r="K295" s="41"/>
      <c r="L295" s="41"/>
      <c r="M295" s="41"/>
      <c r="N295" s="41"/>
      <c r="O295" s="41"/>
      <c r="P295" s="41"/>
      <c r="Q295" s="41"/>
      <c r="R295" s="41"/>
      <c r="S295" s="41"/>
      <c r="T295" s="41"/>
      <c r="U295" s="41"/>
      <c r="V295" s="41"/>
      <c r="W295" s="41"/>
      <c r="X295" s="41"/>
      <c r="Y295" s="41"/>
      <c r="Z295" s="41"/>
      <c r="AA295" s="41"/>
      <c r="AB295" s="41"/>
    </row>
    <row r="296" spans="7:28" hidden="1" x14ac:dyDescent="0.2">
      <c r="H296" s="51"/>
      <c r="I296" s="41"/>
      <c r="J296" s="41"/>
      <c r="K296" s="41"/>
      <c r="L296" s="41"/>
      <c r="M296" s="41"/>
      <c r="N296" s="41"/>
      <c r="O296" s="41"/>
      <c r="P296" s="41"/>
      <c r="Q296" s="41"/>
      <c r="R296" s="41"/>
      <c r="S296" s="41"/>
      <c r="T296" s="41"/>
      <c r="U296" s="41"/>
      <c r="V296" s="41"/>
      <c r="W296" s="41"/>
      <c r="X296" s="41"/>
      <c r="Y296" s="41"/>
      <c r="Z296" s="41"/>
      <c r="AA296" s="41"/>
      <c r="AB296" s="41"/>
    </row>
    <row r="297" spans="7:28" hidden="1" x14ac:dyDescent="0.2">
      <c r="H297" s="51"/>
      <c r="I297" s="41"/>
      <c r="J297" s="41"/>
      <c r="K297" s="41"/>
      <c r="L297" s="41"/>
      <c r="M297" s="41"/>
      <c r="N297" s="41"/>
      <c r="O297" s="41"/>
      <c r="P297" s="41"/>
      <c r="Q297" s="41"/>
      <c r="R297" s="41"/>
      <c r="S297" s="41"/>
      <c r="T297" s="41"/>
      <c r="U297" s="41"/>
      <c r="V297" s="41"/>
      <c r="W297" s="41"/>
      <c r="X297" s="41"/>
      <c r="Y297" s="41"/>
      <c r="Z297" s="41"/>
      <c r="AA297" s="41"/>
      <c r="AB297" s="41"/>
    </row>
    <row r="298" spans="7:28" hidden="1" x14ac:dyDescent="0.2">
      <c r="H298" s="51"/>
      <c r="I298" s="41"/>
      <c r="J298" s="41"/>
      <c r="K298" s="41"/>
      <c r="L298" s="41"/>
      <c r="M298" s="41"/>
      <c r="N298" s="41"/>
      <c r="O298" s="41"/>
      <c r="P298" s="41"/>
      <c r="Q298" s="41"/>
      <c r="R298" s="41"/>
      <c r="S298" s="41"/>
      <c r="T298" s="41"/>
      <c r="U298" s="41"/>
      <c r="V298" s="41"/>
      <c r="W298" s="41"/>
      <c r="X298" s="41"/>
      <c r="Y298" s="41"/>
      <c r="Z298" s="41"/>
      <c r="AA298" s="41"/>
      <c r="AB298" s="41"/>
    </row>
    <row r="299" spans="7:28" hidden="1" x14ac:dyDescent="0.2">
      <c r="H299" s="51"/>
      <c r="I299" s="41"/>
      <c r="J299" s="41"/>
      <c r="K299" s="41"/>
      <c r="L299" s="41"/>
      <c r="M299" s="41"/>
      <c r="N299" s="41"/>
      <c r="O299" s="41"/>
      <c r="P299" s="41"/>
      <c r="Q299" s="41"/>
      <c r="R299" s="41"/>
      <c r="S299" s="41"/>
      <c r="T299" s="41"/>
      <c r="U299" s="41"/>
      <c r="V299" s="41"/>
      <c r="W299" s="41"/>
      <c r="X299" s="41"/>
      <c r="Y299" s="41"/>
      <c r="Z299" s="41"/>
      <c r="AA299" s="41"/>
      <c r="AB299" s="41"/>
    </row>
    <row r="300" spans="7:28" hidden="1" x14ac:dyDescent="0.2">
      <c r="H300" s="51"/>
      <c r="I300" s="41"/>
      <c r="J300" s="41"/>
      <c r="K300" s="41"/>
      <c r="L300" s="41"/>
      <c r="M300" s="41"/>
      <c r="N300" s="41"/>
      <c r="O300" s="41"/>
      <c r="P300" s="41"/>
      <c r="Q300" s="41"/>
      <c r="R300" s="41"/>
      <c r="S300" s="41"/>
      <c r="T300" s="41"/>
      <c r="U300" s="41"/>
      <c r="V300" s="41"/>
      <c r="W300" s="41"/>
      <c r="X300" s="41"/>
      <c r="Y300" s="41"/>
      <c r="Z300" s="41"/>
      <c r="AA300" s="41"/>
      <c r="AB300" s="41"/>
    </row>
    <row r="301" spans="7:28" hidden="1" x14ac:dyDescent="0.2">
      <c r="H301" s="51"/>
      <c r="I301" s="41"/>
      <c r="J301" s="41"/>
      <c r="K301" s="41"/>
      <c r="L301" s="41"/>
      <c r="M301" s="41"/>
      <c r="N301" s="41"/>
      <c r="O301" s="41"/>
      <c r="P301" s="41"/>
      <c r="Q301" s="41"/>
      <c r="R301" s="41"/>
      <c r="S301" s="41"/>
      <c r="T301" s="41"/>
      <c r="U301" s="41"/>
      <c r="V301" s="41"/>
      <c r="W301" s="41"/>
      <c r="X301" s="41"/>
      <c r="Y301" s="41"/>
      <c r="Z301" s="41"/>
      <c r="AA301" s="41"/>
      <c r="AB301" s="41"/>
    </row>
    <row r="302" spans="7:28" hidden="1" x14ac:dyDescent="0.2">
      <c r="H302" s="51"/>
      <c r="I302" s="41"/>
      <c r="J302" s="41"/>
      <c r="K302" s="41"/>
      <c r="L302" s="41"/>
      <c r="M302" s="41"/>
      <c r="N302" s="41"/>
      <c r="O302" s="41"/>
      <c r="P302" s="41"/>
      <c r="Q302" s="41"/>
      <c r="R302" s="41"/>
      <c r="S302" s="41"/>
      <c r="T302" s="41"/>
      <c r="U302" s="41"/>
      <c r="V302" s="41"/>
      <c r="W302" s="41"/>
      <c r="X302" s="41"/>
      <c r="Y302" s="41"/>
      <c r="Z302" s="41"/>
      <c r="AA302" s="41"/>
      <c r="AB302" s="41"/>
    </row>
    <row r="303" spans="7:28" hidden="1" x14ac:dyDescent="0.2">
      <c r="H303" s="51"/>
      <c r="I303" s="41"/>
      <c r="J303" s="41"/>
      <c r="K303" s="41"/>
      <c r="L303" s="41"/>
      <c r="M303" s="41"/>
      <c r="N303" s="41"/>
      <c r="O303" s="41"/>
      <c r="P303" s="41"/>
      <c r="Q303" s="41"/>
      <c r="R303" s="41"/>
      <c r="S303" s="41"/>
      <c r="T303" s="41"/>
      <c r="U303" s="41"/>
      <c r="V303" s="41"/>
      <c r="W303" s="41"/>
      <c r="X303" s="41"/>
      <c r="Y303" s="41"/>
      <c r="Z303" s="41"/>
      <c r="AA303" s="41"/>
      <c r="AB303" s="41"/>
    </row>
    <row r="304" spans="7:28" hidden="1" x14ac:dyDescent="0.2">
      <c r="H304" s="51"/>
      <c r="I304" s="41"/>
      <c r="J304" s="41"/>
      <c r="K304" s="41"/>
      <c r="L304" s="41"/>
      <c r="M304" s="41"/>
      <c r="N304" s="41"/>
      <c r="O304" s="41"/>
      <c r="P304" s="41"/>
      <c r="Q304" s="41"/>
      <c r="R304" s="41"/>
      <c r="S304" s="41"/>
      <c r="T304" s="41"/>
      <c r="U304" s="41"/>
      <c r="V304" s="41"/>
      <c r="W304" s="41"/>
      <c r="X304" s="41"/>
      <c r="Y304" s="41"/>
      <c r="Z304" s="41"/>
      <c r="AA304" s="41"/>
      <c r="AB304" s="41"/>
    </row>
    <row r="305" spans="7:28" hidden="1" x14ac:dyDescent="0.2">
      <c r="H305" s="51"/>
      <c r="I305" s="41"/>
      <c r="J305" s="41"/>
      <c r="K305" s="41"/>
      <c r="L305" s="41"/>
      <c r="M305" s="41"/>
      <c r="N305" s="41"/>
      <c r="O305" s="41"/>
      <c r="P305" s="41"/>
      <c r="Q305" s="41"/>
      <c r="R305" s="41"/>
      <c r="S305" s="41"/>
      <c r="T305" s="41"/>
      <c r="U305" s="41"/>
      <c r="V305" s="41"/>
      <c r="W305" s="41"/>
      <c r="X305" s="41"/>
      <c r="Y305" s="41"/>
      <c r="Z305" s="41"/>
      <c r="AA305" s="41"/>
      <c r="AB305" s="41"/>
    </row>
    <row r="306" spans="7:28" hidden="1" x14ac:dyDescent="0.2">
      <c r="H306" s="51"/>
      <c r="I306" s="41"/>
      <c r="J306" s="41"/>
      <c r="K306" s="41"/>
      <c r="L306" s="41"/>
      <c r="M306" s="41"/>
      <c r="N306" s="41"/>
      <c r="O306" s="41"/>
      <c r="P306" s="41"/>
      <c r="Q306" s="41"/>
      <c r="R306" s="41"/>
      <c r="S306" s="41"/>
      <c r="T306" s="41"/>
      <c r="U306" s="41"/>
      <c r="V306" s="41"/>
      <c r="W306" s="41"/>
      <c r="X306" s="41"/>
      <c r="Y306" s="41"/>
      <c r="Z306" s="41"/>
      <c r="AA306" s="41"/>
      <c r="AB306" s="41"/>
    </row>
    <row r="307" spans="7:28" hidden="1" x14ac:dyDescent="0.2">
      <c r="H307" s="51"/>
      <c r="I307" s="41"/>
      <c r="J307" s="41"/>
      <c r="K307" s="41"/>
      <c r="L307" s="41"/>
      <c r="M307" s="41"/>
      <c r="N307" s="41"/>
      <c r="O307" s="41"/>
      <c r="P307" s="41"/>
      <c r="Q307" s="41"/>
      <c r="R307" s="41"/>
      <c r="S307" s="41"/>
      <c r="T307" s="41"/>
      <c r="U307" s="41"/>
      <c r="V307" s="41"/>
      <c r="W307" s="41"/>
      <c r="X307" s="41"/>
      <c r="Y307" s="41"/>
      <c r="Z307" s="41"/>
      <c r="AA307" s="41"/>
      <c r="AB307" s="41"/>
    </row>
    <row r="308" spans="7:28" hidden="1" x14ac:dyDescent="0.2">
      <c r="H308" s="51"/>
      <c r="I308" s="41"/>
      <c r="J308" s="41"/>
      <c r="K308" s="41"/>
      <c r="L308" s="41"/>
      <c r="M308" s="41"/>
      <c r="N308" s="41"/>
      <c r="O308" s="41"/>
      <c r="P308" s="41"/>
      <c r="Q308" s="41"/>
      <c r="R308" s="41"/>
      <c r="S308" s="41"/>
      <c r="T308" s="41"/>
      <c r="U308" s="41"/>
      <c r="V308" s="41"/>
      <c r="W308" s="41"/>
      <c r="X308" s="41"/>
      <c r="Y308" s="41"/>
      <c r="Z308" s="41"/>
      <c r="AA308" s="41"/>
      <c r="AB308" s="41"/>
    </row>
    <row r="309" spans="7:28" hidden="1" x14ac:dyDescent="0.2">
      <c r="H309" s="51"/>
      <c r="I309" s="41"/>
      <c r="J309" s="41"/>
      <c r="K309" s="41"/>
      <c r="L309" s="41"/>
      <c r="M309" s="41"/>
      <c r="N309" s="41"/>
      <c r="O309" s="41"/>
      <c r="P309" s="41"/>
      <c r="Q309" s="41"/>
      <c r="R309" s="41"/>
      <c r="S309" s="41"/>
      <c r="T309" s="41"/>
      <c r="U309" s="41"/>
      <c r="V309" s="41"/>
      <c r="W309" s="41"/>
      <c r="X309" s="41"/>
      <c r="Y309" s="41"/>
      <c r="Z309" s="41"/>
      <c r="AA309" s="41"/>
      <c r="AB309" s="41"/>
    </row>
    <row r="310" spans="7:28" hidden="1" x14ac:dyDescent="0.2">
      <c r="H310" s="51"/>
      <c r="I310" s="41"/>
      <c r="J310" s="41"/>
      <c r="K310" s="41"/>
      <c r="L310" s="41"/>
      <c r="M310" s="41"/>
      <c r="N310" s="41"/>
      <c r="O310" s="41"/>
      <c r="P310" s="41"/>
      <c r="Q310" s="41"/>
      <c r="R310" s="41"/>
      <c r="S310" s="41"/>
      <c r="T310" s="41"/>
      <c r="U310" s="41"/>
      <c r="V310" s="41"/>
      <c r="W310" s="41"/>
      <c r="X310" s="41"/>
      <c r="Y310" s="41"/>
      <c r="Z310" s="41"/>
      <c r="AA310" s="41"/>
      <c r="AB310" s="41"/>
    </row>
    <row r="311" spans="7:28" hidden="1" x14ac:dyDescent="0.2">
      <c r="H311" s="51"/>
      <c r="I311" s="41"/>
      <c r="J311" s="41"/>
      <c r="K311" s="41"/>
      <c r="L311" s="41"/>
      <c r="M311" s="41"/>
      <c r="N311" s="41"/>
      <c r="O311" s="41"/>
      <c r="P311" s="41"/>
      <c r="Q311" s="41"/>
      <c r="R311" s="41"/>
      <c r="S311" s="41"/>
      <c r="T311" s="41"/>
      <c r="U311" s="41"/>
      <c r="V311" s="41"/>
      <c r="W311" s="41"/>
      <c r="X311" s="41"/>
      <c r="Y311" s="41"/>
      <c r="Z311" s="41"/>
      <c r="AA311" s="41"/>
      <c r="AB311" s="41"/>
    </row>
    <row r="312" spans="7:28" hidden="1" x14ac:dyDescent="0.2">
      <c r="H312" s="51"/>
      <c r="I312" s="41"/>
      <c r="J312" s="41"/>
      <c r="K312" s="41"/>
      <c r="L312" s="41"/>
      <c r="M312" s="41"/>
      <c r="N312" s="41"/>
      <c r="O312" s="41"/>
      <c r="P312" s="41"/>
      <c r="Q312" s="41"/>
      <c r="R312" s="41"/>
      <c r="S312" s="41"/>
      <c r="T312" s="41"/>
      <c r="U312" s="41"/>
      <c r="V312" s="41"/>
      <c r="W312" s="41"/>
      <c r="X312" s="41"/>
      <c r="Y312" s="41"/>
      <c r="Z312" s="41"/>
      <c r="AA312" s="41"/>
      <c r="AB312" s="41"/>
    </row>
    <row r="313" spans="7:28" hidden="1" x14ac:dyDescent="0.2">
      <c r="H313" s="51"/>
      <c r="I313" s="41"/>
      <c r="J313" s="41"/>
      <c r="K313" s="41"/>
      <c r="L313" s="41"/>
      <c r="M313" s="41"/>
      <c r="N313" s="41"/>
      <c r="O313" s="41"/>
      <c r="P313" s="41"/>
      <c r="Q313" s="41"/>
      <c r="R313" s="41"/>
      <c r="S313" s="41"/>
      <c r="T313" s="41"/>
      <c r="U313" s="41"/>
      <c r="V313" s="41"/>
      <c r="W313" s="41"/>
      <c r="X313" s="41"/>
      <c r="Y313" s="41"/>
      <c r="Z313" s="41"/>
      <c r="AA313" s="41"/>
      <c r="AB313" s="41"/>
    </row>
    <row r="314" spans="7:28" hidden="1" x14ac:dyDescent="0.2">
      <c r="H314" s="51"/>
      <c r="I314" s="41"/>
      <c r="J314" s="41"/>
      <c r="K314" s="41"/>
      <c r="L314" s="41"/>
      <c r="M314" s="41"/>
      <c r="N314" s="41"/>
      <c r="O314" s="41"/>
      <c r="P314" s="41"/>
      <c r="Q314" s="41"/>
      <c r="R314" s="41"/>
      <c r="S314" s="41"/>
      <c r="T314" s="41"/>
      <c r="U314" s="41"/>
      <c r="V314" s="41"/>
      <c r="W314" s="41"/>
      <c r="X314" s="41"/>
      <c r="Y314" s="41"/>
      <c r="Z314" s="41"/>
      <c r="AA314" s="41"/>
      <c r="AB314" s="41"/>
    </row>
    <row r="315" spans="7:28" hidden="1" x14ac:dyDescent="0.2">
      <c r="G315" s="56"/>
      <c r="H315" s="51"/>
      <c r="I315" s="41"/>
      <c r="J315" s="41"/>
      <c r="K315" s="41"/>
      <c r="L315" s="41"/>
      <c r="M315" s="41"/>
      <c r="N315" s="41"/>
      <c r="O315" s="41"/>
      <c r="P315" s="41"/>
      <c r="Q315" s="41"/>
      <c r="R315" s="41"/>
      <c r="S315" s="41"/>
      <c r="T315" s="41"/>
      <c r="U315" s="41"/>
      <c r="V315" s="41"/>
      <c r="W315" s="41"/>
      <c r="X315" s="41"/>
      <c r="Y315" s="41"/>
      <c r="Z315" s="41"/>
      <c r="AA315" s="41"/>
      <c r="AB315" s="41"/>
    </row>
    <row r="316" spans="7:28" hidden="1" x14ac:dyDescent="0.2">
      <c r="G316" s="56"/>
      <c r="H316" s="51"/>
      <c r="I316" s="41"/>
      <c r="J316" s="41"/>
      <c r="K316" s="41"/>
      <c r="L316" s="41"/>
      <c r="M316" s="41"/>
      <c r="N316" s="41"/>
      <c r="O316" s="41"/>
      <c r="P316" s="41"/>
      <c r="Q316" s="41"/>
      <c r="R316" s="41"/>
      <c r="S316" s="41"/>
      <c r="T316" s="41"/>
      <c r="U316" s="41"/>
      <c r="V316" s="41"/>
      <c r="W316" s="41"/>
      <c r="X316" s="41"/>
      <c r="Y316" s="41"/>
      <c r="Z316" s="41"/>
      <c r="AA316" s="41"/>
      <c r="AB316" s="41"/>
    </row>
    <row r="317" spans="7:28" hidden="1" x14ac:dyDescent="0.2">
      <c r="G317" s="56"/>
      <c r="H317" s="51"/>
      <c r="I317" s="41"/>
      <c r="J317" s="41"/>
      <c r="K317" s="41"/>
      <c r="L317" s="41"/>
      <c r="M317" s="41"/>
      <c r="N317" s="41"/>
      <c r="O317" s="41"/>
      <c r="P317" s="41"/>
      <c r="Q317" s="41"/>
      <c r="R317" s="41"/>
      <c r="S317" s="41"/>
      <c r="T317" s="41"/>
      <c r="U317" s="41"/>
      <c r="V317" s="41"/>
      <c r="W317" s="41"/>
      <c r="X317" s="41"/>
      <c r="Y317" s="41"/>
      <c r="Z317" s="41"/>
      <c r="AA317" s="41"/>
      <c r="AB317" s="41"/>
    </row>
    <row r="318" spans="7:28" hidden="1" x14ac:dyDescent="0.2">
      <c r="G318" s="56"/>
      <c r="H318" s="51"/>
      <c r="I318" s="41"/>
      <c r="J318" s="41"/>
      <c r="K318" s="41"/>
      <c r="L318" s="41"/>
      <c r="M318" s="41"/>
      <c r="N318" s="41"/>
      <c r="O318" s="41"/>
      <c r="P318" s="41"/>
      <c r="Q318" s="41"/>
      <c r="R318" s="41"/>
      <c r="S318" s="41"/>
      <c r="T318" s="41"/>
      <c r="U318" s="41"/>
      <c r="V318" s="41"/>
      <c r="W318" s="41"/>
      <c r="X318" s="41"/>
      <c r="Y318" s="41"/>
      <c r="Z318" s="41"/>
      <c r="AA318" s="41"/>
      <c r="AB318" s="41"/>
    </row>
    <row r="319" spans="7:28" hidden="1" x14ac:dyDescent="0.2">
      <c r="G319" s="56"/>
      <c r="H319" s="51"/>
      <c r="I319" s="41"/>
      <c r="J319" s="41"/>
      <c r="K319" s="41"/>
      <c r="L319" s="41"/>
      <c r="M319" s="41"/>
      <c r="N319" s="41"/>
      <c r="O319" s="41"/>
      <c r="P319" s="41"/>
      <c r="Q319" s="41"/>
      <c r="R319" s="41"/>
      <c r="S319" s="41"/>
      <c r="T319" s="41"/>
      <c r="U319" s="41"/>
      <c r="V319" s="41"/>
      <c r="W319" s="41"/>
      <c r="X319" s="41"/>
      <c r="Y319" s="41"/>
      <c r="Z319" s="41"/>
      <c r="AA319" s="41"/>
      <c r="AB319" s="41"/>
    </row>
    <row r="320" spans="7:28" hidden="1" x14ac:dyDescent="0.2">
      <c r="G320" s="56"/>
      <c r="H320" s="51"/>
      <c r="I320" s="41"/>
      <c r="J320" s="41"/>
      <c r="K320" s="41"/>
      <c r="L320" s="41"/>
      <c r="M320" s="41"/>
      <c r="N320" s="41"/>
      <c r="O320" s="41"/>
      <c r="P320" s="41"/>
      <c r="Q320" s="41"/>
      <c r="R320" s="41"/>
      <c r="S320" s="41"/>
      <c r="T320" s="41"/>
      <c r="U320" s="41"/>
      <c r="V320" s="41"/>
      <c r="W320" s="41"/>
      <c r="X320" s="41"/>
      <c r="Y320" s="41"/>
      <c r="Z320" s="41"/>
      <c r="AA320" s="41"/>
      <c r="AB320" s="41"/>
    </row>
    <row r="321" spans="7:28" hidden="1" x14ac:dyDescent="0.2">
      <c r="G321" s="56"/>
      <c r="H321" s="51"/>
      <c r="I321" s="41"/>
      <c r="J321" s="41"/>
      <c r="K321" s="41"/>
      <c r="L321" s="41"/>
      <c r="M321" s="41"/>
      <c r="N321" s="41"/>
      <c r="O321" s="41"/>
      <c r="P321" s="41"/>
      <c r="Q321" s="41"/>
      <c r="R321" s="41"/>
      <c r="S321" s="41"/>
      <c r="T321" s="41"/>
      <c r="U321" s="41"/>
      <c r="V321" s="41"/>
      <c r="W321" s="41"/>
      <c r="X321" s="41"/>
      <c r="Y321" s="41"/>
      <c r="Z321" s="41"/>
      <c r="AA321" s="41"/>
      <c r="AB321" s="41"/>
    </row>
    <row r="322" spans="7:28" hidden="1" x14ac:dyDescent="0.2">
      <c r="G322" s="56"/>
      <c r="H322" s="51"/>
      <c r="I322" s="41"/>
      <c r="J322" s="41"/>
      <c r="K322" s="41"/>
      <c r="L322" s="41"/>
      <c r="M322" s="41"/>
      <c r="N322" s="41"/>
      <c r="O322" s="41"/>
      <c r="P322" s="41"/>
      <c r="Q322" s="41"/>
      <c r="R322" s="41"/>
      <c r="S322" s="41"/>
      <c r="T322" s="41"/>
      <c r="U322" s="41"/>
      <c r="V322" s="41"/>
      <c r="W322" s="41"/>
      <c r="X322" s="41"/>
      <c r="Y322" s="41"/>
      <c r="Z322" s="41"/>
      <c r="AA322" s="41"/>
      <c r="AB322" s="41"/>
    </row>
    <row r="323" spans="7:28" hidden="1" x14ac:dyDescent="0.2">
      <c r="G323" s="56"/>
      <c r="H323" s="51"/>
      <c r="I323" s="41"/>
      <c r="J323" s="41"/>
      <c r="K323" s="41"/>
      <c r="L323" s="41"/>
      <c r="M323" s="41"/>
      <c r="N323" s="41"/>
      <c r="O323" s="41"/>
      <c r="P323" s="41"/>
      <c r="Q323" s="41"/>
      <c r="R323" s="41"/>
      <c r="S323" s="41"/>
      <c r="T323" s="41"/>
      <c r="U323" s="41"/>
      <c r="V323" s="41"/>
      <c r="W323" s="41"/>
      <c r="X323" s="41"/>
      <c r="Y323" s="41"/>
      <c r="Z323" s="41"/>
      <c r="AA323" s="41"/>
      <c r="AB323" s="41"/>
    </row>
    <row r="324" spans="7:28" hidden="1" x14ac:dyDescent="0.2">
      <c r="G324" s="56"/>
      <c r="H324" s="51"/>
      <c r="I324" s="41"/>
      <c r="J324" s="41"/>
      <c r="K324" s="41"/>
      <c r="L324" s="41"/>
      <c r="M324" s="41"/>
      <c r="N324" s="41"/>
      <c r="O324" s="41"/>
      <c r="P324" s="41"/>
      <c r="Q324" s="41"/>
      <c r="R324" s="41"/>
      <c r="S324" s="41"/>
      <c r="T324" s="41"/>
      <c r="U324" s="41"/>
      <c r="V324" s="41"/>
      <c r="W324" s="41"/>
      <c r="X324" s="41"/>
      <c r="Y324" s="41"/>
      <c r="Z324" s="41"/>
      <c r="AA324" s="41"/>
      <c r="AB324" s="41"/>
    </row>
    <row r="325" spans="7:28" hidden="1" x14ac:dyDescent="0.2">
      <c r="G325" s="56"/>
      <c r="H325" s="51"/>
      <c r="I325" s="41"/>
      <c r="J325" s="41"/>
      <c r="K325" s="41"/>
      <c r="L325" s="41"/>
      <c r="M325" s="41"/>
      <c r="N325" s="41"/>
      <c r="O325" s="41"/>
      <c r="P325" s="41"/>
      <c r="Q325" s="41"/>
      <c r="R325" s="41"/>
      <c r="S325" s="41"/>
      <c r="T325" s="41"/>
      <c r="U325" s="41"/>
      <c r="V325" s="41"/>
      <c r="W325" s="41"/>
      <c r="X325" s="41"/>
      <c r="Y325" s="41"/>
      <c r="Z325" s="41"/>
      <c r="AA325" s="41"/>
      <c r="AB325" s="41"/>
    </row>
    <row r="326" spans="7:28" hidden="1" x14ac:dyDescent="0.2">
      <c r="G326" s="56"/>
      <c r="H326" s="51"/>
      <c r="I326" s="41"/>
      <c r="J326" s="41"/>
      <c r="K326" s="41"/>
      <c r="L326" s="41"/>
      <c r="M326" s="41"/>
      <c r="N326" s="41"/>
      <c r="O326" s="41"/>
      <c r="P326" s="41"/>
      <c r="Q326" s="41"/>
      <c r="R326" s="41"/>
      <c r="S326" s="41"/>
      <c r="T326" s="41"/>
      <c r="U326" s="41"/>
      <c r="V326" s="41"/>
      <c r="W326" s="41"/>
      <c r="X326" s="41"/>
      <c r="Y326" s="41"/>
      <c r="Z326" s="41"/>
      <c r="AA326" s="41"/>
      <c r="AB326" s="41"/>
    </row>
    <row r="327" spans="7:28" hidden="1" x14ac:dyDescent="0.2">
      <c r="G327" s="56"/>
      <c r="H327" s="51"/>
      <c r="I327" s="41"/>
      <c r="J327" s="41"/>
      <c r="K327" s="41"/>
      <c r="L327" s="41"/>
      <c r="M327" s="41"/>
      <c r="N327" s="41"/>
      <c r="O327" s="41"/>
      <c r="P327" s="41"/>
      <c r="Q327" s="41"/>
      <c r="R327" s="41"/>
      <c r="S327" s="41"/>
      <c r="T327" s="41"/>
      <c r="U327" s="41"/>
      <c r="V327" s="41"/>
      <c r="W327" s="41"/>
      <c r="X327" s="41"/>
      <c r="Y327" s="41"/>
      <c r="Z327" s="41"/>
      <c r="AA327" s="41"/>
      <c r="AB327" s="41"/>
    </row>
    <row r="328" spans="7:28" hidden="1" x14ac:dyDescent="0.2">
      <c r="G328" s="56"/>
      <c r="H328" s="51"/>
      <c r="I328" s="41"/>
      <c r="J328" s="41"/>
      <c r="K328" s="41"/>
      <c r="L328" s="41"/>
      <c r="M328" s="41"/>
      <c r="N328" s="41"/>
      <c r="O328" s="41"/>
      <c r="P328" s="41"/>
      <c r="Q328" s="41"/>
      <c r="R328" s="41"/>
      <c r="S328" s="41"/>
      <c r="T328" s="41"/>
      <c r="U328" s="41"/>
      <c r="V328" s="41"/>
      <c r="W328" s="41"/>
      <c r="X328" s="41"/>
      <c r="Y328" s="41"/>
      <c r="Z328" s="41"/>
      <c r="AA328" s="41"/>
      <c r="AB328" s="41"/>
    </row>
    <row r="329" spans="7:28" hidden="1" x14ac:dyDescent="0.2">
      <c r="G329" s="56"/>
      <c r="H329" s="51"/>
      <c r="I329" s="41"/>
      <c r="J329" s="41"/>
      <c r="K329" s="41"/>
      <c r="L329" s="41"/>
      <c r="M329" s="41"/>
      <c r="N329" s="41"/>
      <c r="O329" s="41"/>
      <c r="P329" s="41"/>
      <c r="Q329" s="41"/>
      <c r="R329" s="41"/>
      <c r="S329" s="41"/>
      <c r="T329" s="41"/>
      <c r="U329" s="41"/>
      <c r="V329" s="41"/>
      <c r="W329" s="41"/>
      <c r="X329" s="41"/>
      <c r="Y329" s="41"/>
      <c r="Z329" s="41"/>
      <c r="AA329" s="41"/>
      <c r="AB329" s="41"/>
    </row>
    <row r="330" spans="7:28" hidden="1" x14ac:dyDescent="0.2">
      <c r="G330" s="56"/>
      <c r="H330" s="51"/>
      <c r="I330" s="41"/>
      <c r="J330" s="41"/>
      <c r="K330" s="41"/>
      <c r="L330" s="41"/>
      <c r="M330" s="41"/>
      <c r="N330" s="41"/>
      <c r="O330" s="41"/>
      <c r="P330" s="41"/>
      <c r="Q330" s="41"/>
      <c r="R330" s="41"/>
      <c r="S330" s="41"/>
      <c r="T330" s="41"/>
      <c r="U330" s="41"/>
      <c r="V330" s="41"/>
      <c r="W330" s="41"/>
      <c r="X330" s="41"/>
      <c r="Y330" s="41"/>
      <c r="Z330" s="41"/>
      <c r="AA330" s="41"/>
      <c r="AB330" s="41"/>
    </row>
    <row r="331" spans="7:28" hidden="1" x14ac:dyDescent="0.2">
      <c r="H331" s="51"/>
      <c r="I331" s="41"/>
      <c r="J331" s="41"/>
      <c r="K331" s="41"/>
      <c r="L331" s="41"/>
      <c r="M331" s="41"/>
      <c r="N331" s="41"/>
      <c r="O331" s="41"/>
      <c r="P331" s="41"/>
      <c r="Q331" s="41"/>
      <c r="R331" s="41"/>
      <c r="S331" s="41"/>
      <c r="T331" s="41"/>
      <c r="U331" s="41"/>
      <c r="V331" s="41"/>
      <c r="W331" s="41"/>
      <c r="X331" s="41"/>
      <c r="Y331" s="41"/>
      <c r="Z331" s="41"/>
      <c r="AA331" s="41"/>
      <c r="AB331" s="41"/>
    </row>
    <row r="332" spans="7:28" hidden="1" x14ac:dyDescent="0.2">
      <c r="H332" s="51"/>
      <c r="I332" s="41"/>
      <c r="J332" s="41"/>
      <c r="K332" s="41"/>
      <c r="L332" s="41"/>
      <c r="M332" s="41"/>
      <c r="N332" s="41"/>
      <c r="O332" s="41"/>
      <c r="P332" s="41"/>
      <c r="Q332" s="41"/>
      <c r="R332" s="41"/>
      <c r="S332" s="41"/>
      <c r="T332" s="41"/>
      <c r="U332" s="41"/>
      <c r="V332" s="41"/>
      <c r="W332" s="41"/>
      <c r="X332" s="41"/>
      <c r="Y332" s="41"/>
      <c r="Z332" s="41"/>
      <c r="AA332" s="41"/>
      <c r="AB332" s="41"/>
    </row>
    <row r="333" spans="7:28" hidden="1" x14ac:dyDescent="0.2">
      <c r="H333" s="51"/>
      <c r="I333" s="41"/>
      <c r="J333" s="41"/>
      <c r="K333" s="41"/>
      <c r="L333" s="41"/>
      <c r="M333" s="41"/>
      <c r="N333" s="41"/>
      <c r="O333" s="41"/>
      <c r="P333" s="41"/>
      <c r="Q333" s="41"/>
      <c r="R333" s="41"/>
      <c r="S333" s="41"/>
      <c r="T333" s="41"/>
      <c r="U333" s="41"/>
      <c r="V333" s="41"/>
      <c r="W333" s="41"/>
      <c r="X333" s="41"/>
      <c r="Y333" s="41"/>
      <c r="Z333" s="41"/>
      <c r="AA333" s="41"/>
      <c r="AB333" s="41"/>
    </row>
    <row r="334" spans="7:28" hidden="1" x14ac:dyDescent="0.2">
      <c r="H334" s="51"/>
      <c r="I334" s="41"/>
      <c r="J334" s="41"/>
      <c r="K334" s="41"/>
      <c r="L334" s="41"/>
      <c r="M334" s="41"/>
      <c r="N334" s="41"/>
      <c r="O334" s="41"/>
      <c r="P334" s="41"/>
      <c r="Q334" s="41"/>
      <c r="R334" s="41"/>
      <c r="S334" s="41"/>
      <c r="T334" s="41"/>
      <c r="U334" s="41"/>
      <c r="V334" s="41"/>
      <c r="W334" s="41"/>
      <c r="X334" s="41"/>
      <c r="Y334" s="41"/>
      <c r="Z334" s="41"/>
      <c r="AA334" s="41"/>
      <c r="AB334" s="41"/>
    </row>
    <row r="335" spans="7:28" hidden="1" x14ac:dyDescent="0.2">
      <c r="H335" s="51"/>
      <c r="I335" s="41"/>
      <c r="J335" s="41"/>
      <c r="K335" s="41"/>
      <c r="L335" s="41"/>
      <c r="M335" s="41"/>
      <c r="N335" s="41"/>
      <c r="O335" s="41"/>
      <c r="P335" s="41"/>
      <c r="Q335" s="41"/>
      <c r="R335" s="41"/>
      <c r="S335" s="41"/>
      <c r="T335" s="41"/>
      <c r="U335" s="41"/>
      <c r="V335" s="41"/>
      <c r="W335" s="41"/>
      <c r="X335" s="41"/>
      <c r="Y335" s="41"/>
      <c r="Z335" s="41"/>
      <c r="AA335" s="41"/>
      <c r="AB335" s="41"/>
    </row>
    <row r="336" spans="7:28" hidden="1" x14ac:dyDescent="0.2">
      <c r="H336" s="51"/>
      <c r="I336" s="41"/>
      <c r="J336" s="41"/>
      <c r="K336" s="41"/>
      <c r="L336" s="41"/>
      <c r="M336" s="41"/>
      <c r="N336" s="41"/>
      <c r="O336" s="41"/>
      <c r="P336" s="41"/>
      <c r="Q336" s="41"/>
      <c r="R336" s="41"/>
      <c r="S336" s="41"/>
      <c r="T336" s="41"/>
      <c r="U336" s="41"/>
      <c r="V336" s="41"/>
      <c r="W336" s="41"/>
      <c r="X336" s="41"/>
      <c r="Y336" s="41"/>
      <c r="Z336" s="41"/>
      <c r="AA336" s="41"/>
      <c r="AB336" s="41"/>
    </row>
    <row r="337" spans="7:28" hidden="1" x14ac:dyDescent="0.2">
      <c r="H337" s="51"/>
      <c r="I337" s="41"/>
      <c r="J337" s="41"/>
      <c r="K337" s="41"/>
      <c r="L337" s="41"/>
      <c r="M337" s="41"/>
      <c r="N337" s="41"/>
      <c r="O337" s="41"/>
      <c r="P337" s="41"/>
      <c r="Q337" s="41"/>
      <c r="R337" s="41"/>
      <c r="S337" s="41"/>
      <c r="T337" s="41"/>
      <c r="U337" s="41"/>
      <c r="V337" s="41"/>
      <c r="W337" s="41"/>
      <c r="X337" s="41"/>
      <c r="Y337" s="41"/>
      <c r="Z337" s="41"/>
      <c r="AA337" s="41"/>
      <c r="AB337" s="41"/>
    </row>
    <row r="338" spans="7:28" hidden="1" x14ac:dyDescent="0.2">
      <c r="H338" s="51"/>
      <c r="I338" s="41"/>
      <c r="J338" s="41"/>
      <c r="K338" s="41"/>
      <c r="L338" s="41"/>
      <c r="M338" s="41"/>
      <c r="N338" s="41"/>
      <c r="O338" s="41"/>
      <c r="P338" s="41"/>
      <c r="Q338" s="41"/>
      <c r="R338" s="41"/>
      <c r="S338" s="41"/>
      <c r="T338" s="41"/>
      <c r="U338" s="41"/>
      <c r="V338" s="41"/>
      <c r="W338" s="41"/>
      <c r="X338" s="41"/>
      <c r="Y338" s="41"/>
      <c r="Z338" s="41"/>
      <c r="AA338" s="41"/>
      <c r="AB338" s="41"/>
    </row>
    <row r="339" spans="7:28" hidden="1" x14ac:dyDescent="0.2">
      <c r="H339" s="51"/>
      <c r="I339" s="41"/>
      <c r="J339" s="41"/>
      <c r="K339" s="41"/>
      <c r="L339" s="41"/>
      <c r="M339" s="41"/>
      <c r="N339" s="41"/>
      <c r="O339" s="41"/>
      <c r="P339" s="41"/>
      <c r="Q339" s="41"/>
      <c r="R339" s="41"/>
      <c r="S339" s="41"/>
      <c r="T339" s="41"/>
      <c r="U339" s="41"/>
      <c r="V339" s="41"/>
      <c r="W339" s="41"/>
      <c r="X339" s="41"/>
      <c r="Y339" s="41"/>
      <c r="Z339" s="41"/>
      <c r="AA339" s="41"/>
      <c r="AB339" s="41"/>
    </row>
    <row r="340" spans="7:28" hidden="1" x14ac:dyDescent="0.2">
      <c r="H340" s="51"/>
      <c r="I340" s="41"/>
      <c r="J340" s="41"/>
      <c r="K340" s="41"/>
      <c r="L340" s="41"/>
      <c r="M340" s="41"/>
      <c r="N340" s="41"/>
      <c r="O340" s="41"/>
      <c r="P340" s="41"/>
      <c r="Q340" s="41"/>
      <c r="R340" s="41"/>
      <c r="S340" s="41"/>
      <c r="T340" s="41"/>
      <c r="U340" s="41"/>
      <c r="V340" s="41"/>
      <c r="W340" s="41"/>
      <c r="X340" s="41"/>
      <c r="Y340" s="41"/>
      <c r="Z340" s="41"/>
      <c r="AA340" s="41"/>
      <c r="AB340" s="41"/>
    </row>
    <row r="341" spans="7:28" hidden="1" x14ac:dyDescent="0.2">
      <c r="H341" s="51"/>
      <c r="I341" s="41"/>
      <c r="J341" s="41"/>
      <c r="K341" s="41"/>
      <c r="L341" s="41"/>
      <c r="M341" s="41"/>
      <c r="N341" s="41"/>
      <c r="O341" s="41"/>
      <c r="P341" s="41"/>
      <c r="Q341" s="41"/>
      <c r="R341" s="41"/>
      <c r="S341" s="41"/>
      <c r="T341" s="41"/>
      <c r="U341" s="41"/>
      <c r="V341" s="41"/>
      <c r="W341" s="41"/>
      <c r="X341" s="41"/>
      <c r="Y341" s="41"/>
      <c r="Z341" s="41"/>
      <c r="AA341" s="41"/>
      <c r="AB341" s="41"/>
    </row>
    <row r="342" spans="7:28" hidden="1" x14ac:dyDescent="0.2">
      <c r="H342" s="51"/>
      <c r="I342" s="41"/>
      <c r="J342" s="41"/>
      <c r="K342" s="41"/>
      <c r="L342" s="41"/>
      <c r="M342" s="41"/>
      <c r="N342" s="41"/>
      <c r="O342" s="41"/>
      <c r="P342" s="41"/>
      <c r="Q342" s="41"/>
      <c r="R342" s="41"/>
      <c r="S342" s="41"/>
      <c r="T342" s="41"/>
      <c r="U342" s="41"/>
      <c r="V342" s="41"/>
      <c r="W342" s="41"/>
      <c r="X342" s="41"/>
      <c r="Y342" s="41"/>
      <c r="Z342" s="41"/>
      <c r="AA342" s="41"/>
      <c r="AB342" s="41"/>
    </row>
    <row r="343" spans="7:28" hidden="1" x14ac:dyDescent="0.2">
      <c r="H343" s="51"/>
      <c r="I343" s="41"/>
      <c r="J343" s="41"/>
      <c r="K343" s="41"/>
      <c r="L343" s="41"/>
      <c r="M343" s="41"/>
      <c r="N343" s="41"/>
      <c r="O343" s="41"/>
      <c r="P343" s="41"/>
      <c r="Q343" s="41"/>
      <c r="R343" s="41"/>
      <c r="S343" s="41"/>
      <c r="T343" s="41"/>
      <c r="U343" s="41"/>
      <c r="V343" s="41"/>
      <c r="W343" s="41"/>
      <c r="X343" s="41"/>
      <c r="Y343" s="41"/>
      <c r="Z343" s="41"/>
      <c r="AA343" s="41"/>
      <c r="AB343" s="41"/>
    </row>
    <row r="344" spans="7:28" hidden="1" x14ac:dyDescent="0.2">
      <c r="H344" s="51"/>
      <c r="I344" s="41"/>
      <c r="J344" s="41"/>
      <c r="K344" s="41"/>
      <c r="L344" s="41"/>
      <c r="M344" s="41"/>
      <c r="N344" s="41"/>
      <c r="O344" s="41"/>
      <c r="P344" s="41"/>
      <c r="Q344" s="41"/>
      <c r="R344" s="41"/>
      <c r="S344" s="41"/>
      <c r="T344" s="41"/>
      <c r="U344" s="41"/>
      <c r="V344" s="41"/>
      <c r="W344" s="41"/>
      <c r="X344" s="41"/>
      <c r="Y344" s="41"/>
      <c r="Z344" s="41"/>
      <c r="AA344" s="41"/>
      <c r="AB344" s="41"/>
    </row>
    <row r="345" spans="7:28" hidden="1" x14ac:dyDescent="0.2">
      <c r="H345" s="51"/>
      <c r="I345" s="41"/>
      <c r="J345" s="41"/>
      <c r="K345" s="41"/>
      <c r="L345" s="41"/>
      <c r="M345" s="41"/>
      <c r="N345" s="41"/>
      <c r="O345" s="41"/>
      <c r="P345" s="41"/>
      <c r="Q345" s="41"/>
      <c r="R345" s="41"/>
      <c r="S345" s="41"/>
      <c r="T345" s="41"/>
      <c r="U345" s="41"/>
      <c r="V345" s="41"/>
      <c r="W345" s="41"/>
      <c r="X345" s="41"/>
      <c r="Y345" s="41"/>
      <c r="Z345" s="41"/>
      <c r="AA345" s="41"/>
      <c r="AB345" s="41"/>
    </row>
    <row r="346" spans="7:28" hidden="1" x14ac:dyDescent="0.2">
      <c r="H346" s="51"/>
      <c r="I346" s="41"/>
      <c r="J346" s="41"/>
      <c r="K346" s="41"/>
      <c r="L346" s="41"/>
      <c r="M346" s="41"/>
      <c r="N346" s="41"/>
      <c r="O346" s="41"/>
      <c r="P346" s="41"/>
      <c r="Q346" s="41"/>
      <c r="R346" s="41"/>
      <c r="S346" s="41"/>
      <c r="T346" s="41"/>
      <c r="U346" s="41"/>
      <c r="V346" s="41"/>
      <c r="W346" s="41"/>
      <c r="X346" s="41"/>
      <c r="Y346" s="41"/>
      <c r="Z346" s="41"/>
      <c r="AA346" s="41"/>
      <c r="AB346" s="41"/>
    </row>
    <row r="347" spans="7:28" hidden="1" x14ac:dyDescent="0.2">
      <c r="H347" s="51"/>
      <c r="I347" s="41"/>
      <c r="J347" s="41"/>
      <c r="K347" s="41"/>
      <c r="L347" s="41"/>
      <c r="M347" s="41"/>
      <c r="N347" s="41"/>
      <c r="O347" s="41"/>
      <c r="P347" s="41"/>
      <c r="Q347" s="41"/>
      <c r="R347" s="41"/>
      <c r="S347" s="41"/>
      <c r="T347" s="41"/>
      <c r="U347" s="41"/>
      <c r="V347" s="41"/>
      <c r="W347" s="41"/>
      <c r="X347" s="41"/>
      <c r="Y347" s="41"/>
      <c r="Z347" s="41"/>
      <c r="AA347" s="41"/>
      <c r="AB347" s="41"/>
    </row>
    <row r="348" spans="7:28" hidden="1" x14ac:dyDescent="0.2">
      <c r="H348" s="51"/>
      <c r="I348" s="41"/>
      <c r="J348" s="41"/>
      <c r="K348" s="41"/>
      <c r="L348" s="41"/>
      <c r="M348" s="41"/>
      <c r="N348" s="41"/>
      <c r="O348" s="41"/>
      <c r="P348" s="41"/>
      <c r="Q348" s="41"/>
      <c r="R348" s="41"/>
      <c r="S348" s="41"/>
      <c r="T348" s="41"/>
      <c r="U348" s="41"/>
      <c r="V348" s="41"/>
      <c r="W348" s="41"/>
      <c r="X348" s="41"/>
      <c r="Y348" s="41"/>
      <c r="Z348" s="41"/>
      <c r="AA348" s="41"/>
      <c r="AB348" s="41"/>
    </row>
    <row r="349" spans="7:28" hidden="1" x14ac:dyDescent="0.2">
      <c r="G349" s="56"/>
      <c r="H349" s="51"/>
      <c r="I349" s="41"/>
      <c r="J349" s="41"/>
      <c r="K349" s="41"/>
      <c r="L349" s="41"/>
      <c r="M349" s="41"/>
      <c r="N349" s="41"/>
      <c r="O349" s="41"/>
      <c r="P349" s="41"/>
      <c r="Q349" s="41"/>
      <c r="R349" s="41"/>
      <c r="S349" s="41"/>
      <c r="T349" s="41"/>
      <c r="U349" s="41"/>
      <c r="V349" s="41"/>
      <c r="W349" s="41"/>
      <c r="X349" s="41"/>
      <c r="Y349" s="41"/>
      <c r="Z349" s="41"/>
      <c r="AA349" s="41"/>
      <c r="AB349" s="41"/>
    </row>
    <row r="350" spans="7:28" hidden="1" x14ac:dyDescent="0.2">
      <c r="G350" s="56"/>
      <c r="H350" s="51"/>
      <c r="I350" s="41"/>
      <c r="J350" s="41"/>
      <c r="K350" s="41"/>
      <c r="L350" s="41"/>
      <c r="M350" s="41"/>
      <c r="N350" s="41"/>
      <c r="O350" s="41"/>
      <c r="P350" s="41"/>
      <c r="Q350" s="41"/>
      <c r="R350" s="41"/>
      <c r="S350" s="41"/>
      <c r="T350" s="41"/>
      <c r="U350" s="41"/>
      <c r="V350" s="41"/>
      <c r="W350" s="41"/>
      <c r="X350" s="41"/>
      <c r="Y350" s="41"/>
      <c r="Z350" s="41"/>
      <c r="AA350" s="41"/>
      <c r="AB350" s="41"/>
    </row>
    <row r="351" spans="7:28" hidden="1" x14ac:dyDescent="0.2">
      <c r="G351" s="56"/>
      <c r="H351" s="51"/>
      <c r="I351" s="41"/>
      <c r="J351" s="41"/>
      <c r="K351" s="41"/>
      <c r="L351" s="41"/>
      <c r="M351" s="41"/>
      <c r="N351" s="41"/>
      <c r="O351" s="41"/>
      <c r="P351" s="41"/>
      <c r="Q351" s="41"/>
      <c r="R351" s="41"/>
      <c r="S351" s="41"/>
      <c r="T351" s="41"/>
      <c r="U351" s="41"/>
      <c r="V351" s="41"/>
      <c r="W351" s="41"/>
      <c r="X351" s="41"/>
      <c r="Y351" s="41"/>
      <c r="Z351" s="41"/>
      <c r="AA351" s="41"/>
      <c r="AB351" s="41"/>
    </row>
    <row r="352" spans="7:28" hidden="1" x14ac:dyDescent="0.2">
      <c r="G352" s="56"/>
      <c r="H352" s="51"/>
      <c r="I352" s="41"/>
      <c r="J352" s="41"/>
      <c r="K352" s="41"/>
      <c r="L352" s="41"/>
      <c r="M352" s="41"/>
      <c r="N352" s="41"/>
      <c r="O352" s="41"/>
      <c r="P352" s="41"/>
      <c r="Q352" s="41"/>
      <c r="R352" s="41"/>
      <c r="S352" s="41"/>
      <c r="T352" s="41"/>
      <c r="U352" s="41"/>
      <c r="V352" s="41"/>
      <c r="W352" s="41"/>
      <c r="X352" s="41"/>
      <c r="Y352" s="41"/>
      <c r="Z352" s="41"/>
      <c r="AA352" s="41"/>
      <c r="AB352" s="41"/>
    </row>
    <row r="353" spans="8:28" hidden="1" x14ac:dyDescent="0.2">
      <c r="H353" s="51"/>
      <c r="I353" s="41"/>
      <c r="J353" s="41"/>
      <c r="K353" s="41"/>
      <c r="L353" s="41"/>
      <c r="M353" s="41"/>
      <c r="N353" s="41"/>
      <c r="O353" s="41"/>
      <c r="P353" s="41"/>
      <c r="Q353" s="41"/>
      <c r="R353" s="41"/>
      <c r="S353" s="41"/>
      <c r="T353" s="41"/>
      <c r="U353" s="41"/>
      <c r="V353" s="41"/>
      <c r="W353" s="41"/>
      <c r="X353" s="41"/>
      <c r="Y353" s="41"/>
      <c r="Z353" s="41"/>
      <c r="AA353" s="41"/>
      <c r="AB353" s="41"/>
    </row>
    <row r="354" spans="8:28" hidden="1" x14ac:dyDescent="0.2">
      <c r="H354" s="51"/>
      <c r="I354" s="41"/>
      <c r="J354" s="41"/>
      <c r="K354" s="41"/>
      <c r="L354" s="41"/>
      <c r="M354" s="41"/>
      <c r="N354" s="41"/>
      <c r="O354" s="41"/>
      <c r="P354" s="41"/>
      <c r="Q354" s="41"/>
      <c r="R354" s="41"/>
      <c r="S354" s="41"/>
      <c r="T354" s="41"/>
      <c r="U354" s="41"/>
      <c r="V354" s="41"/>
      <c r="W354" s="41"/>
      <c r="X354" s="41"/>
      <c r="Y354" s="41"/>
      <c r="Z354" s="41"/>
      <c r="AA354" s="41"/>
      <c r="AB354" s="41"/>
    </row>
    <row r="355" spans="8:28" hidden="1" x14ac:dyDescent="0.2">
      <c r="H355" s="51"/>
      <c r="I355" s="41"/>
      <c r="J355" s="41"/>
      <c r="K355" s="41"/>
      <c r="L355" s="41"/>
      <c r="M355" s="41"/>
      <c r="N355" s="41"/>
      <c r="O355" s="41"/>
      <c r="P355" s="41"/>
      <c r="Q355" s="41"/>
      <c r="R355" s="41"/>
      <c r="S355" s="41"/>
      <c r="T355" s="41"/>
      <c r="U355" s="41"/>
      <c r="V355" s="41"/>
      <c r="W355" s="41"/>
      <c r="X355" s="41"/>
      <c r="Y355" s="41"/>
      <c r="Z355" s="41"/>
      <c r="AA355" s="41"/>
      <c r="AB355" s="41"/>
    </row>
    <row r="356" spans="8:28" hidden="1" x14ac:dyDescent="0.2">
      <c r="H356" s="51"/>
      <c r="I356" s="41"/>
      <c r="J356" s="41"/>
      <c r="K356" s="41"/>
      <c r="L356" s="41"/>
      <c r="M356" s="41"/>
      <c r="N356" s="41"/>
      <c r="O356" s="41"/>
      <c r="P356" s="41"/>
      <c r="Q356" s="41"/>
      <c r="R356" s="41"/>
      <c r="S356" s="41"/>
      <c r="T356" s="41"/>
      <c r="U356" s="41"/>
      <c r="V356" s="41"/>
      <c r="W356" s="41"/>
      <c r="X356" s="41"/>
      <c r="Y356" s="41"/>
      <c r="Z356" s="41"/>
      <c r="AA356" s="41"/>
      <c r="AB356" s="41"/>
    </row>
    <row r="357" spans="8:28" hidden="1" x14ac:dyDescent="0.2">
      <c r="H357" s="51"/>
      <c r="I357" s="41"/>
      <c r="J357" s="41"/>
      <c r="K357" s="41"/>
      <c r="L357" s="41"/>
      <c r="M357" s="41"/>
      <c r="N357" s="41"/>
      <c r="O357" s="41"/>
      <c r="P357" s="41"/>
      <c r="Q357" s="41"/>
      <c r="R357" s="41"/>
      <c r="S357" s="41"/>
      <c r="T357" s="41"/>
      <c r="U357" s="41"/>
      <c r="V357" s="41"/>
      <c r="W357" s="41"/>
      <c r="X357" s="41"/>
      <c r="Y357" s="41"/>
      <c r="Z357" s="41"/>
      <c r="AA357" s="41"/>
      <c r="AB357" s="41"/>
    </row>
    <row r="358" spans="8:28" hidden="1" x14ac:dyDescent="0.2">
      <c r="H358" s="51"/>
      <c r="I358" s="41"/>
      <c r="J358" s="41"/>
      <c r="K358" s="41"/>
      <c r="L358" s="41"/>
      <c r="M358" s="41"/>
      <c r="N358" s="41"/>
      <c r="O358" s="41"/>
      <c r="P358" s="41"/>
      <c r="Q358" s="41"/>
      <c r="R358" s="41"/>
      <c r="S358" s="41"/>
      <c r="T358" s="41"/>
      <c r="U358" s="41"/>
      <c r="V358" s="41"/>
      <c r="W358" s="41"/>
      <c r="X358" s="41"/>
      <c r="Y358" s="41"/>
      <c r="Z358" s="41"/>
      <c r="AA358" s="41"/>
      <c r="AB358" s="41"/>
    </row>
    <row r="359" spans="8:28" hidden="1" x14ac:dyDescent="0.2">
      <c r="H359" s="51"/>
      <c r="I359" s="41"/>
      <c r="J359" s="41"/>
      <c r="K359" s="41"/>
      <c r="L359" s="41"/>
      <c r="M359" s="41"/>
      <c r="N359" s="41"/>
      <c r="O359" s="41"/>
      <c r="P359" s="41"/>
      <c r="Q359" s="41"/>
      <c r="R359" s="41"/>
      <c r="S359" s="41"/>
      <c r="T359" s="41"/>
      <c r="U359" s="41"/>
      <c r="V359" s="41"/>
      <c r="W359" s="41"/>
      <c r="X359" s="41"/>
      <c r="Y359" s="41"/>
      <c r="Z359" s="41"/>
      <c r="AA359" s="41"/>
      <c r="AB359" s="41"/>
    </row>
    <row r="360" spans="8:28" hidden="1" x14ac:dyDescent="0.2">
      <c r="H360" s="51"/>
      <c r="I360" s="41"/>
      <c r="J360" s="41"/>
      <c r="K360" s="41"/>
      <c r="L360" s="41"/>
      <c r="M360" s="41"/>
      <c r="N360" s="41"/>
      <c r="O360" s="41"/>
      <c r="P360" s="41"/>
      <c r="Q360" s="41"/>
      <c r="R360" s="41"/>
      <c r="S360" s="41"/>
      <c r="T360" s="41"/>
      <c r="U360" s="41"/>
      <c r="V360" s="41"/>
      <c r="W360" s="41"/>
      <c r="X360" s="41"/>
      <c r="Y360" s="41"/>
      <c r="Z360" s="41"/>
      <c r="AA360" s="41"/>
      <c r="AB360" s="41"/>
    </row>
    <row r="361" spans="8:28" hidden="1" x14ac:dyDescent="0.2">
      <c r="H361" s="51"/>
      <c r="I361" s="41"/>
      <c r="J361" s="41"/>
      <c r="K361" s="41"/>
      <c r="L361" s="41"/>
      <c r="M361" s="41"/>
      <c r="N361" s="41"/>
      <c r="O361" s="41"/>
      <c r="P361" s="41"/>
      <c r="Q361" s="41"/>
      <c r="R361" s="41"/>
      <c r="S361" s="41"/>
      <c r="T361" s="41"/>
      <c r="U361" s="41"/>
      <c r="V361" s="41"/>
      <c r="W361" s="41"/>
      <c r="X361" s="41"/>
      <c r="Y361" s="41"/>
      <c r="Z361" s="41"/>
      <c r="AA361" s="41"/>
      <c r="AB361" s="41"/>
    </row>
    <row r="362" spans="8:28" hidden="1" x14ac:dyDescent="0.2">
      <c r="H362" s="51"/>
      <c r="I362" s="41"/>
      <c r="J362" s="41"/>
      <c r="K362" s="41"/>
      <c r="L362" s="41"/>
      <c r="M362" s="41"/>
      <c r="N362" s="41"/>
      <c r="O362" s="41"/>
      <c r="P362" s="41"/>
      <c r="Q362" s="41"/>
      <c r="R362" s="41"/>
      <c r="S362" s="41"/>
      <c r="T362" s="41"/>
      <c r="U362" s="41"/>
      <c r="V362" s="41"/>
      <c r="W362" s="41"/>
      <c r="X362" s="41"/>
      <c r="Y362" s="41"/>
      <c r="Z362" s="41"/>
      <c r="AA362" s="41"/>
      <c r="AB362" s="41"/>
    </row>
    <row r="363" spans="8:28" hidden="1" x14ac:dyDescent="0.2">
      <c r="H363" s="51"/>
      <c r="I363" s="41"/>
      <c r="J363" s="41"/>
      <c r="K363" s="41"/>
      <c r="L363" s="41"/>
      <c r="M363" s="41"/>
      <c r="N363" s="41"/>
      <c r="O363" s="41"/>
      <c r="P363" s="41"/>
      <c r="Q363" s="41"/>
      <c r="R363" s="41"/>
      <c r="S363" s="41"/>
      <c r="T363" s="41"/>
      <c r="U363" s="41"/>
      <c r="V363" s="41"/>
      <c r="W363" s="41"/>
      <c r="X363" s="41"/>
      <c r="Y363" s="41"/>
      <c r="Z363" s="41"/>
      <c r="AA363" s="41"/>
      <c r="AB363" s="41"/>
    </row>
    <row r="364" spans="8:28" hidden="1" x14ac:dyDescent="0.2">
      <c r="H364" s="51"/>
      <c r="I364" s="41"/>
      <c r="J364" s="41"/>
      <c r="K364" s="41"/>
      <c r="L364" s="41"/>
      <c r="M364" s="41"/>
      <c r="N364" s="41"/>
      <c r="O364" s="41"/>
      <c r="P364" s="41"/>
      <c r="Q364" s="41"/>
      <c r="R364" s="41"/>
      <c r="S364" s="41"/>
      <c r="T364" s="41"/>
      <c r="U364" s="41"/>
      <c r="V364" s="41"/>
      <c r="W364" s="41"/>
      <c r="X364" s="41"/>
      <c r="Y364" s="41"/>
      <c r="Z364" s="41"/>
      <c r="AA364" s="41"/>
      <c r="AB364" s="41"/>
    </row>
    <row r="365" spans="8:28" hidden="1" x14ac:dyDescent="0.2">
      <c r="H365" s="51"/>
      <c r="I365" s="41"/>
      <c r="J365" s="41"/>
      <c r="K365" s="41"/>
      <c r="L365" s="41"/>
      <c r="M365" s="41"/>
      <c r="N365" s="41"/>
      <c r="O365" s="41"/>
      <c r="P365" s="41"/>
      <c r="Q365" s="41"/>
      <c r="R365" s="41"/>
      <c r="S365" s="41"/>
      <c r="T365" s="41"/>
      <c r="U365" s="41"/>
      <c r="V365" s="41"/>
      <c r="W365" s="41"/>
      <c r="X365" s="41"/>
      <c r="Y365" s="41"/>
      <c r="Z365" s="41"/>
      <c r="AA365" s="41"/>
      <c r="AB365" s="41"/>
    </row>
    <row r="366" spans="8:28" hidden="1" x14ac:dyDescent="0.2">
      <c r="H366" s="51"/>
      <c r="I366" s="41"/>
      <c r="J366" s="41"/>
      <c r="K366" s="41"/>
      <c r="L366" s="41"/>
      <c r="M366" s="41"/>
      <c r="N366" s="41"/>
      <c r="O366" s="41"/>
      <c r="P366" s="41"/>
      <c r="Q366" s="41"/>
      <c r="R366" s="41"/>
      <c r="S366" s="41"/>
      <c r="T366" s="41"/>
      <c r="U366" s="41"/>
      <c r="V366" s="41"/>
      <c r="W366" s="41"/>
      <c r="X366" s="41"/>
      <c r="Y366" s="41"/>
      <c r="Z366" s="41"/>
      <c r="AA366" s="41"/>
      <c r="AB366" s="41"/>
    </row>
    <row r="367" spans="8:28" hidden="1" x14ac:dyDescent="0.2">
      <c r="H367" s="51"/>
      <c r="I367" s="41"/>
      <c r="J367" s="41"/>
      <c r="K367" s="41"/>
      <c r="L367" s="41"/>
      <c r="M367" s="41"/>
      <c r="N367" s="41"/>
      <c r="O367" s="41"/>
      <c r="P367" s="41"/>
      <c r="Q367" s="41"/>
      <c r="R367" s="41"/>
      <c r="S367" s="41"/>
      <c r="T367" s="41"/>
      <c r="U367" s="41"/>
      <c r="V367" s="41"/>
      <c r="W367" s="41"/>
      <c r="X367" s="41"/>
      <c r="Y367" s="41"/>
      <c r="Z367" s="41"/>
      <c r="AA367" s="41"/>
      <c r="AB367" s="41"/>
    </row>
    <row r="368" spans="8:28" hidden="1" x14ac:dyDescent="0.2">
      <c r="H368" s="51"/>
      <c r="I368" s="41"/>
      <c r="J368" s="41"/>
      <c r="K368" s="41"/>
      <c r="L368" s="41"/>
      <c r="M368" s="41"/>
      <c r="N368" s="41"/>
      <c r="O368" s="41"/>
      <c r="P368" s="41"/>
      <c r="Q368" s="41"/>
      <c r="R368" s="41"/>
      <c r="S368" s="41"/>
      <c r="T368" s="41"/>
      <c r="U368" s="41"/>
      <c r="V368" s="41"/>
      <c r="W368" s="41"/>
      <c r="X368" s="41"/>
      <c r="Y368" s="41"/>
      <c r="Z368" s="41"/>
      <c r="AA368" s="41"/>
      <c r="AB368" s="41"/>
    </row>
    <row r="369" spans="8:28" hidden="1" x14ac:dyDescent="0.2">
      <c r="H369" s="51"/>
      <c r="I369" s="41"/>
      <c r="J369" s="41"/>
      <c r="K369" s="41"/>
      <c r="L369" s="41"/>
      <c r="M369" s="41"/>
      <c r="N369" s="41"/>
      <c r="O369" s="41"/>
      <c r="P369" s="41"/>
      <c r="Q369" s="41"/>
      <c r="R369" s="41"/>
      <c r="S369" s="41"/>
      <c r="T369" s="41"/>
      <c r="U369" s="41"/>
      <c r="V369" s="41"/>
      <c r="W369" s="41"/>
      <c r="X369" s="41"/>
      <c r="Y369" s="41"/>
      <c r="Z369" s="41"/>
      <c r="AA369" s="41"/>
      <c r="AB369" s="41"/>
    </row>
    <row r="370" spans="8:28" hidden="1" x14ac:dyDescent="0.2">
      <c r="H370" s="51"/>
      <c r="I370" s="41"/>
      <c r="J370" s="41"/>
      <c r="K370" s="41"/>
      <c r="L370" s="41"/>
      <c r="M370" s="41"/>
      <c r="N370" s="41"/>
      <c r="O370" s="41"/>
      <c r="P370" s="41"/>
      <c r="Q370" s="41"/>
      <c r="R370" s="41"/>
      <c r="S370" s="41"/>
      <c r="T370" s="41"/>
      <c r="U370" s="41"/>
      <c r="V370" s="41"/>
      <c r="W370" s="41"/>
      <c r="X370" s="41"/>
      <c r="Y370" s="41"/>
      <c r="Z370" s="41"/>
      <c r="AA370" s="41"/>
      <c r="AB370" s="41"/>
    </row>
    <row r="371" spans="8:28" hidden="1" x14ac:dyDescent="0.2">
      <c r="H371" s="51"/>
      <c r="I371" s="41"/>
      <c r="J371" s="41"/>
      <c r="K371" s="41"/>
      <c r="L371" s="41"/>
      <c r="M371" s="41"/>
      <c r="N371" s="41"/>
      <c r="O371" s="41"/>
      <c r="P371" s="41"/>
      <c r="Q371" s="41"/>
      <c r="R371" s="41"/>
      <c r="S371" s="41"/>
      <c r="T371" s="41"/>
      <c r="U371" s="41"/>
      <c r="V371" s="41"/>
      <c r="W371" s="41"/>
      <c r="X371" s="41"/>
      <c r="Y371" s="41"/>
      <c r="Z371" s="41"/>
      <c r="AA371" s="41"/>
      <c r="AB371" s="41"/>
    </row>
    <row r="372" spans="8:28" hidden="1" x14ac:dyDescent="0.2">
      <c r="H372" s="51"/>
      <c r="I372" s="41"/>
      <c r="J372" s="41"/>
      <c r="K372" s="41"/>
      <c r="L372" s="41"/>
      <c r="M372" s="41"/>
      <c r="N372" s="41"/>
      <c r="O372" s="41"/>
      <c r="P372" s="41"/>
      <c r="Q372" s="41"/>
      <c r="R372" s="41"/>
      <c r="S372" s="41"/>
      <c r="T372" s="41"/>
      <c r="U372" s="41"/>
      <c r="V372" s="41"/>
      <c r="W372" s="41"/>
      <c r="X372" s="41"/>
      <c r="Y372" s="41"/>
      <c r="Z372" s="41"/>
      <c r="AA372" s="41"/>
      <c r="AB372" s="41"/>
    </row>
    <row r="373" spans="8:28" ht="12.75" customHeight="1" x14ac:dyDescent="0.2"/>
    <row r="374" spans="8:28" ht="12.75" customHeight="1" x14ac:dyDescent="0.2"/>
  </sheetData>
  <sheetProtection sheet="1" objects="1" scenarios="1" autoFilter="0"/>
  <autoFilter ref="A10:AC10"/>
  <mergeCells count="2">
    <mergeCell ref="AC1:AC8"/>
    <mergeCell ref="D2:D3"/>
  </mergeCells>
  <conditionalFormatting sqref="H11:AC152">
    <cfRule type="containsText" dxfId="4"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74"/>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5" customHeight="1" zeroHeight="1" x14ac:dyDescent="0.25"/>
  <cols>
    <col min="1" max="1" width="17.42578125" style="49" customWidth="1"/>
    <col min="2" max="2" width="21.28515625" style="49" customWidth="1"/>
    <col min="3" max="3" width="12.85546875" style="49" customWidth="1"/>
    <col min="4" max="4" width="33" style="49" customWidth="1"/>
    <col min="5" max="5" width="13.42578125" style="49" customWidth="1"/>
    <col min="6" max="6" width="17.140625" style="49" customWidth="1"/>
    <col min="7" max="7" width="12.85546875" style="49" customWidth="1"/>
    <col min="8" max="8" width="21.42578125" style="57" customWidth="1"/>
    <col min="9" max="9" width="31" style="58" customWidth="1"/>
    <col min="10" max="10" width="29.28515625" style="58" customWidth="1"/>
    <col min="11" max="11" width="40.28515625" style="58" customWidth="1"/>
    <col min="12" max="26" width="24.28515625" style="58" customWidth="1"/>
    <col min="27" max="27" width="26.140625" style="58" customWidth="1"/>
    <col min="28" max="28" width="14.5703125" style="41" customWidth="1"/>
    <col min="29" max="30" width="7.5703125" hidden="1" customWidth="1"/>
    <col min="31" max="16384" width="7.5703125" style="106" hidden="1"/>
  </cols>
  <sheetData>
    <row r="1" spans="1:30" s="22" customFormat="1" ht="15.75" thickBot="1" x14ac:dyDescent="0.3">
      <c r="A1" s="5"/>
      <c r="B1" s="5"/>
      <c r="C1" s="5"/>
      <c r="D1" s="5"/>
      <c r="E1" s="5"/>
      <c r="F1" s="5"/>
      <c r="G1" s="5"/>
      <c r="H1" s="7"/>
      <c r="I1" s="8"/>
      <c r="J1" s="8"/>
      <c r="K1" s="8"/>
      <c r="L1" s="8"/>
      <c r="M1" s="8"/>
      <c r="N1" s="8"/>
      <c r="O1" s="8"/>
      <c r="P1" s="8"/>
      <c r="Q1" s="8"/>
      <c r="R1" s="8"/>
      <c r="S1" s="8"/>
      <c r="T1" s="8"/>
      <c r="U1" s="8"/>
      <c r="V1" s="8"/>
      <c r="W1" s="8"/>
      <c r="X1" s="8"/>
      <c r="Y1" s="8"/>
      <c r="Z1" s="8"/>
      <c r="AA1" s="8"/>
      <c r="AB1" s="163" t="s">
        <v>12</v>
      </c>
    </row>
    <row r="2" spans="1:30" s="22" customFormat="1" ht="15.75" thickTop="1" x14ac:dyDescent="0.25">
      <c r="A2" s="5"/>
      <c r="B2" s="5"/>
      <c r="C2" s="5"/>
      <c r="D2" s="165" t="s">
        <v>2121</v>
      </c>
      <c r="E2" s="5"/>
      <c r="F2" s="5"/>
      <c r="G2" s="5"/>
      <c r="H2" s="7"/>
      <c r="I2" s="8"/>
      <c r="J2" s="8"/>
      <c r="K2" s="8"/>
      <c r="L2" s="8"/>
      <c r="M2" s="8"/>
      <c r="N2" s="8"/>
      <c r="O2" s="8"/>
      <c r="P2" s="8"/>
      <c r="Q2" s="8"/>
      <c r="R2" s="8"/>
      <c r="S2" s="8"/>
      <c r="T2" s="8"/>
      <c r="U2" s="8"/>
      <c r="V2" s="8"/>
      <c r="W2" s="8"/>
      <c r="X2" s="8"/>
      <c r="Y2" s="8"/>
      <c r="Z2" s="8"/>
      <c r="AA2" s="8"/>
      <c r="AB2" s="163"/>
    </row>
    <row r="3" spans="1:30" s="22" customFormat="1" ht="15.75" thickBot="1" x14ac:dyDescent="0.3">
      <c r="A3" s="5"/>
      <c r="B3" s="5"/>
      <c r="C3" s="5"/>
      <c r="D3" s="166"/>
      <c r="E3" s="5"/>
      <c r="F3" s="5"/>
      <c r="G3" s="5"/>
      <c r="H3" s="7"/>
      <c r="I3" s="8"/>
      <c r="J3" s="8"/>
      <c r="K3" s="8"/>
      <c r="L3" s="8"/>
      <c r="M3" s="8"/>
      <c r="N3" s="8"/>
      <c r="O3" s="8"/>
      <c r="P3" s="8"/>
      <c r="Q3" s="8"/>
      <c r="R3" s="8"/>
      <c r="S3" s="8"/>
      <c r="T3" s="8"/>
      <c r="U3" s="8"/>
      <c r="V3" s="8"/>
      <c r="W3" s="8"/>
      <c r="X3" s="8"/>
      <c r="Y3" s="8"/>
      <c r="Z3" s="8"/>
      <c r="AA3" s="8"/>
      <c r="AB3" s="163"/>
    </row>
    <row r="4" spans="1:30" s="22" customFormat="1" ht="15.75" thickTop="1" x14ac:dyDescent="0.25">
      <c r="A4" s="114" t="s">
        <v>3</v>
      </c>
      <c r="B4" s="11"/>
      <c r="C4" s="9"/>
      <c r="D4" s="9"/>
      <c r="E4" s="138"/>
      <c r="F4" s="139" t="s">
        <v>14</v>
      </c>
      <c r="G4" s="140"/>
      <c r="H4" s="7"/>
      <c r="I4" s="8"/>
      <c r="J4" s="8"/>
      <c r="K4" s="8"/>
      <c r="L4" s="8"/>
      <c r="M4" s="8"/>
      <c r="N4" s="8"/>
      <c r="O4" s="8"/>
      <c r="P4" s="8"/>
      <c r="Q4" s="8"/>
      <c r="R4" s="8"/>
      <c r="S4" s="8"/>
      <c r="T4" s="8"/>
      <c r="U4" s="8"/>
      <c r="V4" s="8"/>
      <c r="W4" s="8"/>
      <c r="X4" s="8"/>
      <c r="Y4" s="8"/>
      <c r="Z4" s="8"/>
      <c r="AA4" s="8"/>
      <c r="AB4" s="163"/>
    </row>
    <row r="5" spans="1:30" s="22" customFormat="1" x14ac:dyDescent="0.25">
      <c r="A5" s="114" t="s">
        <v>838</v>
      </c>
      <c r="B5" s="11"/>
      <c r="C5" s="9"/>
      <c r="D5" s="9"/>
      <c r="E5" s="141" t="s">
        <v>1491</v>
      </c>
      <c r="F5" s="97">
        <f>COUNTA(E11:E187)</f>
        <v>5</v>
      </c>
      <c r="G5" s="17"/>
      <c r="H5" s="7"/>
      <c r="I5" s="8"/>
      <c r="J5" s="8"/>
      <c r="K5" s="8"/>
      <c r="L5" s="8"/>
      <c r="M5" s="8"/>
      <c r="N5" s="8"/>
      <c r="O5" s="8"/>
      <c r="P5" s="8"/>
      <c r="Q5" s="8"/>
      <c r="R5" s="8"/>
      <c r="S5" s="8"/>
      <c r="T5" s="8"/>
      <c r="U5" s="8"/>
      <c r="V5" s="8"/>
      <c r="W5" s="8"/>
      <c r="X5" s="8"/>
      <c r="Y5" s="8"/>
      <c r="Z5" s="8"/>
      <c r="AA5" s="8"/>
      <c r="AB5" s="163"/>
    </row>
    <row r="6" spans="1:30" s="22" customFormat="1" x14ac:dyDescent="0.25">
      <c r="A6" s="10" t="s">
        <v>2126</v>
      </c>
      <c r="B6" s="11"/>
      <c r="C6" s="9"/>
      <c r="D6" s="9"/>
      <c r="E6" s="141" t="s">
        <v>18</v>
      </c>
      <c r="F6" s="98">
        <f>COUNTIF(G11:G187,"&gt;0")</f>
        <v>0</v>
      </c>
      <c r="G6" s="20"/>
      <c r="H6" s="7"/>
      <c r="I6" s="8"/>
      <c r="J6" s="8"/>
      <c r="K6" s="8"/>
      <c r="L6" s="8"/>
      <c r="M6" s="8"/>
      <c r="N6" s="8"/>
      <c r="O6" s="8"/>
      <c r="P6" s="8"/>
      <c r="Q6" s="8"/>
      <c r="R6" s="8"/>
      <c r="S6" s="8"/>
      <c r="T6" s="8"/>
      <c r="U6" s="8"/>
      <c r="V6" s="8"/>
      <c r="W6" s="8"/>
      <c r="X6" s="8"/>
      <c r="Y6" s="8"/>
      <c r="Z6" s="8"/>
      <c r="AA6" s="8"/>
      <c r="AB6" s="163"/>
    </row>
    <row r="7" spans="1:30" s="22" customFormat="1" x14ac:dyDescent="0.25">
      <c r="A7" s="21" t="s">
        <v>19</v>
      </c>
      <c r="B7" s="21"/>
      <c r="E7" s="141" t="s">
        <v>20</v>
      </c>
      <c r="F7" s="98">
        <f>COUNTIF(G11:G187,0)</f>
        <v>5</v>
      </c>
      <c r="G7" s="20"/>
      <c r="H7" s="23"/>
      <c r="I7" s="8"/>
      <c r="J7" s="8"/>
      <c r="K7" s="8"/>
      <c r="L7" s="8"/>
      <c r="M7" s="8"/>
      <c r="N7" s="8"/>
      <c r="O7" s="8"/>
      <c r="P7" s="8"/>
      <c r="Q7" s="8"/>
      <c r="R7" s="8"/>
      <c r="S7" s="8"/>
      <c r="T7" s="8"/>
      <c r="U7" s="8"/>
      <c r="V7" s="8"/>
      <c r="W7" s="8"/>
      <c r="X7" s="8"/>
      <c r="Y7" s="8"/>
      <c r="Z7" s="8"/>
      <c r="AA7" s="8"/>
      <c r="AB7" s="163"/>
    </row>
    <row r="8" spans="1:30" s="22" customFormat="1" ht="21.6" customHeight="1" x14ac:dyDescent="0.25">
      <c r="A8" s="21"/>
      <c r="B8" s="21"/>
      <c r="C8" s="24"/>
      <c r="D8" s="24"/>
      <c r="E8" s="169"/>
      <c r="F8" s="169"/>
      <c r="G8" s="170"/>
      <c r="H8" s="27" t="s">
        <v>21</v>
      </c>
      <c r="I8" s="27"/>
      <c r="J8" s="28"/>
      <c r="K8" s="28"/>
      <c r="L8" s="28"/>
      <c r="M8" s="28"/>
      <c r="N8" s="28"/>
      <c r="O8" s="28"/>
      <c r="P8" s="28"/>
      <c r="Q8" s="28"/>
      <c r="R8" s="28"/>
      <c r="S8" s="28"/>
      <c r="T8" s="28"/>
      <c r="U8" s="28"/>
      <c r="V8" s="28"/>
      <c r="W8" s="28"/>
      <c r="X8" s="28"/>
      <c r="Y8" s="28"/>
      <c r="Z8" s="28"/>
      <c r="AA8" s="28"/>
      <c r="AB8" s="164"/>
    </row>
    <row r="9" spans="1:30" s="101" customFormat="1" ht="12.75" x14ac:dyDescent="0.2">
      <c r="A9" s="31"/>
      <c r="B9" s="31"/>
      <c r="C9" s="32"/>
      <c r="D9" s="32"/>
      <c r="E9" s="171"/>
      <c r="F9" s="171"/>
      <c r="G9" s="172"/>
      <c r="H9" s="34" t="s">
        <v>22</v>
      </c>
      <c r="I9" s="35" t="s">
        <v>23</v>
      </c>
      <c r="J9" s="35" t="s">
        <v>23</v>
      </c>
      <c r="K9" s="35" t="s">
        <v>23</v>
      </c>
      <c r="L9" s="35" t="s">
        <v>23</v>
      </c>
      <c r="M9" s="35" t="s">
        <v>23</v>
      </c>
      <c r="N9" s="35" t="s">
        <v>23</v>
      </c>
      <c r="O9" s="35" t="s">
        <v>23</v>
      </c>
      <c r="P9" s="35" t="s">
        <v>23</v>
      </c>
      <c r="Q9" s="35" t="s">
        <v>23</v>
      </c>
      <c r="R9" s="35" t="s">
        <v>23</v>
      </c>
      <c r="S9" s="35" t="s">
        <v>23</v>
      </c>
      <c r="T9" s="35" t="s">
        <v>23</v>
      </c>
      <c r="U9" s="35" t="s">
        <v>24</v>
      </c>
      <c r="V9" s="35" t="s">
        <v>23</v>
      </c>
      <c r="W9" s="35" t="s">
        <v>23</v>
      </c>
      <c r="X9" s="35" t="s">
        <v>23</v>
      </c>
      <c r="Y9" s="35" t="s">
        <v>23</v>
      </c>
      <c r="Z9" s="35" t="s">
        <v>23</v>
      </c>
      <c r="AA9" s="35" t="s">
        <v>23</v>
      </c>
      <c r="AB9" s="35" t="s">
        <v>29</v>
      </c>
    </row>
    <row r="10" spans="1:30" s="101" customFormat="1" ht="123.6" customHeight="1" x14ac:dyDescent="0.2">
      <c r="A10" s="37" t="s">
        <v>30</v>
      </c>
      <c r="B10" s="37" t="s">
        <v>31</v>
      </c>
      <c r="C10" s="38" t="s">
        <v>2129</v>
      </c>
      <c r="D10" s="38" t="s">
        <v>839</v>
      </c>
      <c r="E10" s="38" t="s">
        <v>2128</v>
      </c>
      <c r="F10" s="38" t="s">
        <v>33</v>
      </c>
      <c r="G10" s="37" t="s">
        <v>34</v>
      </c>
      <c r="H10" s="39" t="s">
        <v>2034</v>
      </c>
      <c r="I10" s="37" t="s">
        <v>2035</v>
      </c>
      <c r="J10" s="37" t="s">
        <v>2072</v>
      </c>
      <c r="K10" s="37" t="s">
        <v>1328</v>
      </c>
      <c r="L10" s="37" t="s">
        <v>1254</v>
      </c>
      <c r="M10" s="37" t="s">
        <v>849</v>
      </c>
      <c r="N10" s="37" t="s">
        <v>1262</v>
      </c>
      <c r="O10" s="37" t="s">
        <v>1263</v>
      </c>
      <c r="P10" s="37" t="s">
        <v>2087</v>
      </c>
      <c r="Q10" s="37" t="s">
        <v>1493</v>
      </c>
      <c r="R10" s="37" t="s">
        <v>1494</v>
      </c>
      <c r="S10" s="37" t="s">
        <v>1495</v>
      </c>
      <c r="T10" s="37" t="s">
        <v>1496</v>
      </c>
      <c r="U10" s="37" t="s">
        <v>2038</v>
      </c>
      <c r="V10" s="37" t="s">
        <v>2039</v>
      </c>
      <c r="W10" s="37" t="s">
        <v>2040</v>
      </c>
      <c r="X10" s="37" t="s">
        <v>857</v>
      </c>
      <c r="Y10" s="37" t="s">
        <v>858</v>
      </c>
      <c r="Z10" s="37" t="s">
        <v>2041</v>
      </c>
      <c r="AA10" s="37" t="s">
        <v>2042</v>
      </c>
      <c r="AB10" s="40" t="s">
        <v>71</v>
      </c>
    </row>
    <row r="11" spans="1:30" x14ac:dyDescent="0.25">
      <c r="A11" s="112" t="s">
        <v>80</v>
      </c>
      <c r="B11" s="112" t="s">
        <v>81</v>
      </c>
      <c r="C11" s="112" t="s">
        <v>2088</v>
      </c>
      <c r="D11" s="112" t="s">
        <v>81</v>
      </c>
      <c r="E11" s="112" t="s">
        <v>2046</v>
      </c>
      <c r="F11" s="112" t="s">
        <v>76</v>
      </c>
      <c r="G11" s="112">
        <f>SUM(COUNTIFS(H11:AB11,{"Föreläggande";"Föreläggande vid vite";"Anmärkning";"Avstående från ingripande"},$H$9:$AB$9,"&lt;&gt;*KF*"))</f>
        <v>0</v>
      </c>
      <c r="H11" s="113" t="s">
        <v>77</v>
      </c>
      <c r="I11" s="113" t="s">
        <v>77</v>
      </c>
      <c r="J11" s="113" t="s">
        <v>77</v>
      </c>
      <c r="K11" s="113" t="s">
        <v>77</v>
      </c>
      <c r="L11" s="113" t="s">
        <v>77</v>
      </c>
      <c r="M11" s="113"/>
      <c r="N11" s="113" t="s">
        <v>77</v>
      </c>
      <c r="O11" s="113"/>
      <c r="P11" s="113" t="s">
        <v>77</v>
      </c>
      <c r="Q11" s="113" t="s">
        <v>77</v>
      </c>
      <c r="R11" s="113" t="s">
        <v>77</v>
      </c>
      <c r="S11" s="113" t="s">
        <v>77</v>
      </c>
      <c r="T11" s="113" t="s">
        <v>77</v>
      </c>
      <c r="U11" s="113" t="s">
        <v>77</v>
      </c>
      <c r="V11" s="113" t="s">
        <v>77</v>
      </c>
      <c r="W11" s="113" t="s">
        <v>77</v>
      </c>
      <c r="X11" s="113" t="s">
        <v>77</v>
      </c>
      <c r="Y11" s="113" t="s">
        <v>77</v>
      </c>
      <c r="Z11" s="113" t="s">
        <v>77</v>
      </c>
      <c r="AA11" s="113" t="s">
        <v>77</v>
      </c>
      <c r="AB11" s="113">
        <v>0</v>
      </c>
      <c r="AC11" s="106"/>
      <c r="AD11" s="106"/>
    </row>
    <row r="12" spans="1:30" x14ac:dyDescent="0.25">
      <c r="A12" s="112" t="s">
        <v>72</v>
      </c>
      <c r="B12" s="112" t="s">
        <v>73</v>
      </c>
      <c r="C12" s="112" t="s">
        <v>2089</v>
      </c>
      <c r="D12" s="112" t="s">
        <v>73</v>
      </c>
      <c r="E12" s="112" t="s">
        <v>2048</v>
      </c>
      <c r="F12" s="112" t="s">
        <v>76</v>
      </c>
      <c r="G12" s="112">
        <f>SUM(COUNTIFS(H12:AB12,{"Föreläggande";"Föreläggande vid vite";"Anmärkning";"Avstående från ingripande"},$H$9:$AB$9,"&lt;&gt;*KF*"))</f>
        <v>0</v>
      </c>
      <c r="H12" s="113" t="s">
        <v>77</v>
      </c>
      <c r="I12" s="113" t="s">
        <v>77</v>
      </c>
      <c r="J12" s="113" t="s">
        <v>77</v>
      </c>
      <c r="K12" s="113" t="s">
        <v>77</v>
      </c>
      <c r="L12" s="113" t="s">
        <v>77</v>
      </c>
      <c r="M12" s="113"/>
      <c r="N12" s="113" t="s">
        <v>77</v>
      </c>
      <c r="O12" s="113"/>
      <c r="P12" s="113" t="s">
        <v>77</v>
      </c>
      <c r="Q12" s="113" t="s">
        <v>77</v>
      </c>
      <c r="R12" s="113" t="s">
        <v>77</v>
      </c>
      <c r="S12" s="113" t="s">
        <v>77</v>
      </c>
      <c r="T12" s="113" t="s">
        <v>77</v>
      </c>
      <c r="U12" s="113" t="s">
        <v>77</v>
      </c>
      <c r="V12" s="113" t="s">
        <v>77</v>
      </c>
      <c r="W12" s="113" t="s">
        <v>77</v>
      </c>
      <c r="X12" s="113" t="s">
        <v>77</v>
      </c>
      <c r="Y12" s="113" t="s">
        <v>77</v>
      </c>
      <c r="Z12" s="113" t="s">
        <v>77</v>
      </c>
      <c r="AA12" s="113" t="s">
        <v>77</v>
      </c>
      <c r="AB12" s="113">
        <v>0</v>
      </c>
      <c r="AC12" s="106"/>
      <c r="AD12" s="106"/>
    </row>
    <row r="13" spans="1:30" x14ac:dyDescent="0.25">
      <c r="A13" s="112" t="s">
        <v>188</v>
      </c>
      <c r="B13" s="112" t="s">
        <v>1886</v>
      </c>
      <c r="C13" s="112" t="s">
        <v>2090</v>
      </c>
      <c r="D13" s="112" t="s">
        <v>1886</v>
      </c>
      <c r="E13" s="112" t="s">
        <v>2050</v>
      </c>
      <c r="F13" s="112" t="s">
        <v>76</v>
      </c>
      <c r="G13" s="112">
        <f>SUM(COUNTIFS(H13:AB13,{"Föreläggande";"Föreläggande vid vite";"Anmärkning";"Avstående från ingripande"},$H$9:$AB$9,"&lt;&gt;*KF*"))</f>
        <v>0</v>
      </c>
      <c r="H13" s="113" t="s">
        <v>77</v>
      </c>
      <c r="I13" s="113" t="s">
        <v>77</v>
      </c>
      <c r="J13" s="113" t="s">
        <v>77</v>
      </c>
      <c r="K13" s="113" t="s">
        <v>77</v>
      </c>
      <c r="L13" s="113" t="s">
        <v>77</v>
      </c>
      <c r="M13" s="113"/>
      <c r="N13" s="113" t="s">
        <v>77</v>
      </c>
      <c r="O13" s="113"/>
      <c r="P13" s="113" t="s">
        <v>77</v>
      </c>
      <c r="Q13" s="113" t="s">
        <v>77</v>
      </c>
      <c r="R13" s="113" t="s">
        <v>77</v>
      </c>
      <c r="S13" s="113" t="s">
        <v>77</v>
      </c>
      <c r="T13" s="113" t="s">
        <v>77</v>
      </c>
      <c r="U13" s="113" t="s">
        <v>77</v>
      </c>
      <c r="V13" s="113" t="s">
        <v>77</v>
      </c>
      <c r="W13" s="113" t="s">
        <v>77</v>
      </c>
      <c r="X13" s="113" t="s">
        <v>77</v>
      </c>
      <c r="Y13" s="113" t="s">
        <v>77</v>
      </c>
      <c r="Z13" s="113" t="s">
        <v>77</v>
      </c>
      <c r="AA13" s="113" t="s">
        <v>77</v>
      </c>
      <c r="AB13" s="113">
        <v>0</v>
      </c>
      <c r="AC13" s="106"/>
      <c r="AD13" s="106"/>
    </row>
    <row r="14" spans="1:30" x14ac:dyDescent="0.25">
      <c r="A14" s="112" t="s">
        <v>352</v>
      </c>
      <c r="B14" s="112" t="s">
        <v>2051</v>
      </c>
      <c r="C14" s="112" t="s">
        <v>2091</v>
      </c>
      <c r="D14" s="112" t="s">
        <v>2051</v>
      </c>
      <c r="E14" s="112" t="s">
        <v>2053</v>
      </c>
      <c r="F14" s="112" t="s">
        <v>76</v>
      </c>
      <c r="G14" s="112">
        <f>SUM(COUNTIFS(H14:AB14,{"Föreläggande";"Föreläggande vid vite";"Anmärkning";"Avstående från ingripande"},$H$9:$AB$9,"&lt;&gt;*KF*"))</f>
        <v>0</v>
      </c>
      <c r="H14" s="113" t="s">
        <v>77</v>
      </c>
      <c r="I14" s="113" t="s">
        <v>77</v>
      </c>
      <c r="J14" s="113" t="s">
        <v>77</v>
      </c>
      <c r="K14" s="113" t="s">
        <v>77</v>
      </c>
      <c r="L14" s="113" t="s">
        <v>77</v>
      </c>
      <c r="M14" s="113"/>
      <c r="N14" s="113" t="s">
        <v>77</v>
      </c>
      <c r="O14" s="113"/>
      <c r="P14" s="113" t="s">
        <v>77</v>
      </c>
      <c r="Q14" s="113" t="s">
        <v>77</v>
      </c>
      <c r="R14" s="113" t="s">
        <v>77</v>
      </c>
      <c r="S14" s="113" t="s">
        <v>77</v>
      </c>
      <c r="T14" s="113" t="s">
        <v>77</v>
      </c>
      <c r="U14" s="113" t="s">
        <v>77</v>
      </c>
      <c r="V14" s="113" t="s">
        <v>77</v>
      </c>
      <c r="W14" s="113" t="s">
        <v>77</v>
      </c>
      <c r="X14" s="113" t="s">
        <v>77</v>
      </c>
      <c r="Y14" s="113" t="s">
        <v>77</v>
      </c>
      <c r="Z14" s="113" t="s">
        <v>77</v>
      </c>
      <c r="AA14" s="113" t="s">
        <v>77</v>
      </c>
      <c r="AB14" s="113">
        <v>0</v>
      </c>
      <c r="AC14" s="106"/>
      <c r="AD14" s="106"/>
    </row>
    <row r="15" spans="1:30" x14ac:dyDescent="0.25">
      <c r="A15" s="112" t="s">
        <v>352</v>
      </c>
      <c r="B15" s="112" t="s">
        <v>2054</v>
      </c>
      <c r="C15" s="112" t="s">
        <v>2092</v>
      </c>
      <c r="D15" s="112" t="s">
        <v>2054</v>
      </c>
      <c r="E15" s="112" t="s">
        <v>2056</v>
      </c>
      <c r="F15" s="112" t="s">
        <v>76</v>
      </c>
      <c r="G15" s="112">
        <f>SUM(COUNTIFS(H15:AB15,{"Föreläggande";"Föreläggande vid vite";"Anmärkning";"Avstående från ingripande"},$H$9:$AB$9,"&lt;&gt;*KF*"))</f>
        <v>0</v>
      </c>
      <c r="H15" s="113" t="s">
        <v>77</v>
      </c>
      <c r="I15" s="113" t="s">
        <v>77</v>
      </c>
      <c r="J15" s="113" t="s">
        <v>77</v>
      </c>
      <c r="K15" s="113" t="s">
        <v>77</v>
      </c>
      <c r="L15" s="113" t="s">
        <v>77</v>
      </c>
      <c r="M15" s="113"/>
      <c r="N15" s="113" t="s">
        <v>77</v>
      </c>
      <c r="O15" s="113"/>
      <c r="P15" s="113" t="s">
        <v>77</v>
      </c>
      <c r="Q15" s="113" t="s">
        <v>77</v>
      </c>
      <c r="R15" s="113" t="s">
        <v>77</v>
      </c>
      <c r="S15" s="113" t="s">
        <v>77</v>
      </c>
      <c r="T15" s="113" t="s">
        <v>77</v>
      </c>
      <c r="U15" s="113" t="s">
        <v>77</v>
      </c>
      <c r="V15" s="113" t="s">
        <v>77</v>
      </c>
      <c r="W15" s="113" t="s">
        <v>77</v>
      </c>
      <c r="X15" s="113" t="s">
        <v>77</v>
      </c>
      <c r="Y15" s="113" t="s">
        <v>77</v>
      </c>
      <c r="Z15" s="113" t="s">
        <v>77</v>
      </c>
      <c r="AA15" s="113" t="s">
        <v>77</v>
      </c>
      <c r="AB15" s="113">
        <v>0</v>
      </c>
      <c r="AC15" s="106"/>
      <c r="AD15" s="106"/>
    </row>
    <row r="16" spans="1:30" x14ac:dyDescent="0.25">
      <c r="A16" s="112"/>
      <c r="B16" s="112"/>
      <c r="C16" s="112"/>
      <c r="D16" s="112"/>
      <c r="E16" s="112"/>
      <c r="F16" s="112"/>
      <c r="G16" s="112"/>
      <c r="H16" s="113"/>
      <c r="I16" s="113"/>
      <c r="J16" s="113"/>
      <c r="K16" s="113"/>
      <c r="L16" s="113"/>
      <c r="M16" s="113"/>
      <c r="N16" s="113"/>
      <c r="O16" s="113"/>
      <c r="P16" s="113"/>
      <c r="Q16" s="113"/>
      <c r="R16" s="113"/>
      <c r="S16" s="113"/>
      <c r="T16" s="113"/>
      <c r="U16" s="113"/>
      <c r="V16" s="113"/>
      <c r="W16" s="113"/>
      <c r="X16" s="113"/>
      <c r="Y16" s="113"/>
      <c r="Z16" s="113"/>
      <c r="AA16" s="113"/>
      <c r="AB16" s="113"/>
      <c r="AC16" s="106"/>
      <c r="AD16" s="106"/>
    </row>
    <row r="17" spans="1:30" x14ac:dyDescent="0.25">
      <c r="A17" s="112"/>
      <c r="B17" s="112"/>
      <c r="C17" s="112"/>
      <c r="D17" s="112"/>
      <c r="E17" s="112"/>
      <c r="F17" s="112"/>
      <c r="G17" s="112"/>
      <c r="H17" s="113"/>
      <c r="I17" s="113"/>
      <c r="J17" s="113"/>
      <c r="K17" s="113"/>
      <c r="L17" s="113"/>
      <c r="M17" s="113"/>
      <c r="N17" s="113"/>
      <c r="O17" s="113"/>
      <c r="P17" s="113"/>
      <c r="Q17" s="113"/>
      <c r="R17" s="113"/>
      <c r="S17" s="113"/>
      <c r="T17" s="113"/>
      <c r="U17" s="113"/>
      <c r="V17" s="113"/>
      <c r="W17" s="113"/>
      <c r="X17" s="113"/>
      <c r="Y17" s="113"/>
      <c r="Z17" s="113"/>
      <c r="AA17" s="113"/>
      <c r="AB17" s="113"/>
      <c r="AC17" s="106"/>
      <c r="AD17" s="106"/>
    </row>
    <row r="18" spans="1:30" x14ac:dyDescent="0.25">
      <c r="A18" s="112"/>
      <c r="B18" s="112"/>
      <c r="C18" s="112"/>
      <c r="D18" s="112"/>
      <c r="E18" s="112"/>
      <c r="F18" s="112"/>
      <c r="G18" s="112"/>
      <c r="H18" s="113"/>
      <c r="I18" s="113"/>
      <c r="J18" s="113"/>
      <c r="K18" s="113"/>
      <c r="L18" s="113"/>
      <c r="M18" s="113"/>
      <c r="N18" s="113"/>
      <c r="O18" s="113"/>
      <c r="P18" s="113"/>
      <c r="Q18" s="113"/>
      <c r="R18" s="113"/>
      <c r="S18" s="113"/>
      <c r="T18" s="113"/>
      <c r="U18" s="113"/>
      <c r="V18" s="113"/>
      <c r="W18" s="113"/>
      <c r="X18" s="113"/>
      <c r="Y18" s="113"/>
      <c r="Z18" s="113"/>
      <c r="AA18" s="113"/>
      <c r="AB18" s="113"/>
      <c r="AC18" s="106"/>
      <c r="AD18" s="106"/>
    </row>
    <row r="19" spans="1:30" x14ac:dyDescent="0.25">
      <c r="A19" s="112"/>
      <c r="B19" s="112"/>
      <c r="C19" s="112"/>
      <c r="D19" s="112"/>
      <c r="E19" s="112"/>
      <c r="F19" s="112"/>
      <c r="G19" s="112"/>
      <c r="H19" s="113"/>
      <c r="I19" s="113"/>
      <c r="J19" s="113"/>
      <c r="K19" s="113"/>
      <c r="L19" s="113"/>
      <c r="M19" s="113"/>
      <c r="N19" s="113"/>
      <c r="O19" s="113"/>
      <c r="P19" s="113"/>
      <c r="Q19" s="113"/>
      <c r="R19" s="113"/>
      <c r="S19" s="113"/>
      <c r="T19" s="113"/>
      <c r="U19" s="113"/>
      <c r="V19" s="113"/>
      <c r="W19" s="113"/>
      <c r="X19" s="113"/>
      <c r="Y19" s="113"/>
      <c r="Z19" s="113"/>
      <c r="AA19" s="113"/>
      <c r="AB19" s="113"/>
      <c r="AC19" s="106"/>
      <c r="AD19" s="106"/>
    </row>
    <row r="20" spans="1:30" x14ac:dyDescent="0.25">
      <c r="A20" s="112"/>
      <c r="B20" s="112"/>
      <c r="C20" s="112"/>
      <c r="D20" s="112"/>
      <c r="E20" s="112"/>
      <c r="F20" s="112"/>
      <c r="G20" s="112"/>
      <c r="H20" s="113"/>
      <c r="I20" s="113"/>
      <c r="J20" s="113"/>
      <c r="K20" s="113"/>
      <c r="L20" s="113"/>
      <c r="M20" s="113"/>
      <c r="N20" s="113"/>
      <c r="O20" s="113"/>
      <c r="P20" s="113"/>
      <c r="Q20" s="113"/>
      <c r="R20" s="113"/>
      <c r="S20" s="113"/>
      <c r="T20" s="113"/>
      <c r="U20" s="113"/>
      <c r="V20" s="113"/>
      <c r="W20" s="113"/>
      <c r="X20" s="113"/>
      <c r="Y20" s="113"/>
      <c r="Z20" s="113"/>
      <c r="AA20" s="113"/>
      <c r="AB20" s="113"/>
      <c r="AC20" s="106"/>
      <c r="AD20" s="106"/>
    </row>
    <row r="21" spans="1:30" x14ac:dyDescent="0.25">
      <c r="A21" s="112"/>
      <c r="B21" s="112"/>
      <c r="C21" s="112"/>
      <c r="D21" s="112"/>
      <c r="E21" s="112"/>
      <c r="F21" s="112"/>
      <c r="G21" s="112"/>
      <c r="H21" s="113"/>
      <c r="I21" s="113"/>
      <c r="J21" s="113"/>
      <c r="K21" s="113"/>
      <c r="L21" s="113"/>
      <c r="M21" s="113"/>
      <c r="N21" s="113"/>
      <c r="O21" s="113"/>
      <c r="P21" s="113"/>
      <c r="Q21" s="113"/>
      <c r="R21" s="113"/>
      <c r="S21" s="113"/>
      <c r="T21" s="113"/>
      <c r="U21" s="113"/>
      <c r="V21" s="113"/>
      <c r="W21" s="113"/>
      <c r="X21" s="113"/>
      <c r="Y21" s="113"/>
      <c r="Z21" s="113"/>
      <c r="AA21" s="113"/>
      <c r="AB21" s="113"/>
      <c r="AC21" s="106"/>
      <c r="AD21" s="106"/>
    </row>
    <row r="22" spans="1:30" x14ac:dyDescent="0.25">
      <c r="A22" s="112"/>
      <c r="B22" s="112"/>
      <c r="C22" s="112"/>
      <c r="D22" s="112"/>
      <c r="E22" s="112"/>
      <c r="F22" s="112"/>
      <c r="G22" s="112"/>
      <c r="H22" s="113"/>
      <c r="I22" s="113"/>
      <c r="J22" s="113"/>
      <c r="K22" s="113"/>
      <c r="L22" s="113"/>
      <c r="M22" s="113"/>
      <c r="N22" s="113"/>
      <c r="O22" s="113"/>
      <c r="P22" s="113"/>
      <c r="Q22" s="113"/>
      <c r="R22" s="113"/>
      <c r="S22" s="113"/>
      <c r="T22" s="113"/>
      <c r="U22" s="113"/>
      <c r="V22" s="113"/>
      <c r="W22" s="113"/>
      <c r="X22" s="113"/>
      <c r="Y22" s="113"/>
      <c r="Z22" s="113"/>
      <c r="AA22" s="113"/>
      <c r="AB22" s="113"/>
      <c r="AC22" s="106"/>
      <c r="AD22" s="106"/>
    </row>
    <row r="23" spans="1:30" x14ac:dyDescent="0.25">
      <c r="A23" s="112"/>
      <c r="B23" s="112"/>
      <c r="C23" s="112"/>
      <c r="D23" s="112"/>
      <c r="E23" s="112"/>
      <c r="F23" s="112"/>
      <c r="G23" s="112"/>
      <c r="H23" s="113"/>
      <c r="I23" s="113"/>
      <c r="J23" s="113"/>
      <c r="K23" s="113"/>
      <c r="L23" s="113"/>
      <c r="M23" s="113"/>
      <c r="N23" s="113"/>
      <c r="O23" s="113"/>
      <c r="P23" s="113"/>
      <c r="Q23" s="113"/>
      <c r="R23" s="113"/>
      <c r="S23" s="113"/>
      <c r="T23" s="113"/>
      <c r="U23" s="113"/>
      <c r="V23" s="113"/>
      <c r="W23" s="113"/>
      <c r="X23" s="113"/>
      <c r="Y23" s="113"/>
      <c r="Z23" s="113"/>
      <c r="AA23" s="113"/>
      <c r="AB23" s="113"/>
      <c r="AC23" s="106"/>
      <c r="AD23" s="106"/>
    </row>
    <row r="24" spans="1:30" x14ac:dyDescent="0.25">
      <c r="A24" s="112"/>
      <c r="B24" s="112"/>
      <c r="C24" s="112"/>
      <c r="D24" s="112"/>
      <c r="E24" s="112"/>
      <c r="F24" s="112"/>
      <c r="G24" s="112"/>
      <c r="H24" s="113"/>
      <c r="I24" s="113"/>
      <c r="J24" s="113"/>
      <c r="K24" s="113"/>
      <c r="L24" s="113"/>
      <c r="M24" s="113"/>
      <c r="N24" s="113"/>
      <c r="O24" s="113"/>
      <c r="P24" s="113"/>
      <c r="Q24" s="113"/>
      <c r="R24" s="113"/>
      <c r="S24" s="113"/>
      <c r="T24" s="113"/>
      <c r="U24" s="113"/>
      <c r="V24" s="113"/>
      <c r="W24" s="113"/>
      <c r="X24" s="113"/>
      <c r="Y24" s="113"/>
      <c r="Z24" s="113"/>
      <c r="AA24" s="113"/>
      <c r="AB24" s="113"/>
      <c r="AC24" s="106"/>
      <c r="AD24" s="106"/>
    </row>
    <row r="25" spans="1:30" x14ac:dyDescent="0.25">
      <c r="A25" s="112"/>
      <c r="B25" s="112"/>
      <c r="C25" s="112"/>
      <c r="D25" s="112"/>
      <c r="E25" s="112"/>
      <c r="F25" s="112"/>
      <c r="G25" s="112"/>
      <c r="H25" s="113"/>
      <c r="I25" s="113"/>
      <c r="J25" s="113"/>
      <c r="K25" s="113"/>
      <c r="L25" s="113"/>
      <c r="M25" s="113"/>
      <c r="N25" s="113"/>
      <c r="O25" s="113"/>
      <c r="P25" s="113"/>
      <c r="Q25" s="113"/>
      <c r="R25" s="113"/>
      <c r="S25" s="113"/>
      <c r="T25" s="113"/>
      <c r="U25" s="113"/>
      <c r="V25" s="113"/>
      <c r="W25" s="113"/>
      <c r="X25" s="113"/>
      <c r="Y25" s="113"/>
      <c r="Z25" s="113"/>
      <c r="AA25" s="113"/>
      <c r="AB25" s="113"/>
      <c r="AC25" s="106"/>
      <c r="AD25" s="106"/>
    </row>
    <row r="26" spans="1:30" x14ac:dyDescent="0.25">
      <c r="A26" s="112"/>
      <c r="B26" s="112"/>
      <c r="C26" s="112"/>
      <c r="D26" s="112"/>
      <c r="E26" s="112"/>
      <c r="F26" s="112"/>
      <c r="G26" s="112"/>
      <c r="H26" s="113"/>
      <c r="I26" s="113"/>
      <c r="J26" s="113"/>
      <c r="K26" s="113"/>
      <c r="L26" s="113"/>
      <c r="M26" s="113"/>
      <c r="N26" s="113"/>
      <c r="O26" s="113"/>
      <c r="P26" s="113"/>
      <c r="Q26" s="113"/>
      <c r="R26" s="113"/>
      <c r="S26" s="113"/>
      <c r="T26" s="113"/>
      <c r="U26" s="113"/>
      <c r="V26" s="113"/>
      <c r="W26" s="113"/>
      <c r="X26" s="113"/>
      <c r="Y26" s="113"/>
      <c r="Z26" s="113"/>
      <c r="AA26" s="113"/>
      <c r="AB26" s="113"/>
      <c r="AC26" s="106"/>
      <c r="AD26" s="106"/>
    </row>
    <row r="27" spans="1:30" x14ac:dyDescent="0.25">
      <c r="A27" s="112"/>
      <c r="B27" s="112"/>
      <c r="C27" s="112"/>
      <c r="D27" s="112"/>
      <c r="E27" s="112"/>
      <c r="F27" s="112"/>
      <c r="G27" s="112"/>
      <c r="H27" s="113"/>
      <c r="I27" s="113"/>
      <c r="J27" s="113"/>
      <c r="K27" s="113"/>
      <c r="L27" s="113"/>
      <c r="M27" s="113"/>
      <c r="N27" s="113"/>
      <c r="O27" s="113"/>
      <c r="P27" s="113"/>
      <c r="Q27" s="113"/>
      <c r="R27" s="113"/>
      <c r="S27" s="113"/>
      <c r="T27" s="113"/>
      <c r="U27" s="113"/>
      <c r="V27" s="113"/>
      <c r="W27" s="113"/>
      <c r="X27" s="113"/>
      <c r="Y27" s="113"/>
      <c r="Z27" s="113"/>
      <c r="AA27" s="113"/>
      <c r="AB27" s="113"/>
      <c r="AC27" s="106"/>
      <c r="AD27" s="106"/>
    </row>
    <row r="28" spans="1:30" x14ac:dyDescent="0.25">
      <c r="A28" s="112"/>
      <c r="B28" s="112"/>
      <c r="C28" s="112"/>
      <c r="D28" s="112"/>
      <c r="E28" s="112"/>
      <c r="F28" s="112"/>
      <c r="G28" s="112"/>
      <c r="H28" s="113"/>
      <c r="I28" s="113"/>
      <c r="J28" s="113"/>
      <c r="K28" s="113"/>
      <c r="L28" s="113"/>
      <c r="M28" s="113"/>
      <c r="N28" s="113"/>
      <c r="O28" s="113"/>
      <c r="P28" s="113"/>
      <c r="Q28" s="113"/>
      <c r="R28" s="113"/>
      <c r="S28" s="113"/>
      <c r="T28" s="113"/>
      <c r="U28" s="113"/>
      <c r="V28" s="113"/>
      <c r="W28" s="113"/>
      <c r="X28" s="113"/>
      <c r="Y28" s="113"/>
      <c r="Z28" s="113"/>
      <c r="AA28" s="113"/>
      <c r="AB28" s="113"/>
      <c r="AC28" s="106"/>
      <c r="AD28" s="106"/>
    </row>
    <row r="29" spans="1:30" x14ac:dyDescent="0.25">
      <c r="A29" s="112"/>
      <c r="B29" s="112"/>
      <c r="C29" s="112"/>
      <c r="D29" s="112"/>
      <c r="E29" s="112"/>
      <c r="F29" s="112"/>
      <c r="G29" s="112"/>
      <c r="H29" s="113"/>
      <c r="I29" s="113"/>
      <c r="J29" s="113"/>
      <c r="K29" s="113"/>
      <c r="L29" s="113"/>
      <c r="M29" s="113"/>
      <c r="N29" s="113"/>
      <c r="O29" s="113"/>
      <c r="P29" s="113"/>
      <c r="Q29" s="113"/>
      <c r="R29" s="113"/>
      <c r="S29" s="113"/>
      <c r="T29" s="113"/>
      <c r="U29" s="113"/>
      <c r="V29" s="113"/>
      <c r="W29" s="113"/>
      <c r="X29" s="113"/>
      <c r="Y29" s="113"/>
      <c r="Z29" s="113"/>
      <c r="AA29" s="113"/>
      <c r="AB29" s="113"/>
      <c r="AC29" s="106"/>
      <c r="AD29" s="106"/>
    </row>
    <row r="30" spans="1:30" x14ac:dyDescent="0.25">
      <c r="A30" s="112"/>
      <c r="B30" s="112"/>
      <c r="C30" s="112"/>
      <c r="D30" s="112"/>
      <c r="E30" s="112"/>
      <c r="F30" s="112"/>
      <c r="G30" s="112"/>
      <c r="H30" s="113"/>
      <c r="I30" s="113"/>
      <c r="J30" s="113"/>
      <c r="K30" s="113"/>
      <c r="L30" s="113"/>
      <c r="M30" s="113"/>
      <c r="N30" s="113"/>
      <c r="O30" s="113"/>
      <c r="P30" s="113"/>
      <c r="Q30" s="113"/>
      <c r="R30" s="113"/>
      <c r="S30" s="113"/>
      <c r="T30" s="113"/>
      <c r="U30" s="113"/>
      <c r="V30" s="113"/>
      <c r="W30" s="113"/>
      <c r="X30" s="113"/>
      <c r="Y30" s="113"/>
      <c r="Z30" s="113"/>
      <c r="AA30" s="113"/>
      <c r="AB30" s="113"/>
      <c r="AC30" s="106"/>
      <c r="AD30" s="106"/>
    </row>
    <row r="31" spans="1:30" x14ac:dyDescent="0.25">
      <c r="A31" s="112"/>
      <c r="B31" s="112"/>
      <c r="C31" s="112"/>
      <c r="D31" s="112"/>
      <c r="E31" s="112"/>
      <c r="F31" s="112"/>
      <c r="G31" s="112"/>
      <c r="H31" s="113"/>
      <c r="I31" s="113"/>
      <c r="J31" s="113"/>
      <c r="K31" s="113"/>
      <c r="L31" s="113"/>
      <c r="M31" s="113"/>
      <c r="N31" s="113"/>
      <c r="O31" s="113"/>
      <c r="P31" s="113"/>
      <c r="Q31" s="113"/>
      <c r="R31" s="113"/>
      <c r="S31" s="113"/>
      <c r="T31" s="113"/>
      <c r="U31" s="113"/>
      <c r="V31" s="113"/>
      <c r="W31" s="113"/>
      <c r="X31" s="113"/>
      <c r="Y31" s="113"/>
      <c r="Z31" s="113"/>
      <c r="AA31" s="113"/>
      <c r="AB31" s="113"/>
      <c r="AC31" s="106"/>
      <c r="AD31" s="106"/>
    </row>
    <row r="32" spans="1:30" x14ac:dyDescent="0.25">
      <c r="A32" s="112"/>
      <c r="B32" s="112"/>
      <c r="C32" s="112"/>
      <c r="D32" s="112"/>
      <c r="E32" s="112"/>
      <c r="F32" s="112"/>
      <c r="G32" s="112"/>
      <c r="H32" s="113"/>
      <c r="I32" s="113"/>
      <c r="J32" s="113"/>
      <c r="K32" s="113"/>
      <c r="L32" s="113"/>
      <c r="M32" s="113"/>
      <c r="N32" s="113"/>
      <c r="O32" s="113"/>
      <c r="P32" s="113"/>
      <c r="Q32" s="113"/>
      <c r="R32" s="113"/>
      <c r="S32" s="113"/>
      <c r="T32" s="113"/>
      <c r="U32" s="113"/>
      <c r="V32" s="113"/>
      <c r="W32" s="113"/>
      <c r="X32" s="113"/>
      <c r="Y32" s="113"/>
      <c r="Z32" s="113"/>
      <c r="AA32" s="113"/>
      <c r="AB32" s="113"/>
      <c r="AC32" s="106"/>
      <c r="AD32" s="106"/>
    </row>
    <row r="33" spans="1:30" x14ac:dyDescent="0.25">
      <c r="A33" s="112"/>
      <c r="B33" s="112"/>
      <c r="C33" s="112"/>
      <c r="D33" s="112"/>
      <c r="E33" s="112"/>
      <c r="F33" s="112"/>
      <c r="G33" s="112"/>
      <c r="H33" s="113"/>
      <c r="I33" s="113"/>
      <c r="J33" s="113"/>
      <c r="K33" s="113"/>
      <c r="L33" s="113"/>
      <c r="M33" s="113"/>
      <c r="N33" s="113"/>
      <c r="O33" s="113"/>
      <c r="P33" s="113"/>
      <c r="Q33" s="113"/>
      <c r="R33" s="113"/>
      <c r="S33" s="113"/>
      <c r="T33" s="113"/>
      <c r="U33" s="113"/>
      <c r="V33" s="113"/>
      <c r="W33" s="113"/>
      <c r="X33" s="113"/>
      <c r="Y33" s="113"/>
      <c r="Z33" s="113"/>
      <c r="AA33" s="113"/>
      <c r="AB33" s="113"/>
      <c r="AC33" s="106"/>
      <c r="AD33" s="106"/>
    </row>
    <row r="34" spans="1:30" x14ac:dyDescent="0.25">
      <c r="A34" s="112"/>
      <c r="B34" s="112"/>
      <c r="C34" s="112"/>
      <c r="D34" s="112"/>
      <c r="E34" s="112"/>
      <c r="F34" s="112"/>
      <c r="G34" s="112"/>
      <c r="H34" s="113"/>
      <c r="I34" s="113"/>
      <c r="J34" s="113"/>
      <c r="K34" s="113"/>
      <c r="L34" s="113"/>
      <c r="M34" s="113"/>
      <c r="N34" s="113"/>
      <c r="O34" s="113"/>
      <c r="P34" s="113"/>
      <c r="Q34" s="113"/>
      <c r="R34" s="113"/>
      <c r="S34" s="113"/>
      <c r="T34" s="113"/>
      <c r="U34" s="113"/>
      <c r="V34" s="113"/>
      <c r="W34" s="113"/>
      <c r="X34" s="113"/>
      <c r="Y34" s="113"/>
      <c r="Z34" s="113"/>
      <c r="AA34" s="113"/>
      <c r="AB34" s="113"/>
      <c r="AC34" s="106"/>
      <c r="AD34" s="106"/>
    </row>
    <row r="35" spans="1:30" x14ac:dyDescent="0.25">
      <c r="A35" s="112"/>
      <c r="B35" s="112"/>
      <c r="C35" s="112"/>
      <c r="D35" s="112"/>
      <c r="E35" s="112"/>
      <c r="F35" s="112"/>
      <c r="G35" s="112"/>
      <c r="H35" s="113"/>
      <c r="I35" s="113"/>
      <c r="J35" s="113"/>
      <c r="K35" s="113"/>
      <c r="L35" s="113"/>
      <c r="M35" s="113"/>
      <c r="N35" s="113"/>
      <c r="O35" s="113"/>
      <c r="P35" s="113"/>
      <c r="Q35" s="113"/>
      <c r="R35" s="113"/>
      <c r="S35" s="113"/>
      <c r="T35" s="113"/>
      <c r="U35" s="113"/>
      <c r="V35" s="113"/>
      <c r="W35" s="113"/>
      <c r="X35" s="113"/>
      <c r="Y35" s="113"/>
      <c r="Z35" s="113"/>
      <c r="AA35" s="113"/>
      <c r="AB35" s="113"/>
      <c r="AC35" s="106"/>
      <c r="AD35" s="106"/>
    </row>
    <row r="36" spans="1:30" x14ac:dyDescent="0.25">
      <c r="A36" s="112"/>
      <c r="B36" s="112"/>
      <c r="C36" s="112"/>
      <c r="D36" s="112"/>
      <c r="E36" s="112"/>
      <c r="F36" s="112"/>
      <c r="G36" s="112"/>
      <c r="H36" s="113"/>
      <c r="I36" s="113"/>
      <c r="J36" s="113"/>
      <c r="K36" s="113"/>
      <c r="L36" s="113"/>
      <c r="M36" s="113"/>
      <c r="N36" s="113"/>
      <c r="O36" s="113"/>
      <c r="P36" s="113"/>
      <c r="Q36" s="113"/>
      <c r="R36" s="113"/>
      <c r="S36" s="113"/>
      <c r="T36" s="113"/>
      <c r="U36" s="113"/>
      <c r="V36" s="113"/>
      <c r="W36" s="113"/>
      <c r="X36" s="113"/>
      <c r="Y36" s="113"/>
      <c r="Z36" s="113"/>
      <c r="AA36" s="113"/>
      <c r="AB36" s="113"/>
      <c r="AC36" s="106"/>
      <c r="AD36" s="106"/>
    </row>
    <row r="37" spans="1:30" x14ac:dyDescent="0.25">
      <c r="A37" s="112"/>
      <c r="B37" s="112"/>
      <c r="C37" s="112"/>
      <c r="D37" s="112"/>
      <c r="E37" s="112"/>
      <c r="F37" s="112"/>
      <c r="G37" s="112"/>
      <c r="H37" s="113"/>
      <c r="I37" s="113"/>
      <c r="J37" s="113"/>
      <c r="K37" s="113"/>
      <c r="L37" s="113"/>
      <c r="M37" s="113"/>
      <c r="N37" s="113"/>
      <c r="O37" s="113"/>
      <c r="P37" s="113"/>
      <c r="Q37" s="113"/>
      <c r="R37" s="113"/>
      <c r="S37" s="113"/>
      <c r="T37" s="113"/>
      <c r="U37" s="113"/>
      <c r="V37" s="113"/>
      <c r="W37" s="113"/>
      <c r="X37" s="113"/>
      <c r="Y37" s="113"/>
      <c r="Z37" s="113"/>
      <c r="AA37" s="113"/>
      <c r="AB37" s="113"/>
      <c r="AC37" s="106"/>
      <c r="AD37" s="106"/>
    </row>
    <row r="38" spans="1:30" x14ac:dyDescent="0.25">
      <c r="A38" s="112"/>
      <c r="B38" s="112"/>
      <c r="C38" s="112"/>
      <c r="D38" s="112"/>
      <c r="E38" s="112"/>
      <c r="F38" s="112"/>
      <c r="G38" s="112"/>
      <c r="H38" s="113"/>
      <c r="I38" s="113"/>
      <c r="J38" s="113"/>
      <c r="K38" s="113"/>
      <c r="L38" s="113"/>
      <c r="M38" s="113"/>
      <c r="N38" s="113"/>
      <c r="O38" s="113"/>
      <c r="P38" s="113"/>
      <c r="Q38" s="113"/>
      <c r="R38" s="113"/>
      <c r="S38" s="113"/>
      <c r="T38" s="113"/>
      <c r="U38" s="113"/>
      <c r="V38" s="113"/>
      <c r="W38" s="113"/>
      <c r="X38" s="113"/>
      <c r="Y38" s="113"/>
      <c r="Z38" s="113"/>
      <c r="AA38" s="113"/>
      <c r="AB38" s="113"/>
      <c r="AC38" s="106"/>
      <c r="AD38" s="106"/>
    </row>
    <row r="39" spans="1:30" x14ac:dyDescent="0.25">
      <c r="A39" s="112"/>
      <c r="B39" s="112"/>
      <c r="C39" s="112"/>
      <c r="D39" s="112"/>
      <c r="E39" s="112"/>
      <c r="F39" s="112"/>
      <c r="G39" s="112"/>
      <c r="H39" s="113"/>
      <c r="I39" s="113"/>
      <c r="J39" s="113"/>
      <c r="K39" s="113"/>
      <c r="L39" s="113"/>
      <c r="M39" s="113"/>
      <c r="N39" s="113"/>
      <c r="O39" s="113"/>
      <c r="P39" s="113"/>
      <c r="Q39" s="113"/>
      <c r="R39" s="113"/>
      <c r="S39" s="113"/>
      <c r="T39" s="113"/>
      <c r="U39" s="113"/>
      <c r="V39" s="113"/>
      <c r="W39" s="113"/>
      <c r="X39" s="113"/>
      <c r="Y39" s="113"/>
      <c r="Z39" s="113"/>
      <c r="AA39" s="113"/>
      <c r="AB39" s="113"/>
      <c r="AC39" s="106"/>
      <c r="AD39" s="106"/>
    </row>
    <row r="40" spans="1:30" x14ac:dyDescent="0.25">
      <c r="A40" s="112"/>
      <c r="B40" s="112"/>
      <c r="C40" s="112"/>
      <c r="D40" s="112"/>
      <c r="E40" s="112"/>
      <c r="F40" s="112"/>
      <c r="G40" s="112"/>
      <c r="H40" s="113"/>
      <c r="I40" s="113"/>
      <c r="J40" s="113"/>
      <c r="K40" s="113"/>
      <c r="L40" s="113"/>
      <c r="M40" s="113"/>
      <c r="N40" s="113"/>
      <c r="O40" s="113"/>
      <c r="P40" s="113"/>
      <c r="Q40" s="113"/>
      <c r="R40" s="113"/>
      <c r="S40" s="113"/>
      <c r="T40" s="113"/>
      <c r="U40" s="113"/>
      <c r="V40" s="113"/>
      <c r="W40" s="113"/>
      <c r="X40" s="113"/>
      <c r="Y40" s="113"/>
      <c r="Z40" s="113"/>
      <c r="AA40" s="113"/>
      <c r="AB40" s="113"/>
      <c r="AC40" s="106"/>
      <c r="AD40" s="106"/>
    </row>
    <row r="41" spans="1:30" x14ac:dyDescent="0.25">
      <c r="A41" s="112"/>
      <c r="B41" s="112"/>
      <c r="C41" s="112"/>
      <c r="D41" s="112"/>
      <c r="E41" s="112"/>
      <c r="F41" s="112"/>
      <c r="G41" s="112"/>
      <c r="H41" s="113"/>
      <c r="I41" s="113"/>
      <c r="J41" s="113"/>
      <c r="K41" s="113"/>
      <c r="L41" s="113"/>
      <c r="M41" s="113"/>
      <c r="N41" s="113"/>
      <c r="O41" s="113"/>
      <c r="P41" s="113"/>
      <c r="Q41" s="113"/>
      <c r="R41" s="113"/>
      <c r="S41" s="113"/>
      <c r="T41" s="113"/>
      <c r="U41" s="113"/>
      <c r="V41" s="113"/>
      <c r="W41" s="113"/>
      <c r="X41" s="113"/>
      <c r="Y41" s="113"/>
      <c r="Z41" s="113"/>
      <c r="AA41" s="113"/>
      <c r="AB41" s="113"/>
      <c r="AC41" s="106"/>
      <c r="AD41" s="106"/>
    </row>
    <row r="42" spans="1:30" x14ac:dyDescent="0.25">
      <c r="A42" s="112"/>
      <c r="B42" s="112"/>
      <c r="C42" s="112"/>
      <c r="D42" s="112"/>
      <c r="E42" s="112"/>
      <c r="F42" s="112"/>
      <c r="G42" s="112"/>
      <c r="H42" s="113"/>
      <c r="I42" s="113"/>
      <c r="J42" s="113"/>
      <c r="K42" s="113"/>
      <c r="L42" s="113"/>
      <c r="M42" s="113"/>
      <c r="N42" s="113"/>
      <c r="O42" s="113"/>
      <c r="P42" s="113"/>
      <c r="Q42" s="113"/>
      <c r="R42" s="113"/>
      <c r="S42" s="113"/>
      <c r="T42" s="113"/>
      <c r="U42" s="113"/>
      <c r="V42" s="113"/>
      <c r="W42" s="113"/>
      <c r="X42" s="113"/>
      <c r="Y42" s="113"/>
      <c r="Z42" s="113"/>
      <c r="AA42" s="113"/>
      <c r="AB42" s="113"/>
      <c r="AC42" s="106"/>
      <c r="AD42" s="106"/>
    </row>
    <row r="43" spans="1:30" x14ac:dyDescent="0.25">
      <c r="A43" s="112"/>
      <c r="B43" s="112"/>
      <c r="C43" s="112"/>
      <c r="D43" s="112"/>
      <c r="E43" s="112"/>
      <c r="F43" s="112"/>
      <c r="G43" s="112"/>
      <c r="H43" s="113"/>
      <c r="I43" s="113"/>
      <c r="J43" s="113"/>
      <c r="K43" s="113"/>
      <c r="L43" s="113"/>
      <c r="M43" s="113"/>
      <c r="N43" s="113"/>
      <c r="O43" s="113"/>
      <c r="P43" s="113"/>
      <c r="Q43" s="113"/>
      <c r="R43" s="113"/>
      <c r="S43" s="113"/>
      <c r="T43" s="113"/>
      <c r="U43" s="113"/>
      <c r="V43" s="113"/>
      <c r="W43" s="113"/>
      <c r="X43" s="113"/>
      <c r="Y43" s="113"/>
      <c r="Z43" s="113"/>
      <c r="AA43" s="113"/>
      <c r="AB43" s="113"/>
      <c r="AC43" s="106"/>
      <c r="AD43" s="106"/>
    </row>
    <row r="44" spans="1:30" x14ac:dyDescent="0.25">
      <c r="A44" s="112"/>
      <c r="B44" s="112"/>
      <c r="C44" s="112"/>
      <c r="D44" s="112"/>
      <c r="E44" s="112"/>
      <c r="F44" s="112"/>
      <c r="G44" s="112"/>
      <c r="H44" s="113"/>
      <c r="I44" s="113"/>
      <c r="J44" s="113"/>
      <c r="K44" s="113"/>
      <c r="L44" s="113"/>
      <c r="M44" s="113"/>
      <c r="N44" s="113"/>
      <c r="O44" s="113"/>
      <c r="P44" s="113"/>
      <c r="Q44" s="113"/>
      <c r="R44" s="113"/>
      <c r="S44" s="113"/>
      <c r="T44" s="113"/>
      <c r="U44" s="113"/>
      <c r="V44" s="113"/>
      <c r="W44" s="113"/>
      <c r="X44" s="113"/>
      <c r="Y44" s="113"/>
      <c r="Z44" s="113"/>
      <c r="AA44" s="113"/>
      <c r="AB44" s="113"/>
      <c r="AC44" s="106"/>
      <c r="AD44" s="106"/>
    </row>
    <row r="45" spans="1:30" x14ac:dyDescent="0.25">
      <c r="A45" s="112"/>
      <c r="B45" s="112"/>
      <c r="C45" s="112"/>
      <c r="D45" s="112"/>
      <c r="E45" s="112"/>
      <c r="F45" s="112"/>
      <c r="G45" s="112"/>
      <c r="H45" s="113"/>
      <c r="I45" s="113"/>
      <c r="J45" s="113"/>
      <c r="K45" s="113"/>
      <c r="L45" s="113"/>
      <c r="M45" s="113"/>
      <c r="N45" s="113"/>
      <c r="O45" s="113"/>
      <c r="P45" s="113"/>
      <c r="Q45" s="113"/>
      <c r="R45" s="113"/>
      <c r="S45" s="113"/>
      <c r="T45" s="113"/>
      <c r="U45" s="113"/>
      <c r="V45" s="113"/>
      <c r="W45" s="113"/>
      <c r="X45" s="113"/>
      <c r="Y45" s="113"/>
      <c r="Z45" s="113"/>
      <c r="AA45" s="113"/>
      <c r="AB45" s="113"/>
      <c r="AC45" s="106"/>
      <c r="AD45" s="106"/>
    </row>
    <row r="46" spans="1:30" x14ac:dyDescent="0.25">
      <c r="A46" s="112"/>
      <c r="B46" s="112"/>
      <c r="C46" s="112"/>
      <c r="D46" s="112"/>
      <c r="E46" s="112"/>
      <c r="F46" s="112"/>
      <c r="G46" s="112"/>
      <c r="H46" s="113"/>
      <c r="I46" s="113"/>
      <c r="J46" s="113"/>
      <c r="K46" s="113"/>
      <c r="L46" s="113"/>
      <c r="M46" s="113"/>
      <c r="N46" s="113"/>
      <c r="O46" s="113"/>
      <c r="P46" s="113"/>
      <c r="Q46" s="113"/>
      <c r="R46" s="113"/>
      <c r="S46" s="113"/>
      <c r="T46" s="113"/>
      <c r="U46" s="113"/>
      <c r="V46" s="113"/>
      <c r="W46" s="113"/>
      <c r="X46" s="113"/>
      <c r="Y46" s="113"/>
      <c r="Z46" s="113"/>
      <c r="AA46" s="113"/>
      <c r="AB46" s="113"/>
      <c r="AC46" s="106"/>
      <c r="AD46" s="106"/>
    </row>
    <row r="47" spans="1:30" x14ac:dyDescent="0.25">
      <c r="A47" s="112"/>
      <c r="B47" s="112"/>
      <c r="C47" s="112"/>
      <c r="D47" s="112"/>
      <c r="E47" s="112"/>
      <c r="F47" s="112"/>
      <c r="G47" s="112"/>
      <c r="H47" s="113"/>
      <c r="I47" s="113"/>
      <c r="J47" s="113"/>
      <c r="K47" s="113"/>
      <c r="L47" s="113"/>
      <c r="M47" s="113"/>
      <c r="N47" s="113"/>
      <c r="O47" s="113"/>
      <c r="P47" s="113"/>
      <c r="Q47" s="113"/>
      <c r="R47" s="113"/>
      <c r="S47" s="113"/>
      <c r="T47" s="113"/>
      <c r="U47" s="113"/>
      <c r="V47" s="113"/>
      <c r="W47" s="113"/>
      <c r="X47" s="113"/>
      <c r="Y47" s="113"/>
      <c r="Z47" s="113"/>
      <c r="AA47" s="113"/>
      <c r="AB47" s="113"/>
      <c r="AC47" s="106"/>
      <c r="AD47" s="106"/>
    </row>
    <row r="48" spans="1:30" x14ac:dyDescent="0.25">
      <c r="A48" s="112"/>
      <c r="B48" s="112"/>
      <c r="C48" s="112"/>
      <c r="D48" s="112"/>
      <c r="E48" s="112"/>
      <c r="F48" s="112"/>
      <c r="G48" s="112"/>
      <c r="H48" s="113"/>
      <c r="I48" s="113"/>
      <c r="J48" s="113"/>
      <c r="K48" s="113"/>
      <c r="L48" s="113"/>
      <c r="M48" s="113"/>
      <c r="N48" s="113"/>
      <c r="O48" s="113"/>
      <c r="P48" s="113"/>
      <c r="Q48" s="113"/>
      <c r="R48" s="113"/>
      <c r="S48" s="113"/>
      <c r="T48" s="113"/>
      <c r="U48" s="113"/>
      <c r="V48" s="113"/>
      <c r="W48" s="113"/>
      <c r="X48" s="113"/>
      <c r="Y48" s="113"/>
      <c r="Z48" s="113"/>
      <c r="AA48" s="113"/>
      <c r="AB48" s="113"/>
      <c r="AC48" s="106"/>
      <c r="AD48" s="106"/>
    </row>
    <row r="49" spans="1:30" x14ac:dyDescent="0.25">
      <c r="A49" s="112"/>
      <c r="B49" s="112"/>
      <c r="C49" s="112"/>
      <c r="D49" s="112"/>
      <c r="E49" s="112"/>
      <c r="F49" s="112"/>
      <c r="G49" s="112"/>
      <c r="H49" s="113"/>
      <c r="I49" s="113"/>
      <c r="J49" s="113"/>
      <c r="K49" s="113"/>
      <c r="L49" s="113"/>
      <c r="M49" s="113"/>
      <c r="N49" s="113"/>
      <c r="O49" s="113"/>
      <c r="P49" s="113"/>
      <c r="Q49" s="113"/>
      <c r="R49" s="113"/>
      <c r="S49" s="113"/>
      <c r="T49" s="113"/>
      <c r="U49" s="113"/>
      <c r="V49" s="113"/>
      <c r="W49" s="113"/>
      <c r="X49" s="113"/>
      <c r="Y49" s="113"/>
      <c r="Z49" s="113"/>
      <c r="AA49" s="113"/>
      <c r="AB49" s="113"/>
      <c r="AC49" s="106"/>
      <c r="AD49" s="106"/>
    </row>
    <row r="50" spans="1:30" x14ac:dyDescent="0.25">
      <c r="A50" s="112"/>
      <c r="B50" s="112"/>
      <c r="C50" s="112"/>
      <c r="D50" s="112"/>
      <c r="E50" s="112"/>
      <c r="F50" s="112"/>
      <c r="G50" s="112"/>
      <c r="H50" s="113"/>
      <c r="I50" s="113"/>
      <c r="J50" s="113"/>
      <c r="K50" s="113"/>
      <c r="L50" s="113"/>
      <c r="M50" s="113"/>
      <c r="N50" s="113"/>
      <c r="O50" s="113"/>
      <c r="P50" s="113"/>
      <c r="Q50" s="113"/>
      <c r="R50" s="113"/>
      <c r="S50" s="113"/>
      <c r="T50" s="113"/>
      <c r="U50" s="113"/>
      <c r="V50" s="113"/>
      <c r="W50" s="113"/>
      <c r="X50" s="113"/>
      <c r="Y50" s="113"/>
      <c r="Z50" s="113"/>
      <c r="AA50" s="113"/>
      <c r="AB50" s="113"/>
      <c r="AC50" s="106"/>
      <c r="AD50" s="106"/>
    </row>
    <row r="51" spans="1:30" x14ac:dyDescent="0.25">
      <c r="A51" s="112"/>
      <c r="B51" s="112"/>
      <c r="C51" s="112"/>
      <c r="D51" s="112"/>
      <c r="E51" s="112"/>
      <c r="F51" s="112"/>
      <c r="G51" s="112"/>
      <c r="H51" s="113"/>
      <c r="I51" s="113"/>
      <c r="J51" s="113"/>
      <c r="K51" s="113"/>
      <c r="L51" s="113"/>
      <c r="M51" s="113"/>
      <c r="N51" s="113"/>
      <c r="O51" s="113"/>
      <c r="P51" s="113"/>
      <c r="Q51" s="113"/>
      <c r="R51" s="113"/>
      <c r="S51" s="113"/>
      <c r="T51" s="113"/>
      <c r="U51" s="113"/>
      <c r="V51" s="113"/>
      <c r="W51" s="113"/>
      <c r="X51" s="113"/>
      <c r="Y51" s="113"/>
      <c r="Z51" s="113"/>
      <c r="AA51" s="113"/>
      <c r="AB51" s="113"/>
      <c r="AC51" s="106"/>
      <c r="AD51" s="106"/>
    </row>
    <row r="52" spans="1:30" x14ac:dyDescent="0.25">
      <c r="A52" s="112"/>
      <c r="B52" s="112"/>
      <c r="C52" s="112"/>
      <c r="D52" s="112"/>
      <c r="E52" s="112"/>
      <c r="F52" s="112"/>
      <c r="G52" s="112"/>
      <c r="H52" s="113"/>
      <c r="I52" s="113"/>
      <c r="J52" s="113"/>
      <c r="K52" s="113"/>
      <c r="L52" s="113"/>
      <c r="M52" s="113"/>
      <c r="N52" s="113"/>
      <c r="O52" s="113"/>
      <c r="P52" s="113"/>
      <c r="Q52" s="113"/>
      <c r="R52" s="113"/>
      <c r="S52" s="113"/>
      <c r="T52" s="113"/>
      <c r="U52" s="113"/>
      <c r="V52" s="113"/>
      <c r="W52" s="113"/>
      <c r="X52" s="113"/>
      <c r="Y52" s="113"/>
      <c r="Z52" s="113"/>
      <c r="AA52" s="113"/>
      <c r="AB52" s="113"/>
      <c r="AC52" s="106"/>
      <c r="AD52" s="106"/>
    </row>
    <row r="53" spans="1:30" x14ac:dyDescent="0.25">
      <c r="A53" s="112"/>
      <c r="B53" s="112"/>
      <c r="C53" s="112"/>
      <c r="D53" s="112"/>
      <c r="E53" s="112"/>
      <c r="F53" s="112"/>
      <c r="G53" s="112"/>
      <c r="H53" s="113"/>
      <c r="I53" s="113"/>
      <c r="J53" s="113"/>
      <c r="K53" s="113"/>
      <c r="L53" s="113"/>
      <c r="M53" s="113"/>
      <c r="N53" s="113"/>
      <c r="O53" s="113"/>
      <c r="P53" s="113"/>
      <c r="Q53" s="113"/>
      <c r="R53" s="113"/>
      <c r="S53" s="113"/>
      <c r="T53" s="113"/>
      <c r="U53" s="113"/>
      <c r="V53" s="113"/>
      <c r="W53" s="113"/>
      <c r="X53" s="113"/>
      <c r="Y53" s="113"/>
      <c r="Z53" s="113"/>
      <c r="AA53" s="113"/>
      <c r="AB53" s="113"/>
      <c r="AC53" s="106"/>
      <c r="AD53" s="106"/>
    </row>
    <row r="54" spans="1:30" x14ac:dyDescent="0.25">
      <c r="A54" s="112"/>
      <c r="B54" s="112"/>
      <c r="C54" s="112"/>
      <c r="D54" s="112"/>
      <c r="E54" s="112"/>
      <c r="F54" s="112"/>
      <c r="G54" s="112"/>
      <c r="H54" s="113"/>
      <c r="I54" s="113"/>
      <c r="J54" s="113"/>
      <c r="K54" s="113"/>
      <c r="L54" s="113"/>
      <c r="M54" s="113"/>
      <c r="N54" s="113"/>
      <c r="O54" s="113"/>
      <c r="P54" s="113"/>
      <c r="Q54" s="113"/>
      <c r="R54" s="113"/>
      <c r="S54" s="113"/>
      <c r="T54" s="113"/>
      <c r="U54" s="113"/>
      <c r="V54" s="113"/>
      <c r="W54" s="113"/>
      <c r="X54" s="113"/>
      <c r="Y54" s="113"/>
      <c r="Z54" s="113"/>
      <c r="AA54" s="113"/>
      <c r="AB54" s="113"/>
      <c r="AC54" s="106"/>
      <c r="AD54" s="106"/>
    </row>
    <row r="55" spans="1:30" x14ac:dyDescent="0.25">
      <c r="A55" s="112"/>
      <c r="B55" s="112"/>
      <c r="C55" s="112"/>
      <c r="D55" s="112"/>
      <c r="E55" s="112"/>
      <c r="F55" s="112"/>
      <c r="G55" s="112"/>
      <c r="H55" s="113"/>
      <c r="I55" s="113"/>
      <c r="J55" s="113"/>
      <c r="K55" s="113"/>
      <c r="L55" s="113"/>
      <c r="M55" s="113"/>
      <c r="N55" s="113"/>
      <c r="O55" s="113"/>
      <c r="P55" s="113"/>
      <c r="Q55" s="113"/>
      <c r="R55" s="113"/>
      <c r="S55" s="113"/>
      <c r="T55" s="113"/>
      <c r="U55" s="113"/>
      <c r="V55" s="113"/>
      <c r="W55" s="113"/>
      <c r="X55" s="113"/>
      <c r="Y55" s="113"/>
      <c r="Z55" s="113"/>
      <c r="AA55" s="113"/>
      <c r="AB55" s="113"/>
      <c r="AC55" s="106"/>
      <c r="AD55" s="106"/>
    </row>
    <row r="56" spans="1:30" x14ac:dyDescent="0.25">
      <c r="A56" s="112"/>
      <c r="B56" s="112"/>
      <c r="C56" s="112"/>
      <c r="D56" s="112"/>
      <c r="E56" s="112"/>
      <c r="F56" s="112"/>
      <c r="G56" s="112"/>
      <c r="H56" s="113"/>
      <c r="I56" s="113"/>
      <c r="J56" s="113"/>
      <c r="K56" s="113"/>
      <c r="L56" s="113"/>
      <c r="M56" s="113"/>
      <c r="N56" s="113"/>
      <c r="O56" s="113"/>
      <c r="P56" s="113"/>
      <c r="Q56" s="113"/>
      <c r="R56" s="113"/>
      <c r="S56" s="113"/>
      <c r="T56" s="113"/>
      <c r="U56" s="113"/>
      <c r="V56" s="113"/>
      <c r="W56" s="113"/>
      <c r="X56" s="113"/>
      <c r="Y56" s="113"/>
      <c r="Z56" s="113"/>
      <c r="AA56" s="113"/>
      <c r="AB56" s="113"/>
      <c r="AC56" s="106"/>
      <c r="AD56" s="106"/>
    </row>
    <row r="57" spans="1:30" x14ac:dyDescent="0.25">
      <c r="A57" s="112"/>
      <c r="B57" s="112"/>
      <c r="C57" s="112"/>
      <c r="D57" s="112"/>
      <c r="E57" s="112"/>
      <c r="F57" s="112"/>
      <c r="G57" s="112"/>
      <c r="H57" s="113"/>
      <c r="I57" s="113"/>
      <c r="J57" s="113"/>
      <c r="K57" s="113"/>
      <c r="L57" s="113"/>
      <c r="M57" s="113"/>
      <c r="N57" s="113"/>
      <c r="O57" s="113"/>
      <c r="P57" s="113"/>
      <c r="Q57" s="113"/>
      <c r="R57" s="113"/>
      <c r="S57" s="113"/>
      <c r="T57" s="113"/>
      <c r="U57" s="113"/>
      <c r="V57" s="113"/>
      <c r="W57" s="113"/>
      <c r="X57" s="113"/>
      <c r="Y57" s="113"/>
      <c r="Z57" s="113"/>
      <c r="AA57" s="113"/>
      <c r="AB57" s="113"/>
      <c r="AC57" s="106"/>
      <c r="AD57" s="106"/>
    </row>
    <row r="58" spans="1:30" x14ac:dyDescent="0.25">
      <c r="A58" s="112"/>
      <c r="B58" s="112"/>
      <c r="C58" s="112"/>
      <c r="D58" s="112"/>
      <c r="E58" s="112"/>
      <c r="F58" s="112"/>
      <c r="G58" s="112"/>
      <c r="H58" s="113"/>
      <c r="I58" s="113"/>
      <c r="J58" s="113"/>
      <c r="K58" s="113"/>
      <c r="L58" s="113"/>
      <c r="M58" s="113"/>
      <c r="N58" s="113"/>
      <c r="O58" s="113"/>
      <c r="P58" s="113"/>
      <c r="Q58" s="113"/>
      <c r="R58" s="113"/>
      <c r="S58" s="113"/>
      <c r="T58" s="113"/>
      <c r="U58" s="113"/>
      <c r="V58" s="113"/>
      <c r="W58" s="113"/>
      <c r="X58" s="113"/>
      <c r="Y58" s="113"/>
      <c r="Z58" s="113"/>
      <c r="AA58" s="113"/>
      <c r="AB58" s="113"/>
      <c r="AC58" s="106"/>
      <c r="AD58" s="106"/>
    </row>
    <row r="59" spans="1:30" x14ac:dyDescent="0.25">
      <c r="A59" s="112"/>
      <c r="B59" s="112"/>
      <c r="C59" s="112"/>
      <c r="D59" s="112"/>
      <c r="E59" s="112"/>
      <c r="F59" s="112"/>
      <c r="G59" s="112"/>
      <c r="H59" s="113"/>
      <c r="I59" s="113"/>
      <c r="J59" s="113"/>
      <c r="K59" s="113"/>
      <c r="L59" s="113"/>
      <c r="M59" s="113"/>
      <c r="N59" s="113"/>
      <c r="O59" s="113"/>
      <c r="P59" s="113"/>
      <c r="Q59" s="113"/>
      <c r="R59" s="113"/>
      <c r="S59" s="113"/>
      <c r="T59" s="113"/>
      <c r="U59" s="113"/>
      <c r="V59" s="113"/>
      <c r="W59" s="113"/>
      <c r="X59" s="113"/>
      <c r="Y59" s="113"/>
      <c r="Z59" s="113"/>
      <c r="AA59" s="113"/>
      <c r="AB59" s="113"/>
      <c r="AC59" s="106"/>
      <c r="AD59" s="106"/>
    </row>
    <row r="60" spans="1:30" x14ac:dyDescent="0.25">
      <c r="A60" s="112"/>
      <c r="B60" s="112"/>
      <c r="C60" s="112"/>
      <c r="D60" s="112"/>
      <c r="E60" s="112"/>
      <c r="F60" s="112"/>
      <c r="G60" s="112"/>
      <c r="H60" s="113"/>
      <c r="I60" s="113"/>
      <c r="J60" s="113"/>
      <c r="K60" s="113"/>
      <c r="L60" s="113"/>
      <c r="M60" s="113"/>
      <c r="N60" s="113"/>
      <c r="O60" s="113"/>
      <c r="P60" s="113"/>
      <c r="Q60" s="113"/>
      <c r="R60" s="113"/>
      <c r="S60" s="113"/>
      <c r="T60" s="113"/>
      <c r="U60" s="113"/>
      <c r="V60" s="113"/>
      <c r="W60" s="113"/>
      <c r="X60" s="113"/>
      <c r="Y60" s="113"/>
      <c r="Z60" s="113"/>
      <c r="AA60" s="113"/>
      <c r="AB60" s="113"/>
      <c r="AC60" s="106"/>
      <c r="AD60" s="106"/>
    </row>
    <row r="61" spans="1:30" x14ac:dyDescent="0.25">
      <c r="A61" s="112"/>
      <c r="B61" s="112"/>
      <c r="C61" s="112"/>
      <c r="D61" s="112"/>
      <c r="E61" s="112"/>
      <c r="F61" s="112"/>
      <c r="G61" s="112"/>
      <c r="H61" s="113"/>
      <c r="I61" s="113"/>
      <c r="J61" s="113"/>
      <c r="K61" s="113"/>
      <c r="L61" s="113"/>
      <c r="M61" s="113"/>
      <c r="N61" s="113"/>
      <c r="O61" s="113"/>
      <c r="P61" s="113"/>
      <c r="Q61" s="113"/>
      <c r="R61" s="113"/>
      <c r="S61" s="113"/>
      <c r="T61" s="113"/>
      <c r="U61" s="113"/>
      <c r="V61" s="113"/>
      <c r="W61" s="113"/>
      <c r="X61" s="113"/>
      <c r="Y61" s="113"/>
      <c r="Z61" s="113"/>
      <c r="AA61" s="113"/>
      <c r="AB61" s="113"/>
      <c r="AC61" s="106"/>
      <c r="AD61" s="106"/>
    </row>
    <row r="62" spans="1:30" x14ac:dyDescent="0.25">
      <c r="A62" s="112"/>
      <c r="B62" s="112"/>
      <c r="C62" s="112"/>
      <c r="D62" s="112"/>
      <c r="E62" s="112"/>
      <c r="F62" s="112"/>
      <c r="G62" s="112"/>
      <c r="H62" s="113"/>
      <c r="I62" s="113"/>
      <c r="J62" s="113"/>
      <c r="K62" s="113"/>
      <c r="L62" s="113"/>
      <c r="M62" s="113"/>
      <c r="N62" s="113"/>
      <c r="O62" s="113"/>
      <c r="P62" s="113"/>
      <c r="Q62" s="113"/>
      <c r="R62" s="113"/>
      <c r="S62" s="113"/>
      <c r="T62" s="113"/>
      <c r="U62" s="113"/>
      <c r="V62" s="113"/>
      <c r="W62" s="113"/>
      <c r="X62" s="113"/>
      <c r="Y62" s="113"/>
      <c r="Z62" s="113"/>
      <c r="AA62" s="113"/>
      <c r="AB62" s="113"/>
      <c r="AC62" s="106"/>
      <c r="AD62" s="106"/>
    </row>
    <row r="63" spans="1:30" x14ac:dyDescent="0.25">
      <c r="A63" s="112"/>
      <c r="B63" s="112"/>
      <c r="C63" s="112"/>
      <c r="D63" s="112"/>
      <c r="E63" s="112"/>
      <c r="F63" s="112"/>
      <c r="G63" s="112"/>
      <c r="H63" s="113"/>
      <c r="I63" s="113"/>
      <c r="J63" s="113"/>
      <c r="K63" s="113"/>
      <c r="L63" s="113"/>
      <c r="M63" s="113"/>
      <c r="N63" s="113"/>
      <c r="O63" s="113"/>
      <c r="P63" s="113"/>
      <c r="Q63" s="113"/>
      <c r="R63" s="113"/>
      <c r="S63" s="113"/>
      <c r="T63" s="113"/>
      <c r="U63" s="113"/>
      <c r="V63" s="113"/>
      <c r="W63" s="113"/>
      <c r="X63" s="113"/>
      <c r="Y63" s="113"/>
      <c r="Z63" s="113"/>
      <c r="AA63" s="113"/>
      <c r="AB63" s="113"/>
      <c r="AC63" s="106"/>
      <c r="AD63" s="106"/>
    </row>
    <row r="64" spans="1:30" x14ac:dyDescent="0.25">
      <c r="A64" s="112"/>
      <c r="B64" s="112"/>
      <c r="C64" s="112"/>
      <c r="D64" s="112"/>
      <c r="E64" s="112"/>
      <c r="F64" s="112"/>
      <c r="G64" s="112"/>
      <c r="H64" s="113"/>
      <c r="I64" s="113"/>
      <c r="J64" s="113"/>
      <c r="K64" s="113"/>
      <c r="L64" s="113"/>
      <c r="M64" s="113"/>
      <c r="N64" s="113"/>
      <c r="O64" s="113"/>
      <c r="P64" s="113"/>
      <c r="Q64" s="113"/>
      <c r="R64" s="113"/>
      <c r="S64" s="113"/>
      <c r="T64" s="113"/>
      <c r="U64" s="113"/>
      <c r="V64" s="113"/>
      <c r="W64" s="113"/>
      <c r="X64" s="113"/>
      <c r="Y64" s="113"/>
      <c r="Z64" s="113"/>
      <c r="AA64" s="113"/>
      <c r="AB64" s="113"/>
      <c r="AC64" s="106"/>
      <c r="AD64" s="106"/>
    </row>
    <row r="65" spans="1:30" x14ac:dyDescent="0.25">
      <c r="A65" s="112"/>
      <c r="B65" s="112"/>
      <c r="C65" s="112"/>
      <c r="D65" s="112"/>
      <c r="E65" s="112"/>
      <c r="F65" s="112"/>
      <c r="G65" s="112"/>
      <c r="H65" s="113"/>
      <c r="I65" s="113"/>
      <c r="J65" s="113"/>
      <c r="K65" s="113"/>
      <c r="L65" s="113"/>
      <c r="M65" s="113"/>
      <c r="N65" s="113"/>
      <c r="O65" s="113"/>
      <c r="P65" s="113"/>
      <c r="Q65" s="113"/>
      <c r="R65" s="113"/>
      <c r="S65" s="113"/>
      <c r="T65" s="113"/>
      <c r="U65" s="113"/>
      <c r="V65" s="113"/>
      <c r="W65" s="113"/>
      <c r="X65" s="113"/>
      <c r="Y65" s="113"/>
      <c r="Z65" s="113"/>
      <c r="AA65" s="113"/>
      <c r="AB65" s="113"/>
      <c r="AC65" s="106"/>
      <c r="AD65" s="106"/>
    </row>
    <row r="66" spans="1:30" x14ac:dyDescent="0.25">
      <c r="A66" s="112"/>
      <c r="B66" s="112"/>
      <c r="C66" s="112"/>
      <c r="D66" s="112"/>
      <c r="E66" s="112"/>
      <c r="F66" s="112"/>
      <c r="G66" s="112"/>
      <c r="H66" s="113"/>
      <c r="I66" s="113"/>
      <c r="J66" s="113"/>
      <c r="K66" s="113"/>
      <c r="L66" s="113"/>
      <c r="M66" s="113"/>
      <c r="N66" s="113"/>
      <c r="O66" s="113"/>
      <c r="P66" s="113"/>
      <c r="Q66" s="113"/>
      <c r="R66" s="113"/>
      <c r="S66" s="113"/>
      <c r="T66" s="113"/>
      <c r="U66" s="113"/>
      <c r="V66" s="113"/>
      <c r="W66" s="113"/>
      <c r="X66" s="113"/>
      <c r="Y66" s="113"/>
      <c r="Z66" s="113"/>
      <c r="AA66" s="113"/>
      <c r="AB66" s="113"/>
      <c r="AC66" s="106"/>
      <c r="AD66" s="106"/>
    </row>
    <row r="67" spans="1:30" x14ac:dyDescent="0.25">
      <c r="A67" s="112"/>
      <c r="B67" s="112"/>
      <c r="C67" s="112"/>
      <c r="D67" s="112"/>
      <c r="E67" s="112"/>
      <c r="F67" s="112"/>
      <c r="G67" s="112"/>
      <c r="H67" s="113"/>
      <c r="I67" s="113"/>
      <c r="J67" s="113"/>
      <c r="K67" s="113"/>
      <c r="L67" s="113"/>
      <c r="M67" s="113"/>
      <c r="N67" s="113"/>
      <c r="O67" s="113"/>
      <c r="P67" s="113"/>
      <c r="Q67" s="113"/>
      <c r="R67" s="113"/>
      <c r="S67" s="113"/>
      <c r="T67" s="113"/>
      <c r="U67" s="113"/>
      <c r="V67" s="113"/>
      <c r="W67" s="113"/>
      <c r="X67" s="113"/>
      <c r="Y67" s="113"/>
      <c r="Z67" s="113"/>
      <c r="AA67" s="113"/>
      <c r="AB67" s="113"/>
      <c r="AC67" s="106"/>
      <c r="AD67" s="106"/>
    </row>
    <row r="68" spans="1:30" x14ac:dyDescent="0.25">
      <c r="A68" s="112"/>
      <c r="B68" s="112"/>
      <c r="C68" s="112"/>
      <c r="D68" s="112"/>
      <c r="E68" s="112"/>
      <c r="F68" s="112"/>
      <c r="G68" s="112"/>
      <c r="H68" s="113"/>
      <c r="I68" s="113"/>
      <c r="J68" s="113"/>
      <c r="K68" s="113"/>
      <c r="L68" s="113"/>
      <c r="M68" s="113"/>
      <c r="N68" s="113"/>
      <c r="O68" s="113"/>
      <c r="P68" s="113"/>
      <c r="Q68" s="113"/>
      <c r="R68" s="113"/>
      <c r="S68" s="113"/>
      <c r="T68" s="113"/>
      <c r="U68" s="113"/>
      <c r="V68" s="113"/>
      <c r="W68" s="113"/>
      <c r="X68" s="113"/>
      <c r="Y68" s="113"/>
      <c r="Z68" s="113"/>
      <c r="AA68" s="113"/>
      <c r="AB68" s="113"/>
      <c r="AC68" s="106"/>
      <c r="AD68" s="106"/>
    </row>
    <row r="69" spans="1:30" x14ac:dyDescent="0.25">
      <c r="A69" s="112"/>
      <c r="B69" s="112"/>
      <c r="C69" s="112"/>
      <c r="D69" s="112"/>
      <c r="E69" s="112"/>
      <c r="F69" s="112"/>
      <c r="G69" s="112"/>
      <c r="H69" s="113"/>
      <c r="I69" s="113"/>
      <c r="J69" s="113"/>
      <c r="K69" s="113"/>
      <c r="L69" s="113"/>
      <c r="M69" s="113"/>
      <c r="N69" s="113"/>
      <c r="O69" s="113"/>
      <c r="P69" s="113"/>
      <c r="Q69" s="113"/>
      <c r="R69" s="113"/>
      <c r="S69" s="113"/>
      <c r="T69" s="113"/>
      <c r="U69" s="113"/>
      <c r="V69" s="113"/>
      <c r="W69" s="113"/>
      <c r="X69" s="113"/>
      <c r="Y69" s="113"/>
      <c r="Z69" s="113"/>
      <c r="AA69" s="113"/>
      <c r="AB69" s="113"/>
      <c r="AC69" s="106"/>
      <c r="AD69" s="106"/>
    </row>
    <row r="70" spans="1:30" x14ac:dyDescent="0.25">
      <c r="A70" s="112"/>
      <c r="B70" s="112"/>
      <c r="C70" s="112"/>
      <c r="D70" s="112"/>
      <c r="E70" s="112"/>
      <c r="F70" s="112"/>
      <c r="G70" s="112"/>
      <c r="H70" s="113"/>
      <c r="I70" s="113"/>
      <c r="J70" s="113"/>
      <c r="K70" s="113"/>
      <c r="L70" s="113"/>
      <c r="M70" s="113"/>
      <c r="N70" s="113"/>
      <c r="O70" s="113"/>
      <c r="P70" s="113"/>
      <c r="Q70" s="113"/>
      <c r="R70" s="113"/>
      <c r="S70" s="113"/>
      <c r="T70" s="113"/>
      <c r="U70" s="113"/>
      <c r="V70" s="113"/>
      <c r="W70" s="113"/>
      <c r="X70" s="113"/>
      <c r="Y70" s="113"/>
      <c r="Z70" s="113"/>
      <c r="AA70" s="113"/>
      <c r="AB70" s="113"/>
      <c r="AC70" s="106"/>
      <c r="AD70" s="106"/>
    </row>
    <row r="71" spans="1:30" x14ac:dyDescent="0.25">
      <c r="A71" s="112"/>
      <c r="B71" s="112"/>
      <c r="C71" s="112"/>
      <c r="D71" s="112"/>
      <c r="E71" s="112"/>
      <c r="F71" s="112"/>
      <c r="G71" s="112"/>
      <c r="H71" s="113"/>
      <c r="I71" s="113"/>
      <c r="J71" s="113"/>
      <c r="K71" s="113"/>
      <c r="L71" s="113"/>
      <c r="M71" s="113"/>
      <c r="N71" s="113"/>
      <c r="O71" s="113"/>
      <c r="P71" s="113"/>
      <c r="Q71" s="113"/>
      <c r="R71" s="113"/>
      <c r="S71" s="113"/>
      <c r="T71" s="113"/>
      <c r="U71" s="113"/>
      <c r="V71" s="113"/>
      <c r="W71" s="113"/>
      <c r="X71" s="113"/>
      <c r="Y71" s="113"/>
      <c r="Z71" s="113"/>
      <c r="AA71" s="113"/>
      <c r="AB71" s="113"/>
      <c r="AC71" s="106"/>
      <c r="AD71" s="106"/>
    </row>
    <row r="72" spans="1:30" x14ac:dyDescent="0.25">
      <c r="A72" s="112"/>
      <c r="B72" s="112"/>
      <c r="C72" s="112"/>
      <c r="D72" s="112"/>
      <c r="E72" s="112"/>
      <c r="F72" s="112"/>
      <c r="G72" s="112"/>
      <c r="H72" s="113"/>
      <c r="I72" s="113"/>
      <c r="J72" s="113"/>
      <c r="K72" s="113"/>
      <c r="L72" s="113"/>
      <c r="M72" s="113"/>
      <c r="N72" s="113"/>
      <c r="O72" s="113"/>
      <c r="P72" s="113"/>
      <c r="Q72" s="113"/>
      <c r="R72" s="113"/>
      <c r="S72" s="113"/>
      <c r="T72" s="113"/>
      <c r="U72" s="113"/>
      <c r="V72" s="113"/>
      <c r="W72" s="113"/>
      <c r="X72" s="113"/>
      <c r="Y72" s="113"/>
      <c r="Z72" s="113"/>
      <c r="AA72" s="113"/>
      <c r="AB72" s="113"/>
      <c r="AC72" s="106"/>
      <c r="AD72" s="106"/>
    </row>
    <row r="73" spans="1:30" x14ac:dyDescent="0.25">
      <c r="A73" s="112"/>
      <c r="B73" s="112"/>
      <c r="C73" s="112"/>
      <c r="D73" s="112"/>
      <c r="E73" s="112"/>
      <c r="F73" s="112"/>
      <c r="G73" s="112"/>
      <c r="H73" s="113"/>
      <c r="I73" s="113"/>
      <c r="J73" s="113"/>
      <c r="K73" s="113"/>
      <c r="L73" s="113"/>
      <c r="M73" s="113"/>
      <c r="N73" s="113"/>
      <c r="O73" s="113"/>
      <c r="P73" s="113"/>
      <c r="Q73" s="113"/>
      <c r="R73" s="113"/>
      <c r="S73" s="113"/>
      <c r="T73" s="113"/>
      <c r="U73" s="113"/>
      <c r="V73" s="113"/>
      <c r="W73" s="113"/>
      <c r="X73" s="113"/>
      <c r="Y73" s="113"/>
      <c r="Z73" s="113"/>
      <c r="AA73" s="113"/>
      <c r="AB73" s="113"/>
      <c r="AC73" s="106"/>
      <c r="AD73" s="106"/>
    </row>
    <row r="74" spans="1:30" x14ac:dyDescent="0.25">
      <c r="A74" s="112"/>
      <c r="B74" s="112"/>
      <c r="C74" s="112"/>
      <c r="D74" s="112"/>
      <c r="E74" s="112"/>
      <c r="F74" s="112"/>
      <c r="G74" s="112"/>
      <c r="H74" s="113"/>
      <c r="I74" s="113"/>
      <c r="J74" s="113"/>
      <c r="K74" s="113"/>
      <c r="L74" s="113"/>
      <c r="M74" s="113"/>
      <c r="N74" s="113"/>
      <c r="O74" s="113"/>
      <c r="P74" s="113"/>
      <c r="Q74" s="113"/>
      <c r="R74" s="113"/>
      <c r="S74" s="113"/>
      <c r="T74" s="113"/>
      <c r="U74" s="113"/>
      <c r="V74" s="113"/>
      <c r="W74" s="113"/>
      <c r="X74" s="113"/>
      <c r="Y74" s="113"/>
      <c r="Z74" s="113"/>
      <c r="AA74" s="113"/>
      <c r="AB74" s="113"/>
      <c r="AC74" s="106"/>
      <c r="AD74" s="106"/>
    </row>
    <row r="75" spans="1:30" x14ac:dyDescent="0.25">
      <c r="A75" s="112"/>
      <c r="B75" s="112"/>
      <c r="C75" s="112"/>
      <c r="D75" s="112"/>
      <c r="E75" s="112"/>
      <c r="F75" s="112"/>
      <c r="G75" s="112"/>
      <c r="H75" s="113"/>
      <c r="I75" s="113"/>
      <c r="J75" s="113"/>
      <c r="K75" s="113"/>
      <c r="L75" s="113"/>
      <c r="M75" s="113"/>
      <c r="N75" s="113"/>
      <c r="O75" s="113"/>
      <c r="P75" s="113"/>
      <c r="Q75" s="113"/>
      <c r="R75" s="113"/>
      <c r="S75" s="113"/>
      <c r="T75" s="113"/>
      <c r="U75" s="113"/>
      <c r="V75" s="113"/>
      <c r="W75" s="113"/>
      <c r="X75" s="113"/>
      <c r="Y75" s="113"/>
      <c r="Z75" s="113"/>
      <c r="AA75" s="113"/>
      <c r="AB75" s="113"/>
      <c r="AC75" s="106"/>
      <c r="AD75" s="106"/>
    </row>
    <row r="76" spans="1:30" x14ac:dyDescent="0.25">
      <c r="A76" s="112"/>
      <c r="B76" s="112"/>
      <c r="C76" s="112"/>
      <c r="D76" s="112"/>
      <c r="E76" s="112"/>
      <c r="F76" s="112"/>
      <c r="G76" s="112"/>
      <c r="H76" s="113"/>
      <c r="I76" s="113"/>
      <c r="J76" s="113"/>
      <c r="K76" s="113"/>
      <c r="L76" s="113"/>
      <c r="M76" s="113"/>
      <c r="N76" s="113"/>
      <c r="O76" s="113"/>
      <c r="P76" s="113"/>
      <c r="Q76" s="113"/>
      <c r="R76" s="113"/>
      <c r="S76" s="113"/>
      <c r="T76" s="113"/>
      <c r="U76" s="113"/>
      <c r="V76" s="113"/>
      <c r="W76" s="113"/>
      <c r="X76" s="113"/>
      <c r="Y76" s="113"/>
      <c r="Z76" s="113"/>
      <c r="AA76" s="113"/>
      <c r="AB76" s="113"/>
      <c r="AC76" s="106"/>
      <c r="AD76" s="106"/>
    </row>
    <row r="77" spans="1:30"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3"/>
      <c r="Z77" s="113"/>
      <c r="AA77" s="113"/>
      <c r="AB77" s="113"/>
      <c r="AC77" s="106"/>
      <c r="AD77" s="106"/>
    </row>
    <row r="78" spans="1:30" x14ac:dyDescent="0.25">
      <c r="A78" s="112"/>
      <c r="B78" s="112"/>
      <c r="C78" s="112"/>
      <c r="D78" s="112"/>
      <c r="E78" s="112"/>
      <c r="F78" s="112"/>
      <c r="G78" s="112"/>
      <c r="H78" s="113"/>
      <c r="I78" s="113"/>
      <c r="J78" s="113"/>
      <c r="K78" s="113"/>
      <c r="L78" s="113"/>
      <c r="M78" s="113"/>
      <c r="N78" s="113"/>
      <c r="O78" s="113"/>
      <c r="P78" s="113"/>
      <c r="Q78" s="113"/>
      <c r="R78" s="113"/>
      <c r="S78" s="113"/>
      <c r="T78" s="113"/>
      <c r="U78" s="113"/>
      <c r="V78" s="113"/>
      <c r="W78" s="113"/>
      <c r="X78" s="113"/>
      <c r="Y78" s="113"/>
      <c r="Z78" s="113"/>
      <c r="AA78" s="113"/>
      <c r="AB78" s="113"/>
      <c r="AC78" s="106"/>
      <c r="AD78" s="106"/>
    </row>
    <row r="79" spans="1:30"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3"/>
      <c r="Z79" s="113"/>
      <c r="AA79" s="113"/>
      <c r="AB79" s="113"/>
      <c r="AC79" s="106"/>
      <c r="AD79" s="106"/>
    </row>
    <row r="80" spans="1:30" x14ac:dyDescent="0.25">
      <c r="A80" s="112"/>
      <c r="B80" s="112"/>
      <c r="C80" s="112"/>
      <c r="D80" s="112"/>
      <c r="E80" s="112"/>
      <c r="F80" s="112"/>
      <c r="G80" s="112"/>
      <c r="H80" s="113"/>
      <c r="I80" s="113"/>
      <c r="J80" s="113"/>
      <c r="K80" s="113"/>
      <c r="L80" s="113"/>
      <c r="M80" s="113"/>
      <c r="N80" s="113"/>
      <c r="O80" s="113"/>
      <c r="P80" s="113"/>
      <c r="Q80" s="113"/>
      <c r="R80" s="113"/>
      <c r="S80" s="113"/>
      <c r="T80" s="113"/>
      <c r="U80" s="113"/>
      <c r="V80" s="113"/>
      <c r="W80" s="113"/>
      <c r="X80" s="113"/>
      <c r="Y80" s="113"/>
      <c r="Z80" s="113"/>
      <c r="AA80" s="113"/>
      <c r="AB80" s="113"/>
      <c r="AC80" s="106"/>
      <c r="AD80" s="106"/>
    </row>
    <row r="81" spans="1:30"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3"/>
      <c r="Z81" s="113"/>
      <c r="AA81" s="113"/>
      <c r="AB81" s="113"/>
      <c r="AC81" s="106"/>
      <c r="AD81" s="106"/>
    </row>
    <row r="82" spans="1:30" x14ac:dyDescent="0.25">
      <c r="A82" s="112"/>
      <c r="B82" s="112"/>
      <c r="C82" s="112"/>
      <c r="D82" s="112"/>
      <c r="E82" s="112"/>
      <c r="F82" s="112"/>
      <c r="G82" s="112"/>
      <c r="H82" s="113"/>
      <c r="I82" s="113"/>
      <c r="J82" s="113"/>
      <c r="K82" s="113"/>
      <c r="L82" s="113"/>
      <c r="M82" s="113"/>
      <c r="N82" s="113"/>
      <c r="O82" s="113"/>
      <c r="P82" s="113"/>
      <c r="Q82" s="113"/>
      <c r="R82" s="113"/>
      <c r="S82" s="113"/>
      <c r="T82" s="113"/>
      <c r="U82" s="113"/>
      <c r="V82" s="113"/>
      <c r="W82" s="113"/>
      <c r="X82" s="113"/>
      <c r="Y82" s="113"/>
      <c r="Z82" s="113"/>
      <c r="AA82" s="113"/>
      <c r="AB82" s="113"/>
      <c r="AC82" s="106"/>
      <c r="AD82" s="106"/>
    </row>
    <row r="83" spans="1:30"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13"/>
      <c r="Z83" s="113"/>
      <c r="AA83" s="113"/>
      <c r="AB83" s="113"/>
      <c r="AC83" s="106"/>
      <c r="AD83" s="106"/>
    </row>
    <row r="84" spans="1:30" x14ac:dyDescent="0.25">
      <c r="A84" s="112"/>
      <c r="B84" s="112"/>
      <c r="C84" s="112"/>
      <c r="D84" s="112"/>
      <c r="E84" s="112"/>
      <c r="F84" s="112"/>
      <c r="G84" s="112"/>
      <c r="H84" s="113"/>
      <c r="I84" s="113"/>
      <c r="J84" s="113"/>
      <c r="K84" s="113"/>
      <c r="L84" s="113"/>
      <c r="M84" s="113"/>
      <c r="N84" s="113"/>
      <c r="O84" s="113"/>
      <c r="P84" s="113"/>
      <c r="Q84" s="113"/>
      <c r="R84" s="113"/>
      <c r="S84" s="113"/>
      <c r="T84" s="113"/>
      <c r="U84" s="113"/>
      <c r="V84" s="113"/>
      <c r="W84" s="113"/>
      <c r="X84" s="113"/>
      <c r="Y84" s="113"/>
      <c r="Z84" s="113"/>
      <c r="AA84" s="113"/>
      <c r="AB84" s="113"/>
      <c r="AC84" s="106"/>
      <c r="AD84" s="106"/>
    </row>
    <row r="85" spans="1:30"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13"/>
      <c r="Z85" s="113"/>
      <c r="AA85" s="113"/>
      <c r="AB85" s="113"/>
      <c r="AC85" s="106"/>
      <c r="AD85" s="106"/>
    </row>
    <row r="86" spans="1:30" x14ac:dyDescent="0.25">
      <c r="A86" s="112"/>
      <c r="B86" s="112"/>
      <c r="C86" s="112"/>
      <c r="D86" s="112"/>
      <c r="E86" s="112"/>
      <c r="F86" s="112"/>
      <c r="G86" s="112"/>
      <c r="H86" s="113"/>
      <c r="I86" s="113"/>
      <c r="J86" s="113"/>
      <c r="K86" s="113"/>
      <c r="L86" s="113"/>
      <c r="M86" s="113"/>
      <c r="N86" s="113"/>
      <c r="O86" s="113"/>
      <c r="P86" s="113"/>
      <c r="Q86" s="113"/>
      <c r="R86" s="113"/>
      <c r="S86" s="113"/>
      <c r="T86" s="113"/>
      <c r="U86" s="113"/>
      <c r="V86" s="113"/>
      <c r="W86" s="113"/>
      <c r="X86" s="113"/>
      <c r="Y86" s="113"/>
      <c r="Z86" s="113"/>
      <c r="AA86" s="113"/>
      <c r="AB86" s="113"/>
      <c r="AC86" s="106"/>
      <c r="AD86" s="106"/>
    </row>
    <row r="87" spans="1:30"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13"/>
      <c r="Z87" s="113"/>
      <c r="AA87" s="113"/>
      <c r="AB87" s="113"/>
      <c r="AC87" s="106"/>
      <c r="AD87" s="106"/>
    </row>
    <row r="88" spans="1:30" x14ac:dyDescent="0.25">
      <c r="A88" s="112"/>
      <c r="B88" s="112"/>
      <c r="C88" s="112"/>
      <c r="D88" s="112"/>
      <c r="E88" s="112"/>
      <c r="F88" s="112"/>
      <c r="G88" s="112"/>
      <c r="H88" s="113"/>
      <c r="I88" s="113"/>
      <c r="J88" s="113"/>
      <c r="K88" s="113"/>
      <c r="L88" s="113"/>
      <c r="M88" s="113"/>
      <c r="N88" s="113"/>
      <c r="O88" s="113"/>
      <c r="P88" s="113"/>
      <c r="Q88" s="113"/>
      <c r="R88" s="113"/>
      <c r="S88" s="113"/>
      <c r="T88" s="113"/>
      <c r="U88" s="113"/>
      <c r="V88" s="113"/>
      <c r="W88" s="113"/>
      <c r="X88" s="113"/>
      <c r="Y88" s="113"/>
      <c r="Z88" s="113"/>
      <c r="AA88" s="113"/>
      <c r="AB88" s="113"/>
      <c r="AC88" s="106"/>
      <c r="AD88" s="106"/>
    </row>
    <row r="89" spans="1:30"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13"/>
      <c r="Z89" s="113"/>
      <c r="AA89" s="113"/>
      <c r="AB89" s="113"/>
      <c r="AC89" s="106"/>
      <c r="AD89" s="106"/>
    </row>
    <row r="90" spans="1:30" x14ac:dyDescent="0.25">
      <c r="A90" s="112"/>
      <c r="B90" s="112"/>
      <c r="C90" s="112"/>
      <c r="D90" s="112"/>
      <c r="E90" s="112"/>
      <c r="F90" s="112"/>
      <c r="G90" s="112"/>
      <c r="H90" s="113"/>
      <c r="I90" s="113"/>
      <c r="J90" s="113"/>
      <c r="K90" s="113"/>
      <c r="L90" s="113"/>
      <c r="M90" s="113"/>
      <c r="N90" s="113"/>
      <c r="O90" s="113"/>
      <c r="P90" s="113"/>
      <c r="Q90" s="113"/>
      <c r="R90" s="113"/>
      <c r="S90" s="113"/>
      <c r="T90" s="113"/>
      <c r="U90" s="113"/>
      <c r="V90" s="113"/>
      <c r="W90" s="113"/>
      <c r="X90" s="113"/>
      <c r="Y90" s="113"/>
      <c r="Z90" s="113"/>
      <c r="AA90" s="113"/>
      <c r="AB90" s="113"/>
      <c r="AC90" s="106"/>
      <c r="AD90" s="106"/>
    </row>
    <row r="91" spans="1:30"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13"/>
      <c r="Z91" s="113"/>
      <c r="AA91" s="113"/>
      <c r="AB91" s="113"/>
      <c r="AC91" s="106"/>
      <c r="AD91" s="106"/>
    </row>
    <row r="92" spans="1:30" x14ac:dyDescent="0.25">
      <c r="A92" s="112"/>
      <c r="B92" s="112"/>
      <c r="C92" s="112"/>
      <c r="D92" s="112"/>
      <c r="E92" s="112"/>
      <c r="F92" s="112"/>
      <c r="G92" s="112"/>
      <c r="H92" s="113"/>
      <c r="I92" s="113"/>
      <c r="J92" s="113"/>
      <c r="K92" s="113"/>
      <c r="L92" s="113"/>
      <c r="M92" s="113"/>
      <c r="N92" s="113"/>
      <c r="O92" s="113"/>
      <c r="P92" s="113"/>
      <c r="Q92" s="113"/>
      <c r="R92" s="113"/>
      <c r="S92" s="113"/>
      <c r="T92" s="113"/>
      <c r="U92" s="113"/>
      <c r="V92" s="113"/>
      <c r="W92" s="113"/>
      <c r="X92" s="113"/>
      <c r="Y92" s="113"/>
      <c r="Z92" s="113"/>
      <c r="AA92" s="113"/>
      <c r="AB92" s="113"/>
      <c r="AC92" s="106"/>
      <c r="AD92" s="106"/>
    </row>
    <row r="93" spans="1:30"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13"/>
      <c r="Z93" s="113"/>
      <c r="AA93" s="113"/>
      <c r="AB93" s="113"/>
      <c r="AC93" s="106"/>
      <c r="AD93" s="106"/>
    </row>
    <row r="94" spans="1:30" x14ac:dyDescent="0.25">
      <c r="A94" s="112"/>
      <c r="B94" s="112"/>
      <c r="C94" s="112"/>
      <c r="D94" s="112"/>
      <c r="E94" s="112"/>
      <c r="F94" s="112"/>
      <c r="G94" s="112"/>
      <c r="H94" s="113"/>
      <c r="I94" s="113"/>
      <c r="J94" s="113"/>
      <c r="K94" s="113"/>
      <c r="L94" s="113"/>
      <c r="M94" s="113"/>
      <c r="N94" s="113"/>
      <c r="O94" s="113"/>
      <c r="P94" s="113"/>
      <c r="Q94" s="113"/>
      <c r="R94" s="113"/>
      <c r="S94" s="113"/>
      <c r="T94" s="113"/>
      <c r="U94" s="113"/>
      <c r="V94" s="113"/>
      <c r="W94" s="113"/>
      <c r="X94" s="113"/>
      <c r="Y94" s="113"/>
      <c r="Z94" s="113"/>
      <c r="AA94" s="113"/>
      <c r="AB94" s="113"/>
      <c r="AC94" s="106"/>
      <c r="AD94" s="106"/>
    </row>
    <row r="95" spans="1:30"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13"/>
      <c r="Z95" s="113"/>
      <c r="AA95" s="113"/>
      <c r="AB95" s="113"/>
      <c r="AC95" s="106"/>
      <c r="AD95" s="106"/>
    </row>
    <row r="96" spans="1:30" x14ac:dyDescent="0.25">
      <c r="A96" s="112"/>
      <c r="B96" s="112"/>
      <c r="C96" s="112"/>
      <c r="D96" s="112"/>
      <c r="E96" s="112"/>
      <c r="F96" s="112"/>
      <c r="G96" s="112"/>
      <c r="H96" s="113"/>
      <c r="I96" s="113"/>
      <c r="J96" s="113"/>
      <c r="K96" s="113"/>
      <c r="L96" s="113"/>
      <c r="M96" s="113"/>
      <c r="N96" s="113"/>
      <c r="O96" s="113"/>
      <c r="P96" s="113"/>
      <c r="Q96" s="113"/>
      <c r="R96" s="113"/>
      <c r="S96" s="113"/>
      <c r="T96" s="113"/>
      <c r="U96" s="113"/>
      <c r="V96" s="113"/>
      <c r="W96" s="113"/>
      <c r="X96" s="113"/>
      <c r="Y96" s="113"/>
      <c r="Z96" s="113"/>
      <c r="AA96" s="113"/>
      <c r="AB96" s="113"/>
      <c r="AC96" s="106"/>
      <c r="AD96" s="106"/>
    </row>
    <row r="97" spans="1:30"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13"/>
      <c r="Z97" s="113"/>
      <c r="AA97" s="113"/>
      <c r="AB97" s="113"/>
      <c r="AC97" s="106"/>
      <c r="AD97" s="106"/>
    </row>
    <row r="98" spans="1:30" x14ac:dyDescent="0.25">
      <c r="A98" s="112"/>
      <c r="B98" s="112"/>
      <c r="C98" s="112"/>
      <c r="D98" s="112"/>
      <c r="E98" s="112"/>
      <c r="F98" s="112"/>
      <c r="G98" s="112"/>
      <c r="H98" s="113"/>
      <c r="I98" s="113"/>
      <c r="J98" s="113"/>
      <c r="K98" s="113"/>
      <c r="L98" s="113"/>
      <c r="M98" s="113"/>
      <c r="N98" s="113"/>
      <c r="O98" s="113"/>
      <c r="P98" s="113"/>
      <c r="Q98" s="113"/>
      <c r="R98" s="113"/>
      <c r="S98" s="113"/>
      <c r="T98" s="113"/>
      <c r="U98" s="113"/>
      <c r="V98" s="113"/>
      <c r="W98" s="113"/>
      <c r="X98" s="113"/>
      <c r="Y98" s="113"/>
      <c r="Z98" s="113"/>
      <c r="AA98" s="113"/>
      <c r="AB98" s="113"/>
      <c r="AC98" s="106"/>
      <c r="AD98" s="106"/>
    </row>
    <row r="99" spans="1:30" x14ac:dyDescent="0.25">
      <c r="A99" s="112"/>
      <c r="B99" s="112"/>
      <c r="C99" s="112"/>
      <c r="D99" s="112"/>
      <c r="E99" s="112"/>
      <c r="F99" s="112"/>
      <c r="G99" s="112"/>
      <c r="H99" s="113"/>
      <c r="I99" s="113"/>
      <c r="J99" s="113"/>
      <c r="K99" s="113"/>
      <c r="L99" s="113"/>
      <c r="M99" s="113"/>
      <c r="N99" s="113"/>
      <c r="O99" s="113"/>
      <c r="P99" s="113"/>
      <c r="Q99" s="113"/>
      <c r="R99" s="113"/>
      <c r="S99" s="113"/>
      <c r="T99" s="113"/>
      <c r="U99" s="113"/>
      <c r="V99" s="113"/>
      <c r="W99" s="113"/>
      <c r="X99" s="113"/>
      <c r="Y99" s="113"/>
      <c r="Z99" s="113"/>
      <c r="AA99" s="113"/>
      <c r="AB99" s="113"/>
      <c r="AC99" s="106"/>
      <c r="AD99" s="106"/>
    </row>
    <row r="100" spans="1:30" x14ac:dyDescent="0.25">
      <c r="A100" s="112"/>
      <c r="B100" s="112"/>
      <c r="C100" s="112"/>
      <c r="D100" s="112"/>
      <c r="E100" s="112"/>
      <c r="F100" s="112"/>
      <c r="G100" s="112"/>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06"/>
      <c r="AD100" s="106"/>
    </row>
    <row r="101" spans="1:30" x14ac:dyDescent="0.25">
      <c r="A101" s="112"/>
      <c r="B101" s="112"/>
      <c r="C101" s="112"/>
      <c r="D101" s="112"/>
      <c r="E101" s="112"/>
      <c r="F101" s="112"/>
      <c r="G101" s="112"/>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06"/>
      <c r="AD101" s="106"/>
    </row>
    <row r="102" spans="1:30" x14ac:dyDescent="0.25">
      <c r="A102" s="112"/>
      <c r="B102" s="112"/>
      <c r="C102" s="112"/>
      <c r="D102" s="112"/>
      <c r="E102" s="112"/>
      <c r="F102" s="112"/>
      <c r="G102" s="112"/>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06"/>
      <c r="AD102" s="106"/>
    </row>
    <row r="103" spans="1:30" x14ac:dyDescent="0.25">
      <c r="A103" s="112"/>
      <c r="B103" s="112"/>
      <c r="C103" s="112"/>
      <c r="D103" s="112"/>
      <c r="E103" s="112"/>
      <c r="F103" s="112"/>
      <c r="G103" s="112"/>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06"/>
      <c r="AD103" s="106"/>
    </row>
    <row r="104" spans="1:30" x14ac:dyDescent="0.25">
      <c r="A104" s="112"/>
      <c r="B104" s="112"/>
      <c r="C104" s="112"/>
      <c r="D104" s="112"/>
      <c r="E104" s="112"/>
      <c r="F104" s="112"/>
      <c r="G104" s="112"/>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06"/>
      <c r="AD104" s="106"/>
    </row>
    <row r="105" spans="1:30" x14ac:dyDescent="0.25">
      <c r="A105" s="112"/>
      <c r="B105" s="112"/>
      <c r="C105" s="112"/>
      <c r="D105" s="112"/>
      <c r="E105" s="112"/>
      <c r="F105" s="112"/>
      <c r="G105" s="112"/>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06"/>
      <c r="AD105" s="106"/>
    </row>
    <row r="106" spans="1:30" x14ac:dyDescent="0.25">
      <c r="A106" s="112"/>
      <c r="B106" s="112"/>
      <c r="C106" s="112"/>
      <c r="D106" s="112"/>
      <c r="E106" s="112"/>
      <c r="F106" s="112"/>
      <c r="G106" s="112"/>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06"/>
      <c r="AD106" s="106"/>
    </row>
    <row r="107" spans="1:30" x14ac:dyDescent="0.25">
      <c r="A107" s="112"/>
      <c r="B107" s="112"/>
      <c r="C107" s="112"/>
      <c r="D107" s="112"/>
      <c r="E107" s="112"/>
      <c r="F107" s="112"/>
      <c r="G107" s="112"/>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06"/>
      <c r="AD107" s="106"/>
    </row>
    <row r="108" spans="1:30" x14ac:dyDescent="0.25">
      <c r="A108" s="112"/>
      <c r="B108" s="112"/>
      <c r="C108" s="112"/>
      <c r="D108" s="112"/>
      <c r="E108" s="112"/>
      <c r="F108" s="112"/>
      <c r="G108" s="112"/>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06"/>
      <c r="AD108" s="106"/>
    </row>
    <row r="109" spans="1:30" x14ac:dyDescent="0.25">
      <c r="A109" s="112"/>
      <c r="B109" s="112"/>
      <c r="C109" s="112"/>
      <c r="D109" s="112"/>
      <c r="E109" s="112"/>
      <c r="F109" s="112"/>
      <c r="G109" s="112"/>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06"/>
      <c r="AD109" s="106"/>
    </row>
    <row r="110" spans="1:30" hidden="1" x14ac:dyDescent="0.25">
      <c r="A110"/>
      <c r="B110"/>
      <c r="C110"/>
      <c r="D110"/>
      <c r="E110"/>
      <c r="F110"/>
      <c r="G110"/>
      <c r="H110" s="92"/>
      <c r="I110"/>
      <c r="J110"/>
      <c r="K110"/>
      <c r="L110"/>
      <c r="M110"/>
      <c r="N110"/>
      <c r="O110"/>
      <c r="P110"/>
      <c r="Q110"/>
      <c r="R110"/>
      <c r="S110"/>
      <c r="T110"/>
      <c r="U110"/>
      <c r="V110"/>
      <c r="W110"/>
      <c r="X110"/>
      <c r="Y110"/>
      <c r="Z110"/>
      <c r="AA110"/>
      <c r="AC110" s="106"/>
      <c r="AD110" s="106"/>
    </row>
    <row r="111" spans="1:30" hidden="1" x14ac:dyDescent="0.25">
      <c r="A111"/>
      <c r="B111"/>
      <c r="C111"/>
      <c r="D111"/>
      <c r="E111"/>
      <c r="F111"/>
      <c r="G111"/>
      <c r="H111" s="92"/>
      <c r="I111"/>
      <c r="J111"/>
      <c r="K111"/>
      <c r="L111"/>
      <c r="M111"/>
      <c r="N111"/>
      <c r="O111"/>
      <c r="P111"/>
      <c r="Q111"/>
      <c r="R111"/>
      <c r="S111"/>
      <c r="T111"/>
      <c r="U111"/>
      <c r="V111"/>
      <c r="W111"/>
      <c r="X111"/>
      <c r="Y111"/>
      <c r="Z111"/>
      <c r="AA111"/>
      <c r="AC111" s="106"/>
      <c r="AD111" s="106"/>
    </row>
    <row r="112" spans="1:30" hidden="1" x14ac:dyDescent="0.25">
      <c r="A112"/>
      <c r="B112"/>
      <c r="C112"/>
      <c r="D112"/>
      <c r="E112"/>
      <c r="F112"/>
      <c r="G112"/>
      <c r="H112" s="92"/>
      <c r="I112"/>
      <c r="J112"/>
      <c r="K112"/>
      <c r="L112"/>
      <c r="M112"/>
      <c r="N112"/>
      <c r="O112"/>
      <c r="P112"/>
      <c r="Q112"/>
      <c r="R112"/>
      <c r="S112"/>
      <c r="T112"/>
      <c r="U112"/>
      <c r="V112"/>
      <c r="W112"/>
      <c r="X112"/>
      <c r="Y112"/>
      <c r="Z112"/>
      <c r="AA112"/>
      <c r="AC112" s="106"/>
      <c r="AD112" s="106"/>
    </row>
    <row r="113" spans="1:30" hidden="1" x14ac:dyDescent="0.25">
      <c r="A113"/>
      <c r="B113"/>
      <c r="C113"/>
      <c r="D113"/>
      <c r="E113"/>
      <c r="F113"/>
      <c r="G113"/>
      <c r="H113" s="92"/>
      <c r="I113"/>
      <c r="J113"/>
      <c r="K113"/>
      <c r="L113"/>
      <c r="M113"/>
      <c r="N113"/>
      <c r="O113"/>
      <c r="P113"/>
      <c r="Q113"/>
      <c r="R113"/>
      <c r="S113"/>
      <c r="T113"/>
      <c r="U113"/>
      <c r="V113"/>
      <c r="W113"/>
      <c r="X113"/>
      <c r="Y113"/>
      <c r="Z113"/>
      <c r="AA113"/>
      <c r="AC113" s="106"/>
      <c r="AD113" s="106"/>
    </row>
    <row r="114" spans="1:30" hidden="1" x14ac:dyDescent="0.25">
      <c r="A114"/>
      <c r="B114"/>
      <c r="C114"/>
      <c r="D114"/>
      <c r="E114"/>
      <c r="F114"/>
      <c r="G114"/>
      <c r="H114" s="92"/>
      <c r="I114"/>
      <c r="J114"/>
      <c r="K114"/>
      <c r="L114"/>
      <c r="M114"/>
      <c r="N114"/>
      <c r="O114"/>
      <c r="P114"/>
      <c r="Q114"/>
      <c r="R114"/>
      <c r="S114"/>
      <c r="T114"/>
      <c r="U114"/>
      <c r="V114"/>
      <c r="W114"/>
      <c r="X114"/>
      <c r="Y114"/>
      <c r="Z114"/>
      <c r="AA114"/>
      <c r="AC114" s="106"/>
      <c r="AD114" s="106"/>
    </row>
    <row r="115" spans="1:30" hidden="1" x14ac:dyDescent="0.25">
      <c r="A115"/>
      <c r="B115"/>
      <c r="C115"/>
      <c r="D115"/>
      <c r="E115"/>
      <c r="F115"/>
      <c r="G115"/>
      <c r="H115" s="92"/>
      <c r="I115"/>
      <c r="J115"/>
      <c r="K115"/>
      <c r="L115"/>
      <c r="M115"/>
      <c r="N115"/>
      <c r="O115"/>
      <c r="P115"/>
      <c r="Q115"/>
      <c r="R115"/>
      <c r="S115"/>
      <c r="T115"/>
      <c r="U115"/>
      <c r="V115"/>
      <c r="W115"/>
      <c r="X115"/>
      <c r="Y115"/>
      <c r="Z115"/>
      <c r="AA115"/>
      <c r="AC115" s="106"/>
      <c r="AD115" s="106"/>
    </row>
    <row r="116" spans="1:30" hidden="1" x14ac:dyDescent="0.25">
      <c r="A116"/>
      <c r="B116"/>
      <c r="C116"/>
      <c r="D116"/>
      <c r="E116"/>
      <c r="F116"/>
      <c r="G116"/>
      <c r="H116" s="92"/>
      <c r="I116"/>
      <c r="J116"/>
      <c r="K116"/>
      <c r="L116"/>
      <c r="M116"/>
      <c r="N116"/>
      <c r="O116"/>
      <c r="P116"/>
      <c r="Q116"/>
      <c r="R116"/>
      <c r="S116"/>
      <c r="T116"/>
      <c r="U116"/>
      <c r="V116"/>
      <c r="W116"/>
      <c r="X116"/>
      <c r="Y116"/>
      <c r="Z116"/>
      <c r="AA116"/>
      <c r="AC116" s="106"/>
      <c r="AD116" s="106"/>
    </row>
    <row r="117" spans="1:30" hidden="1" x14ac:dyDescent="0.25">
      <c r="A117"/>
      <c r="B117"/>
      <c r="C117"/>
      <c r="D117"/>
      <c r="E117"/>
      <c r="F117"/>
      <c r="G117"/>
      <c r="H117" s="92"/>
      <c r="I117"/>
      <c r="J117"/>
      <c r="K117"/>
      <c r="L117"/>
      <c r="M117"/>
      <c r="N117"/>
      <c r="O117"/>
      <c r="P117"/>
      <c r="Q117"/>
      <c r="R117"/>
      <c r="S117"/>
      <c r="T117"/>
      <c r="U117"/>
      <c r="V117"/>
      <c r="W117"/>
      <c r="X117"/>
      <c r="Y117"/>
      <c r="Z117"/>
      <c r="AA117"/>
      <c r="AC117" s="106"/>
      <c r="AD117" s="106"/>
    </row>
    <row r="118" spans="1:30" hidden="1" x14ac:dyDescent="0.25">
      <c r="A118"/>
      <c r="B118"/>
      <c r="C118"/>
      <c r="D118"/>
      <c r="E118"/>
      <c r="F118"/>
      <c r="G118"/>
      <c r="H118" s="92"/>
      <c r="I118"/>
      <c r="J118"/>
      <c r="K118"/>
      <c r="L118"/>
      <c r="M118"/>
      <c r="N118"/>
      <c r="O118"/>
      <c r="P118"/>
      <c r="Q118"/>
      <c r="R118"/>
      <c r="S118"/>
      <c r="T118"/>
      <c r="U118"/>
      <c r="V118"/>
      <c r="W118"/>
      <c r="X118"/>
      <c r="Y118"/>
      <c r="Z118"/>
      <c r="AA118"/>
      <c r="AC118" s="106"/>
      <c r="AD118" s="106"/>
    </row>
    <row r="119" spans="1:30" hidden="1" x14ac:dyDescent="0.25">
      <c r="A119"/>
      <c r="B119"/>
      <c r="C119"/>
      <c r="D119"/>
      <c r="E119"/>
      <c r="F119"/>
      <c r="G119"/>
      <c r="H119" s="92"/>
      <c r="I119"/>
      <c r="J119"/>
      <c r="K119"/>
      <c r="L119"/>
      <c r="M119"/>
      <c r="N119"/>
      <c r="O119"/>
      <c r="P119"/>
      <c r="Q119"/>
      <c r="R119"/>
      <c r="S119"/>
      <c r="T119"/>
      <c r="U119"/>
      <c r="V119"/>
      <c r="W119"/>
      <c r="X119"/>
      <c r="Y119"/>
      <c r="Z119"/>
      <c r="AA119"/>
      <c r="AC119" s="106"/>
      <c r="AD119" s="106"/>
    </row>
    <row r="120" spans="1:30" hidden="1" x14ac:dyDescent="0.25">
      <c r="A120"/>
      <c r="B120"/>
      <c r="C120"/>
      <c r="D120"/>
      <c r="E120"/>
      <c r="F120"/>
      <c r="G120"/>
      <c r="H120" s="92"/>
      <c r="I120"/>
      <c r="J120"/>
      <c r="K120"/>
      <c r="L120"/>
      <c r="M120"/>
      <c r="N120"/>
      <c r="O120"/>
      <c r="P120"/>
      <c r="Q120"/>
      <c r="R120"/>
      <c r="S120"/>
      <c r="T120"/>
      <c r="U120"/>
      <c r="V120"/>
      <c r="W120"/>
      <c r="X120"/>
      <c r="Y120"/>
      <c r="Z120"/>
      <c r="AA120"/>
      <c r="AC120" s="106"/>
      <c r="AD120" s="106"/>
    </row>
    <row r="121" spans="1:30" hidden="1" x14ac:dyDescent="0.25">
      <c r="A121"/>
      <c r="B121"/>
      <c r="C121"/>
      <c r="D121"/>
      <c r="E121"/>
      <c r="F121"/>
      <c r="G121"/>
      <c r="H121" s="92"/>
      <c r="I121"/>
      <c r="J121"/>
      <c r="K121"/>
      <c r="L121"/>
      <c r="M121"/>
      <c r="N121"/>
      <c r="O121"/>
      <c r="P121"/>
      <c r="Q121"/>
      <c r="R121"/>
      <c r="S121"/>
      <c r="T121"/>
      <c r="U121"/>
      <c r="V121"/>
      <c r="W121"/>
      <c r="X121"/>
      <c r="Y121"/>
      <c r="Z121"/>
      <c r="AA121"/>
      <c r="AC121" s="106"/>
      <c r="AD121" s="106"/>
    </row>
    <row r="122" spans="1:30" hidden="1" x14ac:dyDescent="0.25">
      <c r="A122"/>
      <c r="B122"/>
      <c r="C122"/>
      <c r="D122"/>
      <c r="E122"/>
      <c r="F122"/>
      <c r="G122"/>
      <c r="H122" s="92"/>
      <c r="I122"/>
      <c r="J122"/>
      <c r="K122"/>
      <c r="L122"/>
      <c r="M122"/>
      <c r="N122"/>
      <c r="O122"/>
      <c r="P122"/>
      <c r="Q122"/>
      <c r="R122"/>
      <c r="S122"/>
      <c r="T122"/>
      <c r="U122"/>
      <c r="V122"/>
      <c r="W122"/>
      <c r="X122"/>
      <c r="Y122"/>
      <c r="Z122"/>
      <c r="AA122"/>
      <c r="AC122" s="106"/>
      <c r="AD122" s="106"/>
    </row>
    <row r="123" spans="1:30" hidden="1" x14ac:dyDescent="0.25">
      <c r="A123"/>
      <c r="B123"/>
      <c r="C123"/>
      <c r="D123"/>
      <c r="E123"/>
      <c r="F123"/>
      <c r="G123"/>
      <c r="H123" s="92"/>
      <c r="I123"/>
      <c r="J123"/>
      <c r="K123"/>
      <c r="L123"/>
      <c r="M123"/>
      <c r="N123"/>
      <c r="O123"/>
      <c r="P123"/>
      <c r="Q123"/>
      <c r="R123"/>
      <c r="S123"/>
      <c r="T123"/>
      <c r="U123"/>
      <c r="V123"/>
      <c r="W123"/>
      <c r="X123"/>
      <c r="Y123"/>
      <c r="Z123"/>
      <c r="AA123"/>
      <c r="AC123" s="106"/>
      <c r="AD123" s="106"/>
    </row>
    <row r="124" spans="1:30" hidden="1" x14ac:dyDescent="0.25">
      <c r="A124"/>
      <c r="B124"/>
      <c r="C124"/>
      <c r="D124"/>
      <c r="E124"/>
      <c r="F124"/>
      <c r="G124"/>
      <c r="H124" s="92"/>
      <c r="I124"/>
      <c r="J124"/>
      <c r="K124"/>
      <c r="L124"/>
      <c r="M124"/>
      <c r="N124"/>
      <c r="O124"/>
      <c r="P124"/>
      <c r="Q124"/>
      <c r="R124"/>
      <c r="S124"/>
      <c r="T124"/>
      <c r="U124"/>
      <c r="V124"/>
      <c r="W124"/>
      <c r="X124"/>
      <c r="Y124"/>
      <c r="Z124"/>
      <c r="AA124"/>
      <c r="AC124" s="106"/>
      <c r="AD124" s="106"/>
    </row>
    <row r="125" spans="1:30" hidden="1" x14ac:dyDescent="0.25">
      <c r="A125"/>
      <c r="B125"/>
      <c r="C125"/>
      <c r="D125"/>
      <c r="E125"/>
      <c r="F125"/>
      <c r="G125"/>
      <c r="H125" s="92"/>
      <c r="I125"/>
      <c r="J125"/>
      <c r="K125"/>
      <c r="L125"/>
      <c r="M125"/>
      <c r="N125"/>
      <c r="O125"/>
      <c r="P125"/>
      <c r="Q125"/>
      <c r="R125"/>
      <c r="S125"/>
      <c r="T125"/>
      <c r="U125"/>
      <c r="V125"/>
      <c r="W125"/>
      <c r="X125"/>
      <c r="Y125"/>
      <c r="Z125"/>
      <c r="AA125"/>
      <c r="AC125" s="106"/>
      <c r="AD125" s="106"/>
    </row>
    <row r="126" spans="1:30" hidden="1" x14ac:dyDescent="0.25">
      <c r="A126"/>
      <c r="B126"/>
      <c r="C126"/>
      <c r="D126"/>
      <c r="E126"/>
      <c r="F126"/>
      <c r="G126"/>
      <c r="H126" s="92"/>
      <c r="I126"/>
      <c r="J126"/>
      <c r="K126"/>
      <c r="L126"/>
      <c r="M126"/>
      <c r="N126"/>
      <c r="O126"/>
      <c r="P126"/>
      <c r="Q126"/>
      <c r="R126"/>
      <c r="S126"/>
      <c r="T126"/>
      <c r="U126"/>
      <c r="V126"/>
      <c r="W126"/>
      <c r="X126"/>
      <c r="Y126"/>
      <c r="Z126"/>
      <c r="AA126"/>
      <c r="AC126" s="106"/>
      <c r="AD126" s="106"/>
    </row>
    <row r="127" spans="1:30" hidden="1" x14ac:dyDescent="0.25">
      <c r="A127"/>
      <c r="B127"/>
      <c r="C127"/>
      <c r="D127"/>
      <c r="E127"/>
      <c r="F127"/>
      <c r="G127"/>
      <c r="H127" s="92"/>
      <c r="I127"/>
      <c r="J127"/>
      <c r="K127"/>
      <c r="L127"/>
      <c r="M127"/>
      <c r="N127"/>
      <c r="O127"/>
      <c r="P127"/>
      <c r="Q127"/>
      <c r="R127"/>
      <c r="S127"/>
      <c r="T127"/>
      <c r="U127"/>
      <c r="V127"/>
      <c r="W127"/>
      <c r="X127"/>
      <c r="Y127"/>
      <c r="Z127"/>
      <c r="AA127"/>
      <c r="AC127" s="106"/>
      <c r="AD127" s="106"/>
    </row>
    <row r="128" spans="1:30" hidden="1" x14ac:dyDescent="0.25">
      <c r="A128"/>
      <c r="B128"/>
      <c r="C128"/>
      <c r="D128"/>
      <c r="E128"/>
      <c r="F128"/>
      <c r="G128"/>
      <c r="H128" s="92"/>
      <c r="I128"/>
      <c r="J128"/>
      <c r="K128"/>
      <c r="L128"/>
      <c r="M128"/>
      <c r="N128"/>
      <c r="O128"/>
      <c r="P128"/>
      <c r="Q128"/>
      <c r="R128"/>
      <c r="S128"/>
      <c r="T128"/>
      <c r="U128"/>
      <c r="V128"/>
      <c r="W128"/>
      <c r="X128"/>
      <c r="Y128"/>
      <c r="Z128"/>
      <c r="AA128"/>
      <c r="AC128" s="106"/>
      <c r="AD128" s="106"/>
    </row>
    <row r="129" spans="1:30" hidden="1" x14ac:dyDescent="0.25">
      <c r="A129"/>
      <c r="B129"/>
      <c r="C129"/>
      <c r="D129"/>
      <c r="E129"/>
      <c r="F129"/>
      <c r="G129"/>
      <c r="H129" s="92"/>
      <c r="I129"/>
      <c r="J129"/>
      <c r="K129"/>
      <c r="L129"/>
      <c r="M129"/>
      <c r="N129"/>
      <c r="O129"/>
      <c r="P129"/>
      <c r="Q129"/>
      <c r="R129"/>
      <c r="S129"/>
      <c r="T129"/>
      <c r="U129"/>
      <c r="V129"/>
      <c r="W129"/>
      <c r="X129"/>
      <c r="Y129"/>
      <c r="Z129"/>
      <c r="AA129"/>
      <c r="AC129" s="106"/>
      <c r="AD129" s="106"/>
    </row>
    <row r="130" spans="1:30" hidden="1" x14ac:dyDescent="0.25">
      <c r="A130"/>
      <c r="B130"/>
      <c r="C130"/>
      <c r="D130"/>
      <c r="E130"/>
      <c r="F130"/>
      <c r="G130"/>
      <c r="H130" s="92"/>
      <c r="I130"/>
      <c r="J130"/>
      <c r="K130"/>
      <c r="L130"/>
      <c r="M130"/>
      <c r="N130"/>
      <c r="O130"/>
      <c r="P130"/>
      <c r="Q130"/>
      <c r="R130"/>
      <c r="S130"/>
      <c r="T130"/>
      <c r="U130"/>
      <c r="V130"/>
      <c r="W130"/>
      <c r="X130"/>
      <c r="Y130"/>
      <c r="Z130"/>
      <c r="AA130"/>
      <c r="AC130" s="106"/>
      <c r="AD130" s="106"/>
    </row>
    <row r="131" spans="1:30" hidden="1" x14ac:dyDescent="0.25">
      <c r="A131"/>
      <c r="B131"/>
      <c r="C131"/>
      <c r="D131"/>
      <c r="E131"/>
      <c r="F131"/>
      <c r="G131"/>
      <c r="H131" s="92"/>
      <c r="I131"/>
      <c r="J131"/>
      <c r="K131"/>
      <c r="L131"/>
      <c r="M131"/>
      <c r="N131"/>
      <c r="O131"/>
      <c r="P131"/>
      <c r="Q131"/>
      <c r="R131"/>
      <c r="S131"/>
      <c r="T131"/>
      <c r="U131"/>
      <c r="V131"/>
      <c r="W131"/>
      <c r="X131"/>
      <c r="Y131"/>
      <c r="Z131"/>
      <c r="AA131"/>
      <c r="AC131" s="106"/>
      <c r="AD131" s="106"/>
    </row>
    <row r="132" spans="1:30" hidden="1" x14ac:dyDescent="0.25">
      <c r="A132"/>
      <c r="B132"/>
      <c r="C132"/>
      <c r="D132"/>
      <c r="E132"/>
      <c r="F132"/>
      <c r="G132"/>
      <c r="H132" s="92"/>
      <c r="I132"/>
      <c r="J132"/>
      <c r="K132"/>
      <c r="L132"/>
      <c r="M132"/>
      <c r="N132"/>
      <c r="O132"/>
      <c r="P132"/>
      <c r="Q132"/>
      <c r="R132"/>
      <c r="S132"/>
      <c r="T132"/>
      <c r="U132"/>
      <c r="V132"/>
      <c r="W132"/>
      <c r="X132"/>
      <c r="Y132"/>
      <c r="Z132"/>
      <c r="AA132"/>
      <c r="AC132" s="106"/>
      <c r="AD132" s="106"/>
    </row>
    <row r="133" spans="1:30" hidden="1" x14ac:dyDescent="0.25">
      <c r="A133"/>
      <c r="B133"/>
      <c r="C133"/>
      <c r="D133"/>
      <c r="E133"/>
      <c r="F133"/>
      <c r="G133"/>
      <c r="H133" s="92"/>
      <c r="I133"/>
      <c r="J133"/>
      <c r="K133"/>
      <c r="L133"/>
      <c r="M133"/>
      <c r="N133"/>
      <c r="O133"/>
      <c r="P133"/>
      <c r="Q133"/>
      <c r="R133"/>
      <c r="S133"/>
      <c r="T133"/>
      <c r="U133"/>
      <c r="V133"/>
      <c r="W133"/>
      <c r="X133"/>
      <c r="Y133"/>
      <c r="Z133"/>
      <c r="AA133"/>
      <c r="AC133" s="106"/>
      <c r="AD133" s="106"/>
    </row>
    <row r="134" spans="1:30" hidden="1" x14ac:dyDescent="0.25">
      <c r="A134"/>
      <c r="B134"/>
      <c r="C134"/>
      <c r="D134"/>
      <c r="E134"/>
      <c r="F134"/>
      <c r="G134"/>
      <c r="H134" s="92"/>
      <c r="I134"/>
      <c r="J134"/>
      <c r="K134"/>
      <c r="L134"/>
      <c r="M134"/>
      <c r="N134"/>
      <c r="O134"/>
      <c r="P134"/>
      <c r="Q134"/>
      <c r="R134"/>
      <c r="S134"/>
      <c r="T134"/>
      <c r="U134"/>
      <c r="V134"/>
      <c r="W134"/>
      <c r="X134"/>
      <c r="Y134"/>
      <c r="Z134"/>
      <c r="AA134"/>
      <c r="AC134" s="106"/>
      <c r="AD134" s="106"/>
    </row>
    <row r="135" spans="1:30" hidden="1" x14ac:dyDescent="0.25">
      <c r="A135"/>
      <c r="B135"/>
      <c r="C135"/>
      <c r="D135"/>
      <c r="E135"/>
      <c r="F135"/>
      <c r="G135"/>
      <c r="H135" s="92"/>
      <c r="I135"/>
      <c r="J135"/>
      <c r="K135"/>
      <c r="L135"/>
      <c r="M135"/>
      <c r="N135"/>
      <c r="O135"/>
      <c r="P135"/>
      <c r="Q135"/>
      <c r="R135"/>
      <c r="S135"/>
      <c r="T135"/>
      <c r="U135"/>
      <c r="V135"/>
      <c r="W135"/>
      <c r="X135"/>
      <c r="Y135"/>
      <c r="Z135"/>
      <c r="AA135"/>
      <c r="AC135" s="106"/>
      <c r="AD135" s="106"/>
    </row>
    <row r="136" spans="1:30" hidden="1" x14ac:dyDescent="0.25">
      <c r="A136"/>
      <c r="B136"/>
      <c r="C136"/>
      <c r="D136"/>
      <c r="E136"/>
      <c r="F136"/>
      <c r="G136"/>
      <c r="H136" s="92"/>
      <c r="I136"/>
      <c r="J136"/>
      <c r="K136"/>
      <c r="L136"/>
      <c r="M136"/>
      <c r="N136"/>
      <c r="O136"/>
      <c r="P136"/>
      <c r="Q136"/>
      <c r="R136"/>
      <c r="S136"/>
      <c r="T136"/>
      <c r="U136"/>
      <c r="V136"/>
      <c r="W136"/>
      <c r="X136"/>
      <c r="Y136"/>
      <c r="Z136"/>
      <c r="AA136"/>
      <c r="AC136" s="106"/>
      <c r="AD136" s="106"/>
    </row>
    <row r="137" spans="1:30" hidden="1" x14ac:dyDescent="0.25">
      <c r="A137"/>
      <c r="B137"/>
      <c r="C137"/>
      <c r="D137"/>
      <c r="E137"/>
      <c r="F137"/>
      <c r="G137"/>
      <c r="H137" s="92"/>
      <c r="I137"/>
      <c r="J137"/>
      <c r="K137"/>
      <c r="L137"/>
      <c r="M137"/>
      <c r="N137"/>
      <c r="O137"/>
      <c r="P137"/>
      <c r="Q137"/>
      <c r="R137"/>
      <c r="S137"/>
      <c r="T137"/>
      <c r="U137"/>
      <c r="V137"/>
      <c r="W137"/>
      <c r="X137"/>
      <c r="Y137"/>
      <c r="Z137"/>
      <c r="AA137"/>
      <c r="AC137" s="106"/>
      <c r="AD137" s="106"/>
    </row>
    <row r="138" spans="1:30" hidden="1" x14ac:dyDescent="0.25">
      <c r="A138"/>
      <c r="B138"/>
      <c r="C138"/>
      <c r="D138"/>
      <c r="E138"/>
      <c r="F138"/>
      <c r="G138"/>
      <c r="H138" s="92"/>
      <c r="I138"/>
      <c r="J138"/>
      <c r="K138"/>
      <c r="L138"/>
      <c r="M138"/>
      <c r="N138"/>
      <c r="O138"/>
      <c r="P138"/>
      <c r="Q138"/>
      <c r="R138"/>
      <c r="S138"/>
      <c r="T138"/>
      <c r="U138"/>
      <c r="V138"/>
      <c r="W138"/>
      <c r="X138"/>
      <c r="Y138"/>
      <c r="Z138"/>
      <c r="AA138"/>
      <c r="AC138" s="106"/>
      <c r="AD138" s="106"/>
    </row>
    <row r="139" spans="1:30" hidden="1" x14ac:dyDescent="0.25">
      <c r="A139"/>
      <c r="B139"/>
      <c r="C139"/>
      <c r="D139"/>
      <c r="E139"/>
      <c r="F139"/>
      <c r="G139"/>
      <c r="H139" s="92"/>
      <c r="I139"/>
      <c r="J139"/>
      <c r="K139"/>
      <c r="L139"/>
      <c r="M139"/>
      <c r="N139"/>
      <c r="O139"/>
      <c r="P139"/>
      <c r="Q139"/>
      <c r="R139"/>
      <c r="S139"/>
      <c r="T139"/>
      <c r="U139"/>
      <c r="V139"/>
      <c r="W139"/>
      <c r="X139"/>
      <c r="Y139"/>
      <c r="Z139"/>
      <c r="AA139"/>
      <c r="AC139" s="106"/>
      <c r="AD139" s="106"/>
    </row>
    <row r="140" spans="1:30" hidden="1" x14ac:dyDescent="0.25">
      <c r="A140"/>
      <c r="B140"/>
      <c r="C140"/>
      <c r="D140"/>
      <c r="E140"/>
      <c r="F140"/>
      <c r="G140"/>
      <c r="H140" s="92"/>
      <c r="I140"/>
      <c r="J140"/>
      <c r="K140"/>
      <c r="L140"/>
      <c r="M140"/>
      <c r="N140"/>
      <c r="O140"/>
      <c r="P140"/>
      <c r="Q140"/>
      <c r="R140"/>
      <c r="S140"/>
      <c r="T140"/>
      <c r="U140"/>
      <c r="V140"/>
      <c r="W140"/>
      <c r="X140"/>
      <c r="Y140"/>
      <c r="Z140"/>
      <c r="AA140"/>
      <c r="AC140" s="106"/>
      <c r="AD140" s="106"/>
    </row>
    <row r="141" spans="1:30" hidden="1" x14ac:dyDescent="0.25">
      <c r="A141"/>
      <c r="B141"/>
      <c r="C141"/>
      <c r="D141"/>
      <c r="E141"/>
      <c r="F141"/>
      <c r="G141"/>
      <c r="H141" s="92"/>
      <c r="I141"/>
      <c r="J141"/>
      <c r="K141"/>
      <c r="L141"/>
      <c r="M141"/>
      <c r="N141"/>
      <c r="O141"/>
      <c r="P141"/>
      <c r="Q141"/>
      <c r="R141"/>
      <c r="S141"/>
      <c r="T141"/>
      <c r="U141"/>
      <c r="V141"/>
      <c r="W141"/>
      <c r="X141"/>
      <c r="Y141"/>
      <c r="Z141"/>
      <c r="AA141"/>
      <c r="AC141" s="106"/>
      <c r="AD141" s="106"/>
    </row>
    <row r="142" spans="1:30" hidden="1" x14ac:dyDescent="0.25">
      <c r="A142"/>
      <c r="B142"/>
      <c r="C142"/>
      <c r="D142"/>
      <c r="E142"/>
      <c r="F142"/>
      <c r="G142"/>
      <c r="H142" s="92"/>
      <c r="I142"/>
      <c r="J142"/>
      <c r="K142"/>
      <c r="L142"/>
      <c r="M142"/>
      <c r="N142"/>
      <c r="O142"/>
      <c r="P142"/>
      <c r="Q142"/>
      <c r="R142"/>
      <c r="S142"/>
      <c r="T142"/>
      <c r="U142"/>
      <c r="V142"/>
      <c r="W142"/>
      <c r="X142"/>
      <c r="Y142"/>
      <c r="Z142"/>
      <c r="AA142"/>
      <c r="AC142" s="106"/>
      <c r="AD142" s="106"/>
    </row>
    <row r="143" spans="1:30" hidden="1" x14ac:dyDescent="0.25">
      <c r="A143"/>
      <c r="B143"/>
      <c r="C143"/>
      <c r="D143"/>
      <c r="E143"/>
      <c r="F143"/>
      <c r="G143"/>
      <c r="H143" s="92"/>
      <c r="I143"/>
      <c r="J143"/>
      <c r="K143"/>
      <c r="L143"/>
      <c r="M143"/>
      <c r="N143"/>
      <c r="O143"/>
      <c r="P143"/>
      <c r="Q143"/>
      <c r="R143"/>
      <c r="S143"/>
      <c r="T143"/>
      <c r="U143"/>
      <c r="V143"/>
      <c r="W143"/>
      <c r="X143"/>
      <c r="Y143"/>
      <c r="Z143"/>
      <c r="AA143"/>
      <c r="AC143" s="106"/>
      <c r="AD143" s="106"/>
    </row>
    <row r="144" spans="1:30" hidden="1" x14ac:dyDescent="0.25">
      <c r="A144"/>
      <c r="B144"/>
      <c r="C144"/>
      <c r="D144"/>
      <c r="E144"/>
      <c r="F144"/>
      <c r="G144"/>
      <c r="H144" s="92"/>
      <c r="I144"/>
      <c r="J144"/>
      <c r="K144"/>
      <c r="L144"/>
      <c r="M144"/>
      <c r="N144"/>
      <c r="O144"/>
      <c r="P144"/>
      <c r="Q144"/>
      <c r="R144"/>
      <c r="S144"/>
      <c r="T144"/>
      <c r="U144"/>
      <c r="V144"/>
      <c r="W144"/>
      <c r="X144"/>
      <c r="Y144"/>
      <c r="Z144"/>
      <c r="AA144"/>
      <c r="AC144" s="106"/>
      <c r="AD144" s="106"/>
    </row>
    <row r="145" spans="1:30" hidden="1" x14ac:dyDescent="0.25">
      <c r="A145"/>
      <c r="B145"/>
      <c r="C145"/>
      <c r="D145"/>
      <c r="E145"/>
      <c r="F145"/>
      <c r="G145"/>
      <c r="H145" s="92"/>
      <c r="I145"/>
      <c r="J145"/>
      <c r="K145"/>
      <c r="L145"/>
      <c r="M145"/>
      <c r="N145"/>
      <c r="O145"/>
      <c r="P145"/>
      <c r="Q145"/>
      <c r="R145"/>
      <c r="S145"/>
      <c r="T145"/>
      <c r="U145"/>
      <c r="V145"/>
      <c r="W145"/>
      <c r="X145"/>
      <c r="Y145"/>
      <c r="Z145"/>
      <c r="AA145"/>
      <c r="AC145" s="106"/>
      <c r="AD145" s="106"/>
    </row>
    <row r="146" spans="1:30" hidden="1" x14ac:dyDescent="0.25">
      <c r="A146"/>
      <c r="B146"/>
      <c r="C146"/>
      <c r="D146"/>
      <c r="E146"/>
      <c r="F146"/>
      <c r="G146"/>
      <c r="H146" s="92"/>
      <c r="I146"/>
      <c r="J146"/>
      <c r="K146"/>
      <c r="L146"/>
      <c r="M146"/>
      <c r="N146"/>
      <c r="O146"/>
      <c r="P146"/>
      <c r="Q146"/>
      <c r="R146"/>
      <c r="S146"/>
      <c r="T146"/>
      <c r="U146"/>
      <c r="V146"/>
      <c r="W146"/>
      <c r="X146"/>
      <c r="Y146"/>
      <c r="Z146"/>
      <c r="AA146"/>
      <c r="AC146" s="106"/>
      <c r="AD146" s="106"/>
    </row>
    <row r="147" spans="1:30" hidden="1" x14ac:dyDescent="0.25">
      <c r="A147"/>
      <c r="B147"/>
      <c r="C147"/>
      <c r="D147"/>
      <c r="E147"/>
      <c r="F147"/>
      <c r="G147"/>
      <c r="H147" s="92"/>
      <c r="I147"/>
      <c r="J147"/>
      <c r="K147"/>
      <c r="L147"/>
      <c r="M147"/>
      <c r="N147"/>
      <c r="O147"/>
      <c r="P147"/>
      <c r="Q147"/>
      <c r="R147"/>
      <c r="S147"/>
      <c r="T147"/>
      <c r="U147"/>
      <c r="V147"/>
      <c r="W147"/>
      <c r="X147"/>
      <c r="Y147"/>
      <c r="Z147"/>
      <c r="AA147"/>
      <c r="AC147" s="106"/>
      <c r="AD147" s="106"/>
    </row>
    <row r="148" spans="1:30" hidden="1" x14ac:dyDescent="0.25">
      <c r="A148"/>
      <c r="B148"/>
      <c r="C148"/>
      <c r="D148"/>
      <c r="E148"/>
      <c r="F148"/>
      <c r="G148"/>
      <c r="H148" s="92"/>
      <c r="I148"/>
      <c r="J148"/>
      <c r="K148"/>
      <c r="L148"/>
      <c r="M148"/>
      <c r="N148"/>
      <c r="O148"/>
      <c r="P148"/>
      <c r="Q148"/>
      <c r="R148"/>
      <c r="S148"/>
      <c r="T148"/>
      <c r="U148"/>
      <c r="V148"/>
      <c r="W148"/>
      <c r="X148"/>
      <c r="Y148"/>
      <c r="Z148"/>
      <c r="AA148"/>
      <c r="AC148" s="106"/>
      <c r="AD148" s="106"/>
    </row>
    <row r="149" spans="1:30" hidden="1" x14ac:dyDescent="0.25">
      <c r="A149"/>
      <c r="B149"/>
      <c r="C149"/>
      <c r="D149"/>
      <c r="E149"/>
      <c r="F149"/>
      <c r="G149"/>
      <c r="H149" s="92"/>
      <c r="I149"/>
      <c r="J149"/>
      <c r="K149"/>
      <c r="L149"/>
      <c r="M149"/>
      <c r="N149"/>
      <c r="O149"/>
      <c r="P149"/>
      <c r="Q149"/>
      <c r="R149"/>
      <c r="S149"/>
      <c r="T149"/>
      <c r="U149"/>
      <c r="V149"/>
      <c r="W149"/>
      <c r="X149"/>
      <c r="Y149"/>
      <c r="Z149"/>
      <c r="AA149"/>
      <c r="AC149" s="106"/>
      <c r="AD149" s="106"/>
    </row>
    <row r="150" spans="1:30" hidden="1" x14ac:dyDescent="0.25">
      <c r="A150"/>
      <c r="B150"/>
      <c r="C150"/>
      <c r="D150"/>
      <c r="E150"/>
      <c r="F150"/>
      <c r="G150"/>
      <c r="H150" s="92"/>
      <c r="I150"/>
      <c r="J150"/>
      <c r="K150"/>
      <c r="L150"/>
      <c r="M150"/>
      <c r="N150"/>
      <c r="O150"/>
      <c r="P150"/>
      <c r="Q150"/>
      <c r="R150"/>
      <c r="S150"/>
      <c r="T150"/>
      <c r="U150"/>
      <c r="V150"/>
      <c r="W150"/>
      <c r="X150"/>
      <c r="Y150"/>
      <c r="Z150"/>
      <c r="AA150"/>
      <c r="AC150" s="106"/>
      <c r="AD150" s="106"/>
    </row>
    <row r="151" spans="1:30" hidden="1" x14ac:dyDescent="0.25">
      <c r="A151"/>
      <c r="B151"/>
      <c r="C151"/>
      <c r="D151"/>
      <c r="E151"/>
      <c r="F151"/>
      <c r="G151"/>
      <c r="H151" s="92"/>
      <c r="I151"/>
      <c r="J151"/>
      <c r="K151"/>
      <c r="L151"/>
      <c r="M151"/>
      <c r="N151"/>
      <c r="O151"/>
      <c r="P151"/>
      <c r="Q151"/>
      <c r="R151"/>
      <c r="S151"/>
      <c r="T151"/>
      <c r="U151"/>
      <c r="V151"/>
      <c r="W151"/>
      <c r="X151"/>
      <c r="Y151"/>
      <c r="Z151"/>
      <c r="AA151"/>
      <c r="AC151" s="106"/>
      <c r="AD151" s="106"/>
    </row>
    <row r="152" spans="1:30" hidden="1" x14ac:dyDescent="0.25">
      <c r="A152"/>
      <c r="B152"/>
      <c r="C152"/>
      <c r="D152"/>
      <c r="E152"/>
      <c r="F152"/>
      <c r="G152"/>
      <c r="H152" s="92"/>
      <c r="I152"/>
      <c r="J152"/>
      <c r="K152"/>
      <c r="L152"/>
      <c r="M152"/>
      <c r="N152"/>
      <c r="O152"/>
      <c r="P152"/>
      <c r="Q152"/>
      <c r="R152"/>
      <c r="S152"/>
      <c r="T152"/>
      <c r="U152"/>
      <c r="V152"/>
      <c r="W152"/>
      <c r="X152"/>
      <c r="Y152"/>
      <c r="Z152"/>
      <c r="AA152"/>
      <c r="AC152" s="106"/>
      <c r="AD152" s="106"/>
    </row>
    <row r="153" spans="1:30" hidden="1" x14ac:dyDescent="0.25">
      <c r="A153"/>
      <c r="B153"/>
      <c r="C153"/>
      <c r="D153"/>
      <c r="E153"/>
      <c r="F153"/>
      <c r="G153"/>
      <c r="H153" s="92"/>
      <c r="I153"/>
      <c r="J153"/>
      <c r="K153"/>
      <c r="L153"/>
      <c r="M153"/>
      <c r="N153"/>
      <c r="O153"/>
      <c r="P153"/>
      <c r="Q153"/>
      <c r="R153"/>
      <c r="S153"/>
      <c r="T153"/>
      <c r="U153"/>
      <c r="V153"/>
      <c r="W153"/>
      <c r="X153"/>
      <c r="Y153"/>
      <c r="Z153"/>
      <c r="AA153"/>
      <c r="AC153" s="106"/>
      <c r="AD153" s="106"/>
    </row>
    <row r="154" spans="1:30" hidden="1" x14ac:dyDescent="0.25">
      <c r="A154"/>
      <c r="B154"/>
      <c r="C154"/>
      <c r="D154"/>
      <c r="E154"/>
      <c r="F154"/>
      <c r="G154"/>
      <c r="H154" s="92"/>
      <c r="I154"/>
      <c r="J154"/>
      <c r="K154"/>
      <c r="L154"/>
      <c r="M154"/>
      <c r="N154"/>
      <c r="O154"/>
      <c r="P154"/>
      <c r="Q154"/>
      <c r="R154"/>
      <c r="S154"/>
      <c r="T154"/>
      <c r="U154"/>
      <c r="V154"/>
      <c r="W154"/>
      <c r="X154"/>
      <c r="Y154"/>
      <c r="Z154"/>
      <c r="AA154"/>
      <c r="AC154" s="106"/>
      <c r="AD154" s="106"/>
    </row>
    <row r="155" spans="1:30" hidden="1" x14ac:dyDescent="0.25">
      <c r="A155"/>
      <c r="B155"/>
      <c r="C155"/>
      <c r="D155"/>
      <c r="E155"/>
      <c r="F155"/>
      <c r="G155"/>
      <c r="H155" s="92"/>
      <c r="I155"/>
      <c r="J155"/>
      <c r="K155"/>
      <c r="L155"/>
      <c r="M155"/>
      <c r="N155"/>
      <c r="O155"/>
      <c r="P155"/>
      <c r="Q155"/>
      <c r="R155"/>
      <c r="S155"/>
      <c r="T155"/>
      <c r="U155"/>
      <c r="V155"/>
      <c r="W155"/>
      <c r="X155"/>
      <c r="Y155"/>
      <c r="Z155"/>
      <c r="AA155"/>
      <c r="AC155" s="106"/>
      <c r="AD155" s="106"/>
    </row>
    <row r="156" spans="1:30" hidden="1" x14ac:dyDescent="0.25">
      <c r="A156"/>
      <c r="B156"/>
      <c r="C156"/>
      <c r="D156"/>
      <c r="E156"/>
      <c r="F156"/>
      <c r="G156"/>
      <c r="H156" s="92"/>
      <c r="I156"/>
      <c r="J156"/>
      <c r="K156"/>
      <c r="L156"/>
      <c r="M156"/>
      <c r="N156"/>
      <c r="O156"/>
      <c r="P156"/>
      <c r="Q156"/>
      <c r="R156"/>
      <c r="S156"/>
      <c r="T156"/>
      <c r="U156"/>
      <c r="V156"/>
      <c r="W156"/>
      <c r="X156"/>
      <c r="Y156"/>
      <c r="Z156"/>
      <c r="AA156"/>
      <c r="AC156" s="106"/>
      <c r="AD156" s="106"/>
    </row>
    <row r="157" spans="1:30" hidden="1" x14ac:dyDescent="0.25">
      <c r="A157"/>
      <c r="B157"/>
      <c r="C157"/>
      <c r="D157"/>
      <c r="E157"/>
      <c r="F157"/>
      <c r="G157"/>
      <c r="H157" s="92"/>
      <c r="I157"/>
      <c r="J157"/>
      <c r="K157"/>
      <c r="L157"/>
      <c r="M157"/>
      <c r="N157"/>
      <c r="O157"/>
      <c r="P157"/>
      <c r="Q157"/>
      <c r="R157"/>
      <c r="S157"/>
      <c r="T157"/>
      <c r="U157"/>
      <c r="V157"/>
      <c r="W157"/>
      <c r="X157"/>
      <c r="Y157"/>
      <c r="Z157"/>
      <c r="AA157"/>
      <c r="AC157" s="106"/>
      <c r="AD157" s="106"/>
    </row>
    <row r="158" spans="1:30" hidden="1" x14ac:dyDescent="0.25">
      <c r="A158"/>
      <c r="B158"/>
      <c r="C158"/>
      <c r="D158"/>
      <c r="E158"/>
      <c r="F158"/>
      <c r="G158"/>
      <c r="H158" s="92"/>
      <c r="I158"/>
      <c r="J158"/>
      <c r="K158"/>
      <c r="L158"/>
      <c r="M158"/>
      <c r="N158"/>
      <c r="O158"/>
      <c r="P158"/>
      <c r="Q158"/>
      <c r="R158"/>
      <c r="S158"/>
      <c r="T158"/>
      <c r="U158"/>
      <c r="V158"/>
      <c r="W158"/>
      <c r="X158"/>
      <c r="Y158"/>
      <c r="Z158"/>
      <c r="AA158"/>
      <c r="AC158" s="106"/>
      <c r="AD158" s="106"/>
    </row>
    <row r="159" spans="1:30" hidden="1" x14ac:dyDescent="0.25">
      <c r="A159"/>
      <c r="B159"/>
      <c r="C159"/>
      <c r="D159"/>
      <c r="E159"/>
      <c r="F159"/>
      <c r="G159"/>
      <c r="H159" s="92"/>
      <c r="I159"/>
      <c r="J159"/>
      <c r="K159"/>
      <c r="L159"/>
      <c r="M159"/>
      <c r="N159"/>
      <c r="O159"/>
      <c r="P159"/>
      <c r="Q159"/>
      <c r="R159"/>
      <c r="S159"/>
      <c r="T159"/>
      <c r="U159"/>
      <c r="V159"/>
      <c r="W159"/>
      <c r="X159"/>
      <c r="Y159"/>
      <c r="Z159"/>
      <c r="AA159"/>
      <c r="AC159" s="106"/>
      <c r="AD159" s="106"/>
    </row>
    <row r="160" spans="1:30" hidden="1" x14ac:dyDescent="0.25">
      <c r="A160"/>
      <c r="B160"/>
      <c r="C160"/>
      <c r="D160"/>
      <c r="E160"/>
      <c r="F160"/>
      <c r="G160"/>
      <c r="H160" s="92"/>
      <c r="I160"/>
      <c r="J160"/>
      <c r="K160"/>
      <c r="L160"/>
      <c r="M160"/>
      <c r="N160"/>
      <c r="O160"/>
      <c r="P160"/>
      <c r="Q160"/>
      <c r="R160"/>
      <c r="S160"/>
      <c r="T160"/>
      <c r="U160"/>
      <c r="V160"/>
      <c r="W160"/>
      <c r="X160"/>
      <c r="Y160"/>
      <c r="Z160"/>
      <c r="AA160"/>
      <c r="AC160" s="106"/>
      <c r="AD160" s="106"/>
    </row>
    <row r="161" spans="1:30" hidden="1" x14ac:dyDescent="0.25">
      <c r="A161"/>
      <c r="B161"/>
      <c r="C161"/>
      <c r="D161"/>
      <c r="E161"/>
      <c r="F161"/>
      <c r="G161"/>
      <c r="H161" s="92"/>
      <c r="I161"/>
      <c r="J161"/>
      <c r="K161"/>
      <c r="L161"/>
      <c r="M161"/>
      <c r="N161"/>
      <c r="O161"/>
      <c r="P161"/>
      <c r="Q161"/>
      <c r="R161"/>
      <c r="S161"/>
      <c r="T161"/>
      <c r="U161"/>
      <c r="V161"/>
      <c r="W161"/>
      <c r="X161"/>
      <c r="Y161"/>
      <c r="Z161"/>
      <c r="AA161"/>
      <c r="AC161" s="106"/>
      <c r="AD161" s="106"/>
    </row>
    <row r="162" spans="1:30" hidden="1" x14ac:dyDescent="0.25">
      <c r="A162"/>
      <c r="B162"/>
      <c r="C162"/>
      <c r="D162"/>
      <c r="E162"/>
      <c r="F162"/>
      <c r="G162"/>
      <c r="H162" s="92"/>
      <c r="I162"/>
      <c r="J162"/>
      <c r="K162"/>
      <c r="L162"/>
      <c r="M162"/>
      <c r="N162"/>
      <c r="O162"/>
      <c r="P162"/>
      <c r="Q162"/>
      <c r="R162"/>
      <c r="S162"/>
      <c r="T162"/>
      <c r="U162"/>
      <c r="V162"/>
      <c r="W162"/>
      <c r="X162"/>
      <c r="Y162"/>
      <c r="Z162"/>
      <c r="AA162"/>
      <c r="AC162" s="106"/>
      <c r="AD162" s="106"/>
    </row>
    <row r="163" spans="1:30" hidden="1" x14ac:dyDescent="0.25">
      <c r="A163"/>
      <c r="B163"/>
      <c r="C163"/>
      <c r="D163"/>
      <c r="E163"/>
      <c r="F163"/>
      <c r="G163"/>
      <c r="H163" s="92"/>
      <c r="I163"/>
      <c r="J163"/>
      <c r="K163"/>
      <c r="L163"/>
      <c r="M163"/>
      <c r="N163"/>
      <c r="O163"/>
      <c r="P163"/>
      <c r="Q163"/>
      <c r="R163"/>
      <c r="S163"/>
      <c r="T163"/>
      <c r="U163"/>
      <c r="V163"/>
      <c r="W163"/>
      <c r="X163"/>
      <c r="Y163"/>
      <c r="Z163"/>
      <c r="AA163"/>
      <c r="AC163" s="106"/>
      <c r="AD163" s="106"/>
    </row>
    <row r="164" spans="1:30" hidden="1" x14ac:dyDescent="0.25">
      <c r="A164"/>
      <c r="B164"/>
      <c r="C164"/>
      <c r="D164"/>
      <c r="E164"/>
      <c r="F164"/>
      <c r="G164"/>
      <c r="H164" s="92"/>
      <c r="I164"/>
      <c r="J164"/>
      <c r="K164"/>
      <c r="L164"/>
      <c r="M164"/>
      <c r="N164"/>
      <c r="O164"/>
      <c r="P164"/>
      <c r="Q164"/>
      <c r="R164"/>
      <c r="S164"/>
      <c r="T164"/>
      <c r="U164"/>
      <c r="V164"/>
      <c r="W164"/>
      <c r="X164"/>
      <c r="Y164"/>
      <c r="Z164"/>
      <c r="AA164"/>
      <c r="AC164" s="106"/>
      <c r="AD164" s="106"/>
    </row>
    <row r="165" spans="1:30" hidden="1" x14ac:dyDescent="0.25">
      <c r="A165"/>
      <c r="B165"/>
      <c r="C165"/>
      <c r="D165"/>
      <c r="E165"/>
      <c r="F165"/>
      <c r="G165"/>
      <c r="H165" s="92"/>
      <c r="I165"/>
      <c r="J165"/>
      <c r="K165"/>
      <c r="L165"/>
      <c r="M165"/>
      <c r="N165"/>
      <c r="O165"/>
      <c r="P165"/>
      <c r="Q165"/>
      <c r="R165"/>
      <c r="S165"/>
      <c r="T165"/>
      <c r="U165"/>
      <c r="V165"/>
      <c r="W165"/>
      <c r="X165"/>
      <c r="Y165"/>
      <c r="Z165"/>
      <c r="AA165"/>
      <c r="AC165" s="106"/>
      <c r="AD165" s="106"/>
    </row>
    <row r="166" spans="1:30" hidden="1" x14ac:dyDescent="0.25">
      <c r="A166"/>
      <c r="B166"/>
      <c r="C166"/>
      <c r="D166"/>
      <c r="E166"/>
      <c r="F166"/>
      <c r="G166"/>
      <c r="H166" s="92"/>
      <c r="I166"/>
      <c r="J166"/>
      <c r="K166"/>
      <c r="L166"/>
      <c r="M166"/>
      <c r="N166"/>
      <c r="O166"/>
      <c r="P166"/>
      <c r="Q166"/>
      <c r="R166"/>
      <c r="S166"/>
      <c r="T166"/>
      <c r="U166"/>
      <c r="V166"/>
      <c r="W166"/>
      <c r="X166"/>
      <c r="Y166"/>
      <c r="Z166"/>
      <c r="AA166"/>
      <c r="AC166" s="106"/>
      <c r="AD166" s="106"/>
    </row>
    <row r="167" spans="1:30" hidden="1" x14ac:dyDescent="0.25">
      <c r="A167"/>
      <c r="B167"/>
      <c r="C167"/>
      <c r="D167"/>
      <c r="E167"/>
      <c r="F167"/>
      <c r="G167"/>
      <c r="H167" s="92"/>
      <c r="I167"/>
      <c r="J167"/>
      <c r="K167"/>
      <c r="L167"/>
      <c r="M167"/>
      <c r="N167"/>
      <c r="O167"/>
      <c r="P167"/>
      <c r="Q167"/>
      <c r="R167"/>
      <c r="S167"/>
      <c r="T167"/>
      <c r="U167"/>
      <c r="V167"/>
      <c r="W167"/>
      <c r="X167"/>
      <c r="Y167"/>
      <c r="Z167"/>
      <c r="AA167"/>
      <c r="AC167" s="106"/>
      <c r="AD167" s="106"/>
    </row>
    <row r="168" spans="1:30" hidden="1" x14ac:dyDescent="0.25">
      <c r="A168"/>
      <c r="B168"/>
      <c r="C168"/>
      <c r="D168"/>
      <c r="E168"/>
      <c r="F168"/>
      <c r="G168"/>
      <c r="H168" s="92"/>
      <c r="I168"/>
      <c r="J168"/>
      <c r="K168"/>
      <c r="L168"/>
      <c r="M168"/>
      <c r="N168"/>
      <c r="O168"/>
      <c r="P168"/>
      <c r="Q168"/>
      <c r="R168"/>
      <c r="S168"/>
      <c r="T168"/>
      <c r="U168"/>
      <c r="V168"/>
      <c r="W168"/>
      <c r="X168"/>
      <c r="Y168"/>
      <c r="Z168"/>
      <c r="AA168"/>
      <c r="AC168" s="106"/>
      <c r="AD168" s="106"/>
    </row>
    <row r="169" spans="1:30" hidden="1" x14ac:dyDescent="0.25">
      <c r="A169"/>
      <c r="B169"/>
      <c r="C169"/>
      <c r="D169"/>
      <c r="E169"/>
      <c r="F169"/>
      <c r="G169"/>
      <c r="H169" s="92"/>
      <c r="I169"/>
      <c r="J169"/>
      <c r="K169"/>
      <c r="L169"/>
      <c r="M169"/>
      <c r="N169"/>
      <c r="O169"/>
      <c r="P169"/>
      <c r="Q169"/>
      <c r="R169"/>
      <c r="S169"/>
      <c r="T169"/>
      <c r="U169"/>
      <c r="V169"/>
      <c r="W169"/>
      <c r="X169"/>
      <c r="Y169"/>
      <c r="Z169"/>
      <c r="AA169"/>
      <c r="AC169" s="106"/>
      <c r="AD169" s="106"/>
    </row>
    <row r="170" spans="1:30" hidden="1" x14ac:dyDescent="0.25">
      <c r="A170"/>
      <c r="B170"/>
      <c r="C170"/>
      <c r="D170"/>
      <c r="E170"/>
      <c r="F170"/>
      <c r="G170"/>
      <c r="H170" s="92"/>
      <c r="I170"/>
      <c r="J170"/>
      <c r="K170"/>
      <c r="L170"/>
      <c r="M170"/>
      <c r="N170"/>
      <c r="O170"/>
      <c r="P170"/>
      <c r="Q170"/>
      <c r="R170"/>
      <c r="S170"/>
      <c r="T170"/>
      <c r="U170"/>
      <c r="V170"/>
      <c r="W170"/>
      <c r="X170"/>
      <c r="Y170"/>
      <c r="Z170"/>
      <c r="AA170"/>
      <c r="AC170" s="106"/>
      <c r="AD170" s="106"/>
    </row>
    <row r="171" spans="1:30" hidden="1" x14ac:dyDescent="0.25">
      <c r="A171"/>
      <c r="B171"/>
      <c r="C171"/>
      <c r="D171"/>
      <c r="E171"/>
      <c r="F171"/>
      <c r="G171"/>
      <c r="H171" s="92"/>
      <c r="I171"/>
      <c r="J171"/>
      <c r="K171"/>
      <c r="L171"/>
      <c r="M171"/>
      <c r="N171"/>
      <c r="O171"/>
      <c r="P171"/>
      <c r="Q171"/>
      <c r="R171"/>
      <c r="S171"/>
      <c r="T171"/>
      <c r="U171"/>
      <c r="V171"/>
      <c r="W171"/>
      <c r="X171"/>
      <c r="Y171"/>
      <c r="Z171"/>
      <c r="AA171"/>
      <c r="AC171" s="106"/>
      <c r="AD171" s="106"/>
    </row>
    <row r="172" spans="1:30" hidden="1" x14ac:dyDescent="0.25">
      <c r="A172"/>
      <c r="B172"/>
      <c r="C172"/>
      <c r="D172"/>
      <c r="E172"/>
      <c r="F172"/>
      <c r="G172"/>
      <c r="H172" s="92"/>
      <c r="I172"/>
      <c r="J172"/>
      <c r="K172"/>
      <c r="L172"/>
      <c r="M172"/>
      <c r="N172"/>
      <c r="O172"/>
      <c r="P172"/>
      <c r="Q172"/>
      <c r="R172"/>
      <c r="S172"/>
      <c r="T172"/>
      <c r="U172"/>
      <c r="V172"/>
      <c r="W172"/>
      <c r="X172"/>
      <c r="Y172"/>
      <c r="Z172"/>
      <c r="AA172"/>
      <c r="AC172" s="106"/>
      <c r="AD172" s="106"/>
    </row>
    <row r="173" spans="1:30" hidden="1" x14ac:dyDescent="0.25">
      <c r="A173"/>
      <c r="B173"/>
      <c r="C173"/>
      <c r="D173"/>
      <c r="E173"/>
      <c r="F173"/>
      <c r="G173"/>
      <c r="H173" s="92"/>
      <c r="I173"/>
      <c r="J173"/>
      <c r="K173"/>
      <c r="L173"/>
      <c r="M173"/>
      <c r="N173"/>
      <c r="O173"/>
      <c r="P173"/>
      <c r="Q173"/>
      <c r="R173"/>
      <c r="S173"/>
      <c r="T173"/>
      <c r="U173"/>
      <c r="V173"/>
      <c r="W173"/>
      <c r="X173"/>
      <c r="Y173"/>
      <c r="Z173"/>
      <c r="AA173"/>
      <c r="AC173" s="106"/>
      <c r="AD173" s="106"/>
    </row>
    <row r="174" spans="1:30" hidden="1" x14ac:dyDescent="0.25">
      <c r="A174"/>
      <c r="B174"/>
      <c r="C174"/>
      <c r="D174"/>
      <c r="E174"/>
      <c r="F174"/>
      <c r="G174"/>
      <c r="H174" s="92"/>
      <c r="I174"/>
      <c r="J174"/>
      <c r="K174"/>
      <c r="L174"/>
      <c r="M174"/>
      <c r="N174"/>
      <c r="O174"/>
      <c r="P174"/>
      <c r="Q174"/>
      <c r="R174"/>
      <c r="S174"/>
      <c r="T174"/>
      <c r="U174"/>
      <c r="V174"/>
      <c r="W174"/>
      <c r="X174"/>
      <c r="Y174"/>
      <c r="Z174"/>
      <c r="AA174"/>
      <c r="AC174" s="106"/>
      <c r="AD174" s="106"/>
    </row>
    <row r="175" spans="1:30" hidden="1" x14ac:dyDescent="0.25">
      <c r="A175"/>
      <c r="B175"/>
      <c r="C175"/>
      <c r="D175"/>
      <c r="E175"/>
      <c r="F175"/>
      <c r="G175"/>
      <c r="H175" s="92"/>
      <c r="I175"/>
      <c r="J175"/>
      <c r="K175"/>
      <c r="L175"/>
      <c r="M175"/>
      <c r="N175"/>
      <c r="O175"/>
      <c r="P175"/>
      <c r="Q175"/>
      <c r="R175"/>
      <c r="S175"/>
      <c r="T175"/>
      <c r="U175"/>
      <c r="V175"/>
      <c r="W175"/>
      <c r="X175"/>
      <c r="Y175"/>
      <c r="Z175"/>
      <c r="AA175"/>
      <c r="AC175" s="106"/>
      <c r="AD175" s="106"/>
    </row>
    <row r="176" spans="1:30" hidden="1" x14ac:dyDescent="0.25">
      <c r="A176"/>
      <c r="B176"/>
      <c r="C176"/>
      <c r="D176"/>
      <c r="E176"/>
      <c r="F176"/>
      <c r="G176"/>
      <c r="H176" s="92"/>
      <c r="I176"/>
      <c r="J176"/>
      <c r="K176"/>
      <c r="L176"/>
      <c r="M176"/>
      <c r="N176"/>
      <c r="O176"/>
      <c r="P176"/>
      <c r="Q176"/>
      <c r="R176"/>
      <c r="S176"/>
      <c r="T176"/>
      <c r="U176"/>
      <c r="V176"/>
      <c r="W176"/>
      <c r="X176"/>
      <c r="Y176"/>
      <c r="Z176"/>
      <c r="AA176"/>
      <c r="AC176" s="106"/>
      <c r="AD176" s="106"/>
    </row>
    <row r="177" spans="1:30" hidden="1" x14ac:dyDescent="0.25">
      <c r="A177"/>
      <c r="B177"/>
      <c r="C177"/>
      <c r="D177"/>
      <c r="E177"/>
      <c r="F177"/>
      <c r="G177"/>
      <c r="H177" s="92"/>
      <c r="I177"/>
      <c r="J177"/>
      <c r="K177"/>
      <c r="L177"/>
      <c r="M177"/>
      <c r="N177"/>
      <c r="O177"/>
      <c r="P177"/>
      <c r="Q177"/>
      <c r="R177"/>
      <c r="S177"/>
      <c r="T177"/>
      <c r="U177"/>
      <c r="V177"/>
      <c r="W177"/>
      <c r="X177"/>
      <c r="Y177"/>
      <c r="Z177"/>
      <c r="AA177"/>
      <c r="AC177" s="106"/>
      <c r="AD177" s="106"/>
    </row>
    <row r="178" spans="1:30" hidden="1" x14ac:dyDescent="0.25">
      <c r="A178"/>
      <c r="B178"/>
      <c r="C178"/>
      <c r="D178"/>
      <c r="E178"/>
      <c r="F178"/>
      <c r="G178"/>
      <c r="H178" s="92"/>
      <c r="I178"/>
      <c r="J178"/>
      <c r="K178"/>
      <c r="L178"/>
      <c r="M178"/>
      <c r="N178"/>
      <c r="O178"/>
      <c r="P178"/>
      <c r="Q178"/>
      <c r="R178"/>
      <c r="S178"/>
      <c r="T178"/>
      <c r="U178"/>
      <c r="V178"/>
      <c r="W178"/>
      <c r="X178"/>
      <c r="Y178"/>
      <c r="Z178"/>
      <c r="AA178"/>
      <c r="AC178" s="106"/>
      <c r="AD178" s="106"/>
    </row>
    <row r="179" spans="1:30" hidden="1" x14ac:dyDescent="0.25">
      <c r="A179"/>
      <c r="B179"/>
      <c r="C179"/>
      <c r="D179"/>
      <c r="E179"/>
      <c r="F179"/>
      <c r="G179"/>
      <c r="H179" s="92"/>
      <c r="I179"/>
      <c r="J179"/>
      <c r="K179"/>
      <c r="L179"/>
      <c r="M179"/>
      <c r="N179"/>
      <c r="O179"/>
      <c r="P179"/>
      <c r="Q179"/>
      <c r="R179"/>
      <c r="S179"/>
      <c r="T179"/>
      <c r="U179"/>
      <c r="V179"/>
      <c r="W179"/>
      <c r="X179"/>
      <c r="Y179"/>
      <c r="Z179"/>
      <c r="AA179"/>
      <c r="AC179" s="106"/>
      <c r="AD179" s="106"/>
    </row>
    <row r="180" spans="1:30" hidden="1" x14ac:dyDescent="0.25">
      <c r="A180"/>
      <c r="B180"/>
      <c r="C180"/>
      <c r="D180"/>
      <c r="E180"/>
      <c r="F180"/>
      <c r="G180"/>
      <c r="H180" s="92"/>
      <c r="I180"/>
      <c r="J180"/>
      <c r="K180"/>
      <c r="L180"/>
      <c r="M180"/>
      <c r="N180"/>
      <c r="O180"/>
      <c r="P180"/>
      <c r="Q180"/>
      <c r="R180"/>
      <c r="S180"/>
      <c r="T180"/>
      <c r="U180"/>
      <c r="V180"/>
      <c r="W180"/>
      <c r="X180"/>
      <c r="Y180"/>
      <c r="Z180"/>
      <c r="AA180"/>
      <c r="AC180" s="106"/>
      <c r="AD180" s="106"/>
    </row>
    <row r="181" spans="1:30" hidden="1" x14ac:dyDescent="0.25">
      <c r="A181"/>
      <c r="B181"/>
      <c r="C181"/>
      <c r="D181"/>
      <c r="E181"/>
      <c r="F181"/>
      <c r="G181"/>
      <c r="H181" s="92"/>
      <c r="I181"/>
      <c r="J181"/>
      <c r="K181"/>
      <c r="L181"/>
      <c r="M181"/>
      <c r="N181"/>
      <c r="O181"/>
      <c r="P181"/>
      <c r="Q181"/>
      <c r="R181"/>
      <c r="S181"/>
      <c r="T181"/>
      <c r="U181"/>
      <c r="V181"/>
      <c r="W181"/>
      <c r="X181"/>
      <c r="Y181"/>
      <c r="Z181"/>
      <c r="AA181"/>
      <c r="AC181" s="106"/>
      <c r="AD181" s="106"/>
    </row>
    <row r="182" spans="1:30" hidden="1" x14ac:dyDescent="0.25">
      <c r="A182"/>
      <c r="B182"/>
      <c r="C182"/>
      <c r="D182"/>
      <c r="E182"/>
      <c r="F182"/>
      <c r="G182"/>
      <c r="H182" s="92"/>
      <c r="I182"/>
      <c r="J182"/>
      <c r="K182"/>
      <c r="L182"/>
      <c r="M182"/>
      <c r="N182"/>
      <c r="O182"/>
      <c r="P182"/>
      <c r="Q182"/>
      <c r="R182"/>
      <c r="S182"/>
      <c r="T182"/>
      <c r="U182"/>
      <c r="V182"/>
      <c r="W182"/>
      <c r="X182"/>
      <c r="Y182"/>
      <c r="Z182"/>
      <c r="AA182"/>
      <c r="AC182" s="106"/>
      <c r="AD182" s="106"/>
    </row>
    <row r="183" spans="1:30" hidden="1" x14ac:dyDescent="0.25">
      <c r="A183"/>
      <c r="B183"/>
      <c r="C183"/>
      <c r="D183"/>
      <c r="E183"/>
      <c r="F183"/>
      <c r="G183"/>
      <c r="H183" s="92"/>
      <c r="I183"/>
      <c r="J183"/>
      <c r="K183"/>
      <c r="L183"/>
      <c r="M183"/>
      <c r="N183"/>
      <c r="O183"/>
      <c r="P183"/>
      <c r="Q183"/>
      <c r="R183"/>
      <c r="S183"/>
      <c r="T183"/>
      <c r="U183"/>
      <c r="V183"/>
      <c r="W183"/>
      <c r="X183"/>
      <c r="Y183"/>
      <c r="Z183"/>
      <c r="AA183"/>
      <c r="AC183" s="106"/>
      <c r="AD183" s="106"/>
    </row>
    <row r="184" spans="1:30" hidden="1" x14ac:dyDescent="0.25">
      <c r="A184"/>
      <c r="B184"/>
      <c r="C184"/>
      <c r="D184"/>
      <c r="E184"/>
      <c r="F184"/>
      <c r="G184"/>
      <c r="H184" s="92"/>
      <c r="I184"/>
      <c r="J184"/>
      <c r="K184"/>
      <c r="L184"/>
      <c r="M184"/>
      <c r="N184"/>
      <c r="O184"/>
      <c r="P184"/>
      <c r="Q184"/>
      <c r="R184"/>
      <c r="S184"/>
      <c r="T184"/>
      <c r="U184"/>
      <c r="V184"/>
      <c r="W184"/>
      <c r="X184"/>
      <c r="Y184"/>
      <c r="Z184"/>
      <c r="AA184"/>
      <c r="AC184" s="106"/>
      <c r="AD184" s="106"/>
    </row>
    <row r="185" spans="1:30" hidden="1" x14ac:dyDescent="0.25">
      <c r="A185"/>
      <c r="B185"/>
      <c r="C185"/>
      <c r="D185"/>
      <c r="E185"/>
      <c r="F185"/>
      <c r="G185"/>
      <c r="H185" s="92"/>
      <c r="I185"/>
      <c r="J185"/>
      <c r="K185"/>
      <c r="L185"/>
      <c r="M185"/>
      <c r="N185"/>
      <c r="O185"/>
      <c r="P185"/>
      <c r="Q185"/>
      <c r="R185"/>
      <c r="S185"/>
      <c r="T185"/>
      <c r="U185"/>
      <c r="V185"/>
      <c r="W185"/>
      <c r="X185"/>
      <c r="Y185"/>
      <c r="Z185"/>
      <c r="AA185"/>
      <c r="AC185" s="106"/>
      <c r="AD185" s="106"/>
    </row>
    <row r="186" spans="1:30" hidden="1" x14ac:dyDescent="0.25">
      <c r="A186"/>
      <c r="B186"/>
      <c r="C186"/>
      <c r="D186"/>
      <c r="E186"/>
      <c r="F186"/>
      <c r="G186"/>
      <c r="H186" s="92"/>
      <c r="I186"/>
      <c r="J186"/>
      <c r="K186"/>
      <c r="L186"/>
      <c r="M186"/>
      <c r="N186"/>
      <c r="O186"/>
      <c r="P186"/>
      <c r="Q186"/>
      <c r="R186"/>
      <c r="S186"/>
      <c r="T186"/>
      <c r="U186"/>
      <c r="V186"/>
      <c r="W186"/>
      <c r="X186"/>
      <c r="Y186"/>
      <c r="Z186"/>
      <c r="AA186"/>
      <c r="AC186" s="106"/>
      <c r="AD186" s="106"/>
    </row>
    <row r="187" spans="1:30" hidden="1" x14ac:dyDescent="0.25">
      <c r="A187"/>
      <c r="B187"/>
      <c r="C187"/>
      <c r="D187"/>
      <c r="E187"/>
      <c r="F187"/>
      <c r="G187"/>
      <c r="H187" s="92"/>
      <c r="I187"/>
      <c r="J187"/>
      <c r="K187"/>
      <c r="L187"/>
      <c r="M187"/>
      <c r="N187"/>
      <c r="O187"/>
      <c r="P187"/>
      <c r="Q187"/>
      <c r="R187"/>
      <c r="S187"/>
      <c r="T187"/>
      <c r="U187"/>
      <c r="V187"/>
      <c r="W187"/>
      <c r="X187"/>
      <c r="Y187"/>
      <c r="Z187"/>
      <c r="AA187"/>
      <c r="AC187" s="106"/>
      <c r="AD187" s="106"/>
    </row>
    <row r="188" spans="1:30" hidden="1" x14ac:dyDescent="0.25">
      <c r="A188"/>
      <c r="B188"/>
      <c r="C188"/>
      <c r="D188"/>
      <c r="E188"/>
      <c r="F188"/>
      <c r="G188"/>
      <c r="H188" s="92"/>
      <c r="I188"/>
      <c r="J188"/>
      <c r="K188"/>
      <c r="L188"/>
      <c r="M188"/>
      <c r="N188"/>
      <c r="O188"/>
      <c r="P188"/>
      <c r="Q188"/>
      <c r="R188"/>
      <c r="S188"/>
      <c r="T188"/>
      <c r="U188"/>
      <c r="V188"/>
      <c r="W188"/>
      <c r="X188"/>
      <c r="Y188"/>
      <c r="Z188"/>
      <c r="AA188"/>
      <c r="AC188" s="106"/>
      <c r="AD188" s="106"/>
    </row>
    <row r="189" spans="1:30" hidden="1" x14ac:dyDescent="0.25">
      <c r="A189"/>
      <c r="B189"/>
      <c r="C189"/>
      <c r="D189"/>
      <c r="E189"/>
      <c r="F189"/>
      <c r="G189"/>
      <c r="H189" s="92"/>
      <c r="I189"/>
      <c r="J189"/>
      <c r="K189"/>
      <c r="L189"/>
      <c r="M189"/>
      <c r="N189"/>
      <c r="O189"/>
      <c r="P189"/>
      <c r="Q189"/>
      <c r="R189"/>
      <c r="S189"/>
      <c r="T189"/>
      <c r="U189"/>
      <c r="V189"/>
      <c r="W189"/>
      <c r="X189"/>
      <c r="Y189"/>
      <c r="Z189"/>
      <c r="AA189"/>
      <c r="AC189" s="106"/>
      <c r="AD189" s="106"/>
    </row>
    <row r="190" spans="1:30" hidden="1" x14ac:dyDescent="0.25">
      <c r="A190"/>
      <c r="B190"/>
      <c r="C190"/>
      <c r="D190"/>
      <c r="E190"/>
      <c r="F190"/>
      <c r="G190"/>
      <c r="H190" s="92"/>
      <c r="I190"/>
      <c r="J190"/>
      <c r="K190"/>
      <c r="L190"/>
      <c r="M190"/>
      <c r="N190"/>
      <c r="O190"/>
      <c r="P190"/>
      <c r="Q190"/>
      <c r="R190"/>
      <c r="S190"/>
      <c r="T190"/>
      <c r="U190"/>
      <c r="V190"/>
      <c r="W190"/>
      <c r="X190"/>
      <c r="Y190"/>
      <c r="Z190"/>
      <c r="AA190"/>
      <c r="AC190" s="106"/>
      <c r="AD190" s="106"/>
    </row>
    <row r="191" spans="1:30" hidden="1" x14ac:dyDescent="0.25">
      <c r="A191"/>
      <c r="B191"/>
      <c r="C191"/>
      <c r="D191"/>
      <c r="E191"/>
      <c r="F191"/>
      <c r="G191"/>
      <c r="H191" s="92"/>
      <c r="I191"/>
      <c r="J191"/>
      <c r="K191"/>
      <c r="L191"/>
      <c r="M191"/>
      <c r="N191"/>
      <c r="O191"/>
      <c r="P191"/>
      <c r="Q191"/>
      <c r="R191"/>
      <c r="S191"/>
      <c r="T191"/>
      <c r="U191"/>
      <c r="V191"/>
      <c r="W191"/>
      <c r="X191"/>
      <c r="Y191"/>
      <c r="Z191"/>
      <c r="AA191"/>
      <c r="AC191" s="106"/>
      <c r="AD191" s="106"/>
    </row>
    <row r="192" spans="1:30" hidden="1" x14ac:dyDescent="0.25">
      <c r="A192"/>
      <c r="B192"/>
      <c r="C192"/>
      <c r="D192"/>
      <c r="E192"/>
      <c r="F192"/>
      <c r="G192"/>
      <c r="H192" s="92"/>
      <c r="I192"/>
      <c r="J192"/>
      <c r="K192"/>
      <c r="L192"/>
      <c r="M192"/>
      <c r="N192"/>
      <c r="O192"/>
      <c r="P192"/>
      <c r="Q192"/>
      <c r="R192"/>
      <c r="S192"/>
      <c r="T192"/>
      <c r="U192"/>
      <c r="V192"/>
      <c r="W192"/>
      <c r="X192"/>
      <c r="Y192"/>
      <c r="Z192"/>
      <c r="AA192"/>
      <c r="AC192" s="106"/>
      <c r="AD192" s="106"/>
    </row>
    <row r="193" spans="1:30" hidden="1" x14ac:dyDescent="0.25">
      <c r="A193"/>
      <c r="B193"/>
      <c r="C193"/>
      <c r="D193"/>
      <c r="E193"/>
      <c r="F193"/>
      <c r="G193"/>
      <c r="H193" s="92"/>
      <c r="I193"/>
      <c r="J193"/>
      <c r="K193"/>
      <c r="L193"/>
      <c r="M193"/>
      <c r="N193"/>
      <c r="O193"/>
      <c r="P193"/>
      <c r="Q193"/>
      <c r="R193"/>
      <c r="S193"/>
      <c r="T193"/>
      <c r="U193"/>
      <c r="V193"/>
      <c r="W193"/>
      <c r="X193"/>
      <c r="Y193"/>
      <c r="Z193"/>
      <c r="AA193"/>
      <c r="AC193" s="106"/>
      <c r="AD193" s="106"/>
    </row>
    <row r="194" spans="1:30" hidden="1" x14ac:dyDescent="0.25">
      <c r="A194"/>
      <c r="B194"/>
      <c r="C194"/>
      <c r="D194"/>
      <c r="E194"/>
      <c r="F194"/>
      <c r="G194"/>
      <c r="H194" s="92"/>
      <c r="I194"/>
      <c r="J194"/>
      <c r="K194"/>
      <c r="L194"/>
      <c r="M194"/>
      <c r="N194"/>
      <c r="O194"/>
      <c r="P194"/>
      <c r="Q194"/>
      <c r="R194"/>
      <c r="S194"/>
      <c r="T194"/>
      <c r="U194"/>
      <c r="V194"/>
      <c r="W194"/>
      <c r="X194"/>
      <c r="Y194"/>
      <c r="Z194"/>
      <c r="AA194"/>
      <c r="AC194" s="106"/>
      <c r="AD194" s="106"/>
    </row>
    <row r="195" spans="1:30" hidden="1" x14ac:dyDescent="0.25">
      <c r="A195"/>
      <c r="B195"/>
      <c r="C195"/>
      <c r="D195"/>
      <c r="E195"/>
      <c r="F195"/>
      <c r="G195"/>
      <c r="H195" s="92"/>
      <c r="I195"/>
      <c r="J195"/>
      <c r="K195"/>
      <c r="L195"/>
      <c r="M195"/>
      <c r="N195"/>
      <c r="O195"/>
      <c r="P195"/>
      <c r="Q195"/>
      <c r="R195"/>
      <c r="S195"/>
      <c r="T195"/>
      <c r="U195"/>
      <c r="V195"/>
      <c r="W195"/>
      <c r="X195"/>
      <c r="Y195"/>
      <c r="Z195"/>
      <c r="AA195"/>
      <c r="AC195" s="106"/>
      <c r="AD195" s="106"/>
    </row>
    <row r="196" spans="1:30" hidden="1" x14ac:dyDescent="0.25">
      <c r="A196"/>
      <c r="B196"/>
      <c r="C196"/>
      <c r="D196"/>
      <c r="E196"/>
      <c r="F196"/>
      <c r="G196"/>
      <c r="H196" s="92"/>
      <c r="I196"/>
      <c r="J196"/>
      <c r="K196"/>
      <c r="L196"/>
      <c r="M196"/>
      <c r="N196"/>
      <c r="O196"/>
      <c r="P196"/>
      <c r="Q196"/>
      <c r="R196"/>
      <c r="S196"/>
      <c r="T196"/>
      <c r="U196"/>
      <c r="V196"/>
      <c r="W196"/>
      <c r="X196"/>
      <c r="Y196"/>
      <c r="Z196"/>
      <c r="AA196"/>
      <c r="AC196" s="106"/>
      <c r="AD196" s="106"/>
    </row>
    <row r="197" spans="1:30" hidden="1" x14ac:dyDescent="0.25">
      <c r="A197"/>
      <c r="B197"/>
      <c r="C197"/>
      <c r="D197"/>
      <c r="E197"/>
      <c r="F197"/>
      <c r="G197"/>
      <c r="H197" s="92"/>
      <c r="I197"/>
      <c r="J197"/>
      <c r="K197"/>
      <c r="L197"/>
      <c r="M197"/>
      <c r="N197"/>
      <c r="O197"/>
      <c r="P197"/>
      <c r="Q197"/>
      <c r="R197"/>
      <c r="S197"/>
      <c r="T197"/>
      <c r="U197"/>
      <c r="V197"/>
      <c r="W197"/>
      <c r="X197"/>
      <c r="Y197"/>
      <c r="Z197"/>
      <c r="AA197"/>
      <c r="AC197" s="106"/>
      <c r="AD197" s="106"/>
    </row>
    <row r="198" spans="1:30" hidden="1" x14ac:dyDescent="0.25">
      <c r="A198"/>
      <c r="B198"/>
      <c r="C198"/>
      <c r="D198"/>
      <c r="E198"/>
      <c r="F198"/>
      <c r="G198"/>
      <c r="H198" s="92"/>
      <c r="I198"/>
      <c r="J198"/>
      <c r="K198"/>
      <c r="L198"/>
      <c r="M198"/>
      <c r="N198"/>
      <c r="O198"/>
      <c r="P198"/>
      <c r="Q198"/>
      <c r="R198"/>
      <c r="S198"/>
      <c r="T198"/>
      <c r="U198"/>
      <c r="V198"/>
      <c r="W198"/>
      <c r="X198"/>
      <c r="Y198"/>
      <c r="Z198"/>
      <c r="AA198"/>
      <c r="AC198" s="106"/>
      <c r="AD198" s="106"/>
    </row>
    <row r="199" spans="1:30" hidden="1" x14ac:dyDescent="0.25">
      <c r="A199"/>
      <c r="B199"/>
      <c r="C199"/>
      <c r="D199"/>
      <c r="E199"/>
      <c r="F199"/>
      <c r="G199"/>
      <c r="H199" s="92"/>
      <c r="I199"/>
      <c r="J199"/>
      <c r="K199"/>
      <c r="L199"/>
      <c r="M199"/>
      <c r="N199"/>
      <c r="O199"/>
      <c r="P199"/>
      <c r="Q199"/>
      <c r="R199"/>
      <c r="S199"/>
      <c r="T199"/>
      <c r="U199"/>
      <c r="V199"/>
      <c r="W199"/>
      <c r="X199"/>
      <c r="Y199"/>
      <c r="Z199"/>
      <c r="AA199"/>
      <c r="AC199" s="106"/>
      <c r="AD199" s="106"/>
    </row>
    <row r="200" spans="1:30" hidden="1" x14ac:dyDescent="0.25">
      <c r="A200"/>
      <c r="B200"/>
      <c r="C200"/>
      <c r="D200"/>
      <c r="E200"/>
      <c r="F200"/>
      <c r="G200"/>
      <c r="H200" s="92"/>
      <c r="I200"/>
      <c r="J200"/>
      <c r="K200"/>
      <c r="L200"/>
      <c r="M200"/>
      <c r="N200"/>
      <c r="O200"/>
      <c r="P200"/>
      <c r="Q200"/>
      <c r="R200"/>
      <c r="S200"/>
      <c r="T200"/>
      <c r="U200"/>
      <c r="V200"/>
      <c r="W200"/>
      <c r="X200"/>
      <c r="Y200"/>
      <c r="Z200"/>
      <c r="AA200"/>
      <c r="AC200" s="106"/>
      <c r="AD200" s="106"/>
    </row>
    <row r="201" spans="1:30" hidden="1" x14ac:dyDescent="0.25">
      <c r="A201"/>
      <c r="B201"/>
      <c r="C201"/>
      <c r="D201"/>
      <c r="E201"/>
      <c r="F201"/>
      <c r="G201"/>
      <c r="H201" s="92"/>
      <c r="I201"/>
      <c r="J201"/>
      <c r="K201"/>
      <c r="L201"/>
      <c r="M201"/>
      <c r="N201"/>
      <c r="O201"/>
      <c r="P201"/>
      <c r="Q201"/>
      <c r="R201"/>
      <c r="S201"/>
      <c r="T201"/>
      <c r="U201"/>
      <c r="V201"/>
      <c r="W201"/>
      <c r="X201"/>
      <c r="Y201"/>
      <c r="Z201"/>
      <c r="AA201"/>
      <c r="AC201" s="106"/>
      <c r="AD201" s="106"/>
    </row>
    <row r="202" spans="1:30" hidden="1" x14ac:dyDescent="0.25">
      <c r="A202"/>
      <c r="B202"/>
      <c r="C202"/>
      <c r="D202"/>
      <c r="E202"/>
      <c r="F202"/>
      <c r="G202"/>
      <c r="H202" s="92"/>
      <c r="I202"/>
      <c r="J202"/>
      <c r="K202"/>
      <c r="L202"/>
      <c r="M202"/>
      <c r="N202"/>
      <c r="O202"/>
      <c r="P202"/>
      <c r="Q202"/>
      <c r="R202"/>
      <c r="S202"/>
      <c r="T202"/>
      <c r="U202"/>
      <c r="V202"/>
      <c r="W202"/>
      <c r="X202"/>
      <c r="Y202"/>
      <c r="Z202"/>
      <c r="AA202"/>
      <c r="AC202" s="106"/>
      <c r="AD202" s="106"/>
    </row>
    <row r="203" spans="1:30" hidden="1" x14ac:dyDescent="0.25">
      <c r="A203"/>
      <c r="B203"/>
      <c r="C203"/>
      <c r="D203"/>
      <c r="E203"/>
      <c r="F203"/>
      <c r="G203"/>
      <c r="H203" s="92"/>
      <c r="I203"/>
      <c r="J203"/>
      <c r="K203"/>
      <c r="L203"/>
      <c r="M203"/>
      <c r="N203"/>
      <c r="O203"/>
      <c r="P203"/>
      <c r="Q203"/>
      <c r="R203"/>
      <c r="S203"/>
      <c r="T203"/>
      <c r="U203"/>
      <c r="V203"/>
      <c r="W203"/>
      <c r="X203"/>
      <c r="Y203"/>
      <c r="Z203"/>
      <c r="AA203"/>
      <c r="AC203" s="106"/>
      <c r="AD203" s="106"/>
    </row>
    <row r="204" spans="1:30" hidden="1" x14ac:dyDescent="0.25">
      <c r="A204"/>
      <c r="B204"/>
      <c r="C204"/>
      <c r="D204"/>
      <c r="E204"/>
      <c r="F204"/>
      <c r="G204"/>
      <c r="H204" s="92"/>
      <c r="I204"/>
      <c r="J204"/>
      <c r="K204"/>
      <c r="L204"/>
      <c r="M204"/>
      <c r="N204"/>
      <c r="O204"/>
      <c r="P204"/>
      <c r="Q204"/>
      <c r="R204"/>
      <c r="S204"/>
      <c r="T204"/>
      <c r="U204"/>
      <c r="V204"/>
      <c r="W204"/>
      <c r="X204"/>
      <c r="Y204"/>
      <c r="Z204"/>
      <c r="AA204"/>
      <c r="AC204" s="106"/>
      <c r="AD204" s="106"/>
    </row>
    <row r="205" spans="1:30" hidden="1" x14ac:dyDescent="0.25">
      <c r="A205"/>
      <c r="B205"/>
      <c r="C205"/>
      <c r="D205"/>
      <c r="E205"/>
      <c r="F205"/>
      <c r="G205"/>
      <c r="H205" s="92"/>
      <c r="I205"/>
      <c r="J205"/>
      <c r="K205"/>
      <c r="L205"/>
      <c r="M205"/>
      <c r="N205"/>
      <c r="O205"/>
      <c r="P205"/>
      <c r="Q205"/>
      <c r="R205"/>
      <c r="S205"/>
      <c r="T205"/>
      <c r="U205"/>
      <c r="V205"/>
      <c r="W205"/>
      <c r="X205"/>
      <c r="Y205"/>
      <c r="Z205"/>
      <c r="AA205"/>
      <c r="AC205" s="106"/>
      <c r="AD205" s="106"/>
    </row>
    <row r="206" spans="1:30" hidden="1" x14ac:dyDescent="0.25">
      <c r="A206"/>
      <c r="B206"/>
      <c r="C206"/>
      <c r="D206"/>
      <c r="E206"/>
      <c r="F206"/>
      <c r="G206"/>
      <c r="H206" s="92"/>
      <c r="I206"/>
      <c r="J206"/>
      <c r="K206"/>
      <c r="L206"/>
      <c r="M206"/>
      <c r="N206"/>
      <c r="O206"/>
      <c r="P206"/>
      <c r="Q206"/>
      <c r="R206"/>
      <c r="S206"/>
      <c r="T206"/>
      <c r="U206"/>
      <c r="V206"/>
      <c r="W206"/>
      <c r="X206"/>
      <c r="Y206"/>
      <c r="Z206"/>
      <c r="AA206"/>
      <c r="AC206" s="106"/>
      <c r="AD206" s="106"/>
    </row>
    <row r="207" spans="1:30" hidden="1" x14ac:dyDescent="0.25">
      <c r="A207"/>
      <c r="B207"/>
      <c r="C207"/>
      <c r="D207"/>
      <c r="E207"/>
      <c r="F207"/>
      <c r="G207"/>
      <c r="H207" s="92"/>
      <c r="I207"/>
      <c r="J207"/>
      <c r="K207"/>
      <c r="L207"/>
      <c r="M207"/>
      <c r="N207"/>
      <c r="O207"/>
      <c r="P207"/>
      <c r="Q207"/>
      <c r="R207"/>
      <c r="S207"/>
      <c r="T207"/>
      <c r="U207"/>
      <c r="V207"/>
      <c r="W207"/>
      <c r="X207"/>
      <c r="Y207"/>
      <c r="Z207"/>
      <c r="AA207"/>
      <c r="AC207" s="106"/>
      <c r="AD207" s="106"/>
    </row>
    <row r="208" spans="1:30" hidden="1" x14ac:dyDescent="0.25">
      <c r="A208"/>
      <c r="B208"/>
      <c r="C208"/>
      <c r="D208"/>
      <c r="E208"/>
      <c r="F208"/>
      <c r="G208"/>
      <c r="H208" s="92"/>
      <c r="I208"/>
      <c r="J208"/>
      <c r="K208"/>
      <c r="L208"/>
      <c r="M208"/>
      <c r="N208"/>
      <c r="O208"/>
      <c r="P208"/>
      <c r="Q208"/>
      <c r="R208"/>
      <c r="S208"/>
      <c r="T208"/>
      <c r="U208"/>
      <c r="V208"/>
      <c r="W208"/>
      <c r="X208"/>
      <c r="Y208"/>
      <c r="Z208"/>
      <c r="AA208"/>
      <c r="AC208" s="106"/>
      <c r="AD208" s="106"/>
    </row>
    <row r="209" spans="1:30" hidden="1" x14ac:dyDescent="0.25">
      <c r="A209"/>
      <c r="B209"/>
      <c r="C209"/>
      <c r="D209"/>
      <c r="E209"/>
      <c r="F209"/>
      <c r="G209"/>
      <c r="H209" s="92"/>
      <c r="I209"/>
      <c r="J209"/>
      <c r="K209"/>
      <c r="L209"/>
      <c r="M209"/>
      <c r="N209"/>
      <c r="O209"/>
      <c r="P209"/>
      <c r="Q209"/>
      <c r="R209"/>
      <c r="S209"/>
      <c r="T209"/>
      <c r="U209"/>
      <c r="V209"/>
      <c r="W209"/>
      <c r="X209"/>
      <c r="Y209"/>
      <c r="Z209"/>
      <c r="AA209"/>
      <c r="AC209" s="106"/>
      <c r="AD209" s="106"/>
    </row>
    <row r="210" spans="1:30" hidden="1" x14ac:dyDescent="0.25">
      <c r="A210"/>
      <c r="B210"/>
      <c r="C210"/>
      <c r="D210"/>
      <c r="E210"/>
      <c r="F210"/>
      <c r="G210"/>
      <c r="H210" s="92"/>
      <c r="I210"/>
      <c r="J210"/>
      <c r="K210"/>
      <c r="L210"/>
      <c r="M210"/>
      <c r="N210"/>
      <c r="O210"/>
      <c r="P210"/>
      <c r="Q210"/>
      <c r="R210"/>
      <c r="S210"/>
      <c r="T210"/>
      <c r="U210"/>
      <c r="V210"/>
      <c r="W210"/>
      <c r="X210"/>
      <c r="Y210"/>
      <c r="Z210"/>
      <c r="AA210"/>
      <c r="AC210" s="106"/>
      <c r="AD210" s="106"/>
    </row>
    <row r="211" spans="1:30" hidden="1" x14ac:dyDescent="0.25">
      <c r="A211"/>
      <c r="B211"/>
      <c r="C211"/>
      <c r="D211"/>
      <c r="E211"/>
      <c r="F211"/>
      <c r="G211"/>
      <c r="H211" s="92"/>
      <c r="I211"/>
      <c r="J211"/>
      <c r="K211"/>
      <c r="L211"/>
      <c r="M211"/>
      <c r="N211"/>
      <c r="O211"/>
      <c r="P211"/>
      <c r="Q211"/>
      <c r="R211"/>
      <c r="S211"/>
      <c r="T211"/>
      <c r="U211"/>
      <c r="V211"/>
      <c r="W211"/>
      <c r="X211"/>
      <c r="Y211"/>
      <c r="Z211"/>
      <c r="AA211"/>
      <c r="AC211" s="106"/>
      <c r="AD211" s="106"/>
    </row>
    <row r="212" spans="1:30" hidden="1" x14ac:dyDescent="0.25">
      <c r="A212"/>
      <c r="B212"/>
      <c r="C212"/>
      <c r="D212"/>
      <c r="E212"/>
      <c r="F212"/>
      <c r="G212"/>
      <c r="H212" s="92"/>
      <c r="I212"/>
      <c r="J212"/>
      <c r="K212"/>
      <c r="L212"/>
      <c r="M212"/>
      <c r="N212"/>
      <c r="O212"/>
      <c r="P212"/>
      <c r="Q212"/>
      <c r="R212"/>
      <c r="S212"/>
      <c r="T212"/>
      <c r="U212"/>
      <c r="V212"/>
      <c r="W212"/>
      <c r="X212"/>
      <c r="Y212"/>
      <c r="Z212"/>
      <c r="AA212"/>
      <c r="AC212" s="106"/>
      <c r="AD212" s="106"/>
    </row>
    <row r="213" spans="1:30" hidden="1" x14ac:dyDescent="0.25">
      <c r="A213"/>
      <c r="B213"/>
      <c r="C213"/>
      <c r="D213"/>
      <c r="E213"/>
      <c r="F213"/>
      <c r="G213"/>
      <c r="H213" s="92"/>
      <c r="I213"/>
      <c r="J213"/>
      <c r="K213"/>
      <c r="L213"/>
      <c r="M213"/>
      <c r="N213"/>
      <c r="O213"/>
      <c r="P213"/>
      <c r="Q213"/>
      <c r="R213"/>
      <c r="S213"/>
      <c r="T213"/>
      <c r="U213"/>
      <c r="V213"/>
      <c r="W213"/>
      <c r="X213"/>
      <c r="Y213"/>
      <c r="Z213"/>
      <c r="AA213"/>
      <c r="AC213" s="106"/>
      <c r="AD213" s="106"/>
    </row>
    <row r="214" spans="1:30" hidden="1" x14ac:dyDescent="0.25">
      <c r="A214"/>
      <c r="B214"/>
      <c r="C214"/>
      <c r="D214"/>
      <c r="E214"/>
      <c r="F214"/>
      <c r="G214"/>
      <c r="H214" s="92"/>
      <c r="I214"/>
      <c r="J214"/>
      <c r="K214"/>
      <c r="L214"/>
      <c r="M214"/>
      <c r="N214"/>
      <c r="O214"/>
      <c r="P214"/>
      <c r="Q214"/>
      <c r="R214"/>
      <c r="S214"/>
      <c r="T214"/>
      <c r="U214"/>
      <c r="V214"/>
      <c r="W214"/>
      <c r="X214"/>
      <c r="Y214"/>
      <c r="Z214"/>
      <c r="AA214"/>
      <c r="AC214" s="106"/>
      <c r="AD214" s="106"/>
    </row>
    <row r="215" spans="1:30" hidden="1" x14ac:dyDescent="0.25">
      <c r="A215"/>
      <c r="B215"/>
      <c r="C215"/>
      <c r="D215"/>
      <c r="E215"/>
      <c r="F215"/>
      <c r="G215"/>
      <c r="H215" s="92"/>
      <c r="I215"/>
      <c r="J215"/>
      <c r="K215"/>
      <c r="L215"/>
      <c r="M215"/>
      <c r="N215"/>
      <c r="O215"/>
      <c r="P215"/>
      <c r="Q215"/>
      <c r="R215"/>
      <c r="S215"/>
      <c r="T215"/>
      <c r="U215"/>
      <c r="V215"/>
      <c r="W215"/>
      <c r="X215"/>
      <c r="Y215"/>
      <c r="Z215"/>
      <c r="AA215"/>
      <c r="AC215" s="106"/>
      <c r="AD215" s="106"/>
    </row>
    <row r="216" spans="1:30" hidden="1" x14ac:dyDescent="0.25">
      <c r="A216"/>
      <c r="B216"/>
      <c r="C216"/>
      <c r="D216"/>
      <c r="E216"/>
      <c r="F216"/>
      <c r="G216"/>
      <c r="H216" s="92"/>
      <c r="I216"/>
      <c r="J216"/>
      <c r="K216"/>
      <c r="L216"/>
      <c r="M216"/>
      <c r="N216"/>
      <c r="O216"/>
      <c r="P216"/>
      <c r="Q216"/>
      <c r="R216"/>
      <c r="S216"/>
      <c r="T216"/>
      <c r="U216"/>
      <c r="V216"/>
      <c r="W216"/>
      <c r="X216"/>
      <c r="Y216"/>
      <c r="Z216"/>
      <c r="AA216"/>
      <c r="AC216" s="106"/>
      <c r="AD216" s="106"/>
    </row>
    <row r="217" spans="1:30" hidden="1" x14ac:dyDescent="0.25">
      <c r="A217"/>
      <c r="B217"/>
      <c r="C217"/>
      <c r="D217"/>
      <c r="E217"/>
      <c r="F217"/>
      <c r="G217"/>
      <c r="H217" s="92"/>
      <c r="I217"/>
      <c r="J217"/>
      <c r="K217"/>
      <c r="L217"/>
      <c r="M217"/>
      <c r="N217"/>
      <c r="O217"/>
      <c r="P217"/>
      <c r="Q217"/>
      <c r="R217"/>
      <c r="S217"/>
      <c r="T217"/>
      <c r="U217"/>
      <c r="V217"/>
      <c r="W217"/>
      <c r="X217"/>
      <c r="Y217"/>
      <c r="Z217"/>
      <c r="AA217"/>
      <c r="AC217" s="106"/>
      <c r="AD217" s="106"/>
    </row>
    <row r="218" spans="1:30" hidden="1" x14ac:dyDescent="0.25">
      <c r="A218"/>
      <c r="B218"/>
      <c r="C218"/>
      <c r="D218"/>
      <c r="E218"/>
      <c r="F218"/>
      <c r="G218"/>
      <c r="H218" s="92"/>
      <c r="I218"/>
      <c r="J218"/>
      <c r="K218"/>
      <c r="L218"/>
      <c r="M218"/>
      <c r="N218"/>
      <c r="O218"/>
      <c r="P218"/>
      <c r="Q218"/>
      <c r="R218"/>
      <c r="S218"/>
      <c r="T218"/>
      <c r="U218"/>
      <c r="V218"/>
      <c r="W218"/>
      <c r="X218"/>
      <c r="Y218"/>
      <c r="Z218"/>
      <c r="AA218"/>
      <c r="AC218" s="106"/>
      <c r="AD218" s="106"/>
    </row>
    <row r="219" spans="1:30" hidden="1" x14ac:dyDescent="0.25">
      <c r="A219"/>
      <c r="B219"/>
      <c r="C219"/>
      <c r="D219"/>
      <c r="E219"/>
      <c r="F219"/>
      <c r="G219"/>
      <c r="H219" s="92"/>
      <c r="I219"/>
      <c r="J219"/>
      <c r="K219"/>
      <c r="L219"/>
      <c r="M219"/>
      <c r="N219"/>
      <c r="O219"/>
      <c r="P219"/>
      <c r="Q219"/>
      <c r="R219"/>
      <c r="S219"/>
      <c r="T219"/>
      <c r="U219"/>
      <c r="V219"/>
      <c r="W219"/>
      <c r="X219"/>
      <c r="Y219"/>
      <c r="Z219"/>
      <c r="AA219"/>
      <c r="AC219" s="106"/>
      <c r="AD219" s="106"/>
    </row>
    <row r="220" spans="1:30" hidden="1" x14ac:dyDescent="0.25">
      <c r="A220"/>
      <c r="B220"/>
      <c r="C220"/>
      <c r="D220"/>
      <c r="E220"/>
      <c r="F220"/>
      <c r="G220"/>
      <c r="H220" s="92"/>
      <c r="I220"/>
      <c r="J220"/>
      <c r="K220"/>
      <c r="L220"/>
      <c r="M220"/>
      <c r="N220"/>
      <c r="O220"/>
      <c r="P220"/>
      <c r="Q220"/>
      <c r="R220"/>
      <c r="S220"/>
      <c r="T220"/>
      <c r="U220"/>
      <c r="V220"/>
      <c r="W220"/>
      <c r="X220"/>
      <c r="Y220"/>
      <c r="Z220"/>
      <c r="AA220"/>
      <c r="AC220" s="106"/>
      <c r="AD220" s="106"/>
    </row>
    <row r="221" spans="1:30" hidden="1" x14ac:dyDescent="0.25">
      <c r="A221"/>
      <c r="B221"/>
      <c r="C221"/>
      <c r="D221"/>
      <c r="E221"/>
      <c r="F221"/>
      <c r="G221"/>
      <c r="H221" s="92"/>
      <c r="I221"/>
      <c r="J221"/>
      <c r="K221"/>
      <c r="L221"/>
      <c r="M221"/>
      <c r="N221"/>
      <c r="O221"/>
      <c r="P221"/>
      <c r="Q221"/>
      <c r="R221"/>
      <c r="S221"/>
      <c r="T221"/>
      <c r="U221"/>
      <c r="V221"/>
      <c r="W221"/>
      <c r="X221"/>
      <c r="Y221"/>
      <c r="Z221"/>
      <c r="AA221"/>
      <c r="AC221" s="106"/>
      <c r="AD221" s="106"/>
    </row>
    <row r="222" spans="1:30" hidden="1" x14ac:dyDescent="0.25">
      <c r="A222"/>
      <c r="B222"/>
      <c r="C222"/>
      <c r="D222"/>
      <c r="E222"/>
      <c r="F222"/>
      <c r="G222"/>
      <c r="H222" s="92"/>
      <c r="I222"/>
      <c r="J222"/>
      <c r="K222"/>
      <c r="L222"/>
      <c r="M222"/>
      <c r="N222"/>
      <c r="O222"/>
      <c r="P222"/>
      <c r="Q222"/>
      <c r="R222"/>
      <c r="S222"/>
      <c r="T222"/>
      <c r="U222"/>
      <c r="V222"/>
      <c r="W222"/>
      <c r="X222"/>
      <c r="Y222"/>
      <c r="Z222"/>
      <c r="AA222"/>
      <c r="AC222" s="106"/>
      <c r="AD222" s="106"/>
    </row>
    <row r="223" spans="1:30" hidden="1" x14ac:dyDescent="0.25">
      <c r="A223"/>
      <c r="B223"/>
      <c r="C223"/>
      <c r="D223"/>
      <c r="E223"/>
      <c r="F223"/>
      <c r="G223"/>
      <c r="H223" s="92"/>
      <c r="I223"/>
      <c r="J223"/>
      <c r="K223"/>
      <c r="L223"/>
      <c r="M223"/>
      <c r="N223"/>
      <c r="O223"/>
      <c r="P223"/>
      <c r="Q223"/>
      <c r="R223"/>
      <c r="S223"/>
      <c r="T223"/>
      <c r="U223"/>
      <c r="V223"/>
      <c r="W223"/>
      <c r="X223"/>
      <c r="Y223"/>
      <c r="Z223"/>
      <c r="AA223"/>
      <c r="AC223" s="106"/>
      <c r="AD223" s="106"/>
    </row>
    <row r="224" spans="1:30" hidden="1" x14ac:dyDescent="0.25">
      <c r="A224"/>
      <c r="B224"/>
      <c r="C224"/>
      <c r="D224"/>
      <c r="E224"/>
      <c r="F224"/>
      <c r="G224"/>
      <c r="H224" s="92"/>
      <c r="I224"/>
      <c r="J224"/>
      <c r="K224"/>
      <c r="L224"/>
      <c r="M224"/>
      <c r="N224"/>
      <c r="O224"/>
      <c r="P224"/>
      <c r="Q224"/>
      <c r="R224"/>
      <c r="S224"/>
      <c r="T224"/>
      <c r="U224"/>
      <c r="V224"/>
      <c r="W224"/>
      <c r="X224"/>
      <c r="Y224"/>
      <c r="Z224"/>
      <c r="AA224"/>
      <c r="AC224" s="106"/>
      <c r="AD224" s="106"/>
    </row>
    <row r="225" spans="1:30" hidden="1" x14ac:dyDescent="0.25">
      <c r="A225"/>
      <c r="B225"/>
      <c r="C225"/>
      <c r="D225"/>
      <c r="E225"/>
      <c r="F225"/>
      <c r="G225"/>
      <c r="H225" s="92"/>
      <c r="I225"/>
      <c r="J225"/>
      <c r="K225"/>
      <c r="L225"/>
      <c r="M225"/>
      <c r="N225"/>
      <c r="O225"/>
      <c r="P225"/>
      <c r="Q225"/>
      <c r="R225"/>
      <c r="S225"/>
      <c r="T225"/>
      <c r="U225"/>
      <c r="V225"/>
      <c r="W225"/>
      <c r="X225"/>
      <c r="Y225"/>
      <c r="Z225"/>
      <c r="AA225"/>
      <c r="AC225" s="106"/>
      <c r="AD225" s="106"/>
    </row>
    <row r="226" spans="1:30" hidden="1" x14ac:dyDescent="0.25">
      <c r="A226"/>
      <c r="B226"/>
      <c r="C226"/>
      <c r="D226"/>
      <c r="E226"/>
      <c r="F226"/>
      <c r="G226"/>
      <c r="H226" s="92"/>
      <c r="I226"/>
      <c r="J226"/>
      <c r="K226"/>
      <c r="L226"/>
      <c r="M226"/>
      <c r="N226"/>
      <c r="O226"/>
      <c r="P226"/>
      <c r="Q226"/>
      <c r="R226"/>
      <c r="S226"/>
      <c r="T226"/>
      <c r="U226"/>
      <c r="V226"/>
      <c r="W226"/>
      <c r="X226"/>
      <c r="Y226"/>
      <c r="Z226"/>
      <c r="AA226"/>
      <c r="AC226" s="106"/>
      <c r="AD226" s="106"/>
    </row>
    <row r="227" spans="1:30" hidden="1" x14ac:dyDescent="0.25">
      <c r="A227"/>
      <c r="B227"/>
      <c r="C227"/>
      <c r="D227"/>
      <c r="E227"/>
      <c r="F227"/>
      <c r="G227"/>
      <c r="H227" s="92"/>
      <c r="I227"/>
      <c r="J227"/>
      <c r="K227"/>
      <c r="L227"/>
      <c r="M227"/>
      <c r="N227"/>
      <c r="O227"/>
      <c r="P227"/>
      <c r="Q227"/>
      <c r="R227"/>
      <c r="S227"/>
      <c r="T227"/>
      <c r="U227"/>
      <c r="V227"/>
      <c r="W227"/>
      <c r="X227"/>
      <c r="Y227"/>
      <c r="Z227"/>
      <c r="AA227"/>
      <c r="AC227" s="106"/>
      <c r="AD227" s="106"/>
    </row>
    <row r="228" spans="1:30" hidden="1" x14ac:dyDescent="0.25">
      <c r="A228"/>
      <c r="B228"/>
      <c r="C228"/>
      <c r="D228"/>
      <c r="E228"/>
      <c r="F228"/>
      <c r="G228"/>
      <c r="H228" s="92"/>
      <c r="I228"/>
      <c r="J228"/>
      <c r="K228"/>
      <c r="L228"/>
      <c r="M228"/>
      <c r="N228"/>
      <c r="O228"/>
      <c r="P228"/>
      <c r="Q228"/>
      <c r="R228"/>
      <c r="S228"/>
      <c r="T228"/>
      <c r="U228"/>
      <c r="V228"/>
      <c r="W228"/>
      <c r="X228"/>
      <c r="Y228"/>
      <c r="Z228"/>
      <c r="AA228"/>
      <c r="AC228" s="106"/>
      <c r="AD228" s="106"/>
    </row>
    <row r="229" spans="1:30" hidden="1" x14ac:dyDescent="0.25">
      <c r="A229"/>
      <c r="B229"/>
      <c r="C229"/>
      <c r="D229"/>
      <c r="E229"/>
      <c r="F229"/>
      <c r="G229"/>
      <c r="H229" s="92"/>
      <c r="I229"/>
      <c r="J229"/>
      <c r="K229"/>
      <c r="L229"/>
      <c r="M229"/>
      <c r="N229"/>
      <c r="O229"/>
      <c r="P229"/>
      <c r="Q229"/>
      <c r="R229"/>
      <c r="S229"/>
      <c r="T229"/>
      <c r="U229"/>
      <c r="V229"/>
      <c r="W229"/>
      <c r="X229"/>
      <c r="Y229"/>
      <c r="Z229"/>
      <c r="AA229"/>
      <c r="AC229" s="106"/>
      <c r="AD229" s="106"/>
    </row>
    <row r="230" spans="1:30" hidden="1" x14ac:dyDescent="0.25">
      <c r="A230"/>
      <c r="B230"/>
      <c r="C230"/>
      <c r="D230"/>
      <c r="E230"/>
      <c r="F230"/>
      <c r="G230"/>
      <c r="H230" s="92"/>
      <c r="I230"/>
      <c r="J230"/>
      <c r="K230"/>
      <c r="L230"/>
      <c r="M230"/>
      <c r="N230"/>
      <c r="O230"/>
      <c r="P230"/>
      <c r="Q230"/>
      <c r="R230"/>
      <c r="S230"/>
      <c r="T230"/>
      <c r="U230"/>
      <c r="V230"/>
      <c r="W230"/>
      <c r="X230"/>
      <c r="Y230"/>
      <c r="Z230"/>
      <c r="AA230"/>
      <c r="AC230" s="106"/>
      <c r="AD230" s="106"/>
    </row>
    <row r="231" spans="1:30" hidden="1" x14ac:dyDescent="0.25">
      <c r="A231"/>
      <c r="B231"/>
      <c r="C231"/>
      <c r="D231"/>
      <c r="E231"/>
      <c r="F231"/>
      <c r="G231"/>
      <c r="H231" s="92"/>
      <c r="I231"/>
      <c r="J231"/>
      <c r="K231"/>
      <c r="L231"/>
      <c r="M231"/>
      <c r="N231"/>
      <c r="O231"/>
      <c r="P231"/>
      <c r="Q231"/>
      <c r="R231"/>
      <c r="S231"/>
      <c r="T231"/>
      <c r="U231"/>
      <c r="V231"/>
      <c r="W231"/>
      <c r="X231"/>
      <c r="Y231"/>
      <c r="Z231"/>
      <c r="AA231"/>
      <c r="AC231" s="106"/>
      <c r="AD231" s="106"/>
    </row>
    <row r="232" spans="1:30" hidden="1" x14ac:dyDescent="0.25">
      <c r="A232"/>
      <c r="B232"/>
      <c r="C232"/>
      <c r="D232"/>
      <c r="E232"/>
      <c r="F232"/>
      <c r="G232"/>
      <c r="H232" s="92"/>
      <c r="I232"/>
      <c r="J232"/>
      <c r="K232"/>
      <c r="L232"/>
      <c r="M232"/>
      <c r="N232"/>
      <c r="O232"/>
      <c r="P232"/>
      <c r="Q232"/>
      <c r="R232"/>
      <c r="S232"/>
      <c r="T232"/>
      <c r="U232"/>
      <c r="V232"/>
      <c r="W232"/>
      <c r="X232"/>
      <c r="Y232"/>
      <c r="Z232"/>
      <c r="AA232"/>
      <c r="AC232" s="106"/>
      <c r="AD232" s="106"/>
    </row>
    <row r="233" spans="1:30" hidden="1" x14ac:dyDescent="0.25">
      <c r="A233"/>
      <c r="B233"/>
      <c r="C233"/>
      <c r="D233"/>
      <c r="E233"/>
      <c r="F233"/>
      <c r="G233"/>
      <c r="H233" s="92"/>
      <c r="I233"/>
      <c r="J233"/>
      <c r="K233"/>
      <c r="L233"/>
      <c r="M233"/>
      <c r="N233"/>
      <c r="O233"/>
      <c r="P233"/>
      <c r="Q233"/>
      <c r="R233"/>
      <c r="S233"/>
      <c r="T233"/>
      <c r="U233"/>
      <c r="V233"/>
      <c r="W233"/>
      <c r="X233"/>
      <c r="Y233"/>
      <c r="Z233"/>
      <c r="AA233"/>
      <c r="AC233" s="106"/>
      <c r="AD233" s="106"/>
    </row>
    <row r="234" spans="1:30" hidden="1" x14ac:dyDescent="0.25">
      <c r="A234"/>
      <c r="B234"/>
      <c r="C234"/>
      <c r="D234"/>
      <c r="E234"/>
      <c r="F234"/>
      <c r="G234"/>
      <c r="H234" s="92"/>
      <c r="I234"/>
      <c r="J234"/>
      <c r="K234"/>
      <c r="L234"/>
      <c r="M234"/>
      <c r="N234"/>
      <c r="O234"/>
      <c r="P234"/>
      <c r="Q234"/>
      <c r="R234"/>
      <c r="S234"/>
      <c r="T234"/>
      <c r="U234"/>
      <c r="V234"/>
      <c r="W234"/>
      <c r="X234"/>
      <c r="Y234"/>
      <c r="Z234"/>
      <c r="AA234"/>
      <c r="AC234" s="106"/>
      <c r="AD234" s="106"/>
    </row>
    <row r="235" spans="1:30" hidden="1" x14ac:dyDescent="0.25">
      <c r="A235"/>
      <c r="B235"/>
      <c r="C235"/>
      <c r="D235"/>
      <c r="E235"/>
      <c r="F235"/>
      <c r="G235"/>
      <c r="H235" s="92"/>
      <c r="I235"/>
      <c r="J235"/>
      <c r="K235"/>
      <c r="L235"/>
      <c r="M235"/>
      <c r="N235"/>
      <c r="O235"/>
      <c r="P235"/>
      <c r="Q235"/>
      <c r="R235"/>
      <c r="S235"/>
      <c r="T235"/>
      <c r="U235"/>
      <c r="V235"/>
      <c r="W235"/>
      <c r="X235"/>
      <c r="Y235"/>
      <c r="Z235"/>
      <c r="AA235"/>
      <c r="AC235" s="106"/>
      <c r="AD235" s="106"/>
    </row>
    <row r="236" spans="1:30" hidden="1" x14ac:dyDescent="0.25">
      <c r="A236"/>
      <c r="B236"/>
      <c r="C236"/>
      <c r="D236"/>
      <c r="E236"/>
      <c r="F236"/>
      <c r="G236"/>
      <c r="H236" s="92"/>
      <c r="I236"/>
      <c r="J236"/>
      <c r="K236"/>
      <c r="L236"/>
      <c r="M236"/>
      <c r="N236"/>
      <c r="O236"/>
      <c r="P236"/>
      <c r="Q236"/>
      <c r="R236"/>
      <c r="S236"/>
      <c r="T236"/>
      <c r="U236"/>
      <c r="V236"/>
      <c r="W236"/>
      <c r="X236"/>
      <c r="Y236"/>
      <c r="Z236"/>
      <c r="AA236"/>
      <c r="AC236" s="106"/>
      <c r="AD236" s="106"/>
    </row>
    <row r="237" spans="1:30" hidden="1" x14ac:dyDescent="0.25">
      <c r="A237"/>
      <c r="B237"/>
      <c r="C237"/>
      <c r="D237"/>
      <c r="E237"/>
      <c r="F237"/>
      <c r="G237"/>
      <c r="H237" s="92"/>
      <c r="I237"/>
      <c r="J237"/>
      <c r="K237"/>
      <c r="L237"/>
      <c r="M237"/>
      <c r="N237"/>
      <c r="O237"/>
      <c r="P237"/>
      <c r="Q237"/>
      <c r="R237"/>
      <c r="S237"/>
      <c r="T237"/>
      <c r="U237"/>
      <c r="V237"/>
      <c r="W237"/>
      <c r="X237"/>
      <c r="Y237"/>
      <c r="Z237"/>
      <c r="AA237"/>
      <c r="AC237" s="106"/>
      <c r="AD237" s="106"/>
    </row>
    <row r="238" spans="1:30" hidden="1" x14ac:dyDescent="0.25">
      <c r="A238"/>
      <c r="B238"/>
      <c r="C238"/>
      <c r="D238"/>
      <c r="E238"/>
      <c r="F238"/>
      <c r="G238"/>
      <c r="H238" s="92"/>
      <c r="I238"/>
      <c r="J238"/>
      <c r="K238"/>
      <c r="L238"/>
      <c r="M238"/>
      <c r="N238"/>
      <c r="O238"/>
      <c r="P238"/>
      <c r="Q238"/>
      <c r="R238"/>
      <c r="S238"/>
      <c r="T238"/>
      <c r="U238"/>
      <c r="V238"/>
      <c r="W238"/>
      <c r="X238"/>
      <c r="Y238"/>
      <c r="Z238"/>
      <c r="AA238"/>
      <c r="AC238" s="106"/>
      <c r="AD238" s="106"/>
    </row>
    <row r="239" spans="1:30" hidden="1" x14ac:dyDescent="0.25">
      <c r="A239"/>
      <c r="B239"/>
      <c r="C239"/>
      <c r="D239"/>
      <c r="E239"/>
      <c r="F239"/>
      <c r="G239"/>
      <c r="H239" s="92"/>
      <c r="I239"/>
      <c r="J239"/>
      <c r="K239"/>
      <c r="L239"/>
      <c r="M239"/>
      <c r="N239"/>
      <c r="O239"/>
      <c r="P239"/>
      <c r="Q239"/>
      <c r="R239"/>
      <c r="S239"/>
      <c r="T239"/>
      <c r="U239"/>
      <c r="V239"/>
      <c r="W239"/>
      <c r="X239"/>
      <c r="Y239"/>
      <c r="Z239"/>
      <c r="AA239"/>
      <c r="AC239" s="106"/>
      <c r="AD239" s="106"/>
    </row>
    <row r="240" spans="1:30" hidden="1" x14ac:dyDescent="0.25">
      <c r="A240"/>
      <c r="B240"/>
      <c r="C240"/>
      <c r="D240"/>
      <c r="E240"/>
      <c r="F240"/>
      <c r="G240"/>
      <c r="H240" s="92"/>
      <c r="I240"/>
      <c r="J240"/>
      <c r="K240"/>
      <c r="L240"/>
      <c r="M240"/>
      <c r="N240"/>
      <c r="O240"/>
      <c r="P240"/>
      <c r="Q240"/>
      <c r="R240"/>
      <c r="S240"/>
      <c r="T240"/>
      <c r="U240"/>
      <c r="V240"/>
      <c r="W240"/>
      <c r="X240"/>
      <c r="Y240"/>
      <c r="Z240"/>
      <c r="AA240"/>
      <c r="AC240" s="106"/>
      <c r="AD240" s="106"/>
    </row>
    <row r="241" spans="1:30" hidden="1" x14ac:dyDescent="0.25">
      <c r="A241"/>
      <c r="B241"/>
      <c r="C241"/>
      <c r="D241"/>
      <c r="E241"/>
      <c r="F241"/>
      <c r="G241"/>
      <c r="H241" s="92"/>
      <c r="I241"/>
      <c r="J241"/>
      <c r="K241"/>
      <c r="L241"/>
      <c r="M241"/>
      <c r="N241"/>
      <c r="O241"/>
      <c r="P241"/>
      <c r="Q241"/>
      <c r="R241"/>
      <c r="S241"/>
      <c r="T241"/>
      <c r="U241"/>
      <c r="V241"/>
      <c r="W241"/>
      <c r="X241"/>
      <c r="Y241"/>
      <c r="Z241"/>
      <c r="AA241"/>
      <c r="AC241" s="106"/>
      <c r="AD241" s="106"/>
    </row>
    <row r="242" spans="1:30" hidden="1" x14ac:dyDescent="0.25">
      <c r="A242"/>
      <c r="B242"/>
      <c r="C242"/>
      <c r="D242"/>
      <c r="E242"/>
      <c r="F242"/>
      <c r="G242"/>
      <c r="H242" s="92"/>
      <c r="I242"/>
      <c r="J242"/>
      <c r="K242"/>
      <c r="L242"/>
      <c r="M242"/>
      <c r="N242"/>
      <c r="O242"/>
      <c r="P242"/>
      <c r="Q242"/>
      <c r="R242"/>
      <c r="S242"/>
      <c r="T242"/>
      <c r="U242"/>
      <c r="V242"/>
      <c r="W242"/>
      <c r="X242"/>
      <c r="Y242"/>
      <c r="Z242"/>
      <c r="AA242"/>
      <c r="AC242" s="106"/>
      <c r="AD242" s="106"/>
    </row>
    <row r="243" spans="1:30" hidden="1" x14ac:dyDescent="0.25">
      <c r="A243"/>
      <c r="B243"/>
      <c r="C243"/>
      <c r="D243"/>
      <c r="E243"/>
      <c r="F243"/>
      <c r="G243"/>
      <c r="H243" s="92"/>
      <c r="I243"/>
      <c r="J243"/>
      <c r="K243"/>
      <c r="L243"/>
      <c r="M243"/>
      <c r="N243"/>
      <c r="O243"/>
      <c r="P243"/>
      <c r="Q243"/>
      <c r="R243"/>
      <c r="S243"/>
      <c r="T243"/>
      <c r="U243"/>
      <c r="V243"/>
      <c r="W243"/>
      <c r="X243"/>
      <c r="Y243"/>
      <c r="Z243"/>
      <c r="AA243"/>
      <c r="AC243" s="106"/>
      <c r="AD243" s="106"/>
    </row>
    <row r="244" spans="1:30" hidden="1" x14ac:dyDescent="0.25">
      <c r="A244"/>
      <c r="B244"/>
      <c r="C244"/>
      <c r="D244"/>
      <c r="E244"/>
      <c r="F244"/>
      <c r="G244"/>
      <c r="H244" s="92"/>
      <c r="I244"/>
      <c r="J244"/>
      <c r="K244"/>
      <c r="L244"/>
      <c r="M244"/>
      <c r="N244"/>
      <c r="O244"/>
      <c r="P244"/>
      <c r="Q244"/>
      <c r="R244"/>
      <c r="S244"/>
      <c r="T244"/>
      <c r="U244"/>
      <c r="V244"/>
      <c r="W244"/>
      <c r="X244"/>
      <c r="Y244"/>
      <c r="Z244"/>
      <c r="AA244"/>
      <c r="AC244" s="106"/>
      <c r="AD244" s="106"/>
    </row>
    <row r="245" spans="1:30" hidden="1" x14ac:dyDescent="0.25">
      <c r="A245"/>
      <c r="B245"/>
      <c r="C245"/>
      <c r="D245"/>
      <c r="E245"/>
      <c r="F245"/>
      <c r="G245"/>
      <c r="H245" s="92"/>
      <c r="I245"/>
      <c r="J245"/>
      <c r="K245"/>
      <c r="L245"/>
      <c r="M245"/>
      <c r="N245"/>
      <c r="O245"/>
      <c r="P245"/>
      <c r="Q245"/>
      <c r="R245"/>
      <c r="S245"/>
      <c r="T245"/>
      <c r="U245"/>
      <c r="V245"/>
      <c r="W245"/>
      <c r="X245"/>
      <c r="Y245"/>
      <c r="Z245"/>
      <c r="AA245"/>
      <c r="AC245" s="106"/>
      <c r="AD245" s="106"/>
    </row>
    <row r="246" spans="1:30" hidden="1" x14ac:dyDescent="0.25">
      <c r="A246"/>
      <c r="B246"/>
      <c r="C246"/>
      <c r="D246"/>
      <c r="E246"/>
      <c r="F246"/>
      <c r="G246"/>
      <c r="H246" s="92"/>
      <c r="I246"/>
      <c r="J246"/>
      <c r="K246"/>
      <c r="L246"/>
      <c r="M246"/>
      <c r="N246"/>
      <c r="O246"/>
      <c r="P246"/>
      <c r="Q246"/>
      <c r="R246"/>
      <c r="S246"/>
      <c r="T246"/>
      <c r="U246"/>
      <c r="V246"/>
      <c r="W246"/>
      <c r="X246"/>
      <c r="Y246"/>
      <c r="Z246"/>
      <c r="AA246"/>
      <c r="AC246" s="106"/>
      <c r="AD246" s="106"/>
    </row>
    <row r="247" spans="1:30" hidden="1" x14ac:dyDescent="0.25">
      <c r="A247"/>
      <c r="B247"/>
      <c r="C247"/>
      <c r="D247"/>
      <c r="E247"/>
      <c r="F247"/>
      <c r="G247"/>
      <c r="H247" s="92"/>
      <c r="I247"/>
      <c r="J247"/>
      <c r="K247"/>
      <c r="L247"/>
      <c r="M247"/>
      <c r="N247"/>
      <c r="O247"/>
      <c r="P247"/>
      <c r="Q247"/>
      <c r="R247"/>
      <c r="S247"/>
      <c r="T247"/>
      <c r="U247"/>
      <c r="V247"/>
      <c r="W247"/>
      <c r="X247"/>
      <c r="Y247"/>
      <c r="Z247"/>
      <c r="AA247"/>
      <c r="AC247" s="106"/>
      <c r="AD247" s="106"/>
    </row>
    <row r="248" spans="1:30" hidden="1" x14ac:dyDescent="0.25">
      <c r="A248"/>
      <c r="B248"/>
      <c r="C248"/>
      <c r="D248"/>
      <c r="E248"/>
      <c r="F248"/>
      <c r="G248"/>
      <c r="H248" s="92"/>
      <c r="I248"/>
      <c r="J248"/>
      <c r="K248"/>
      <c r="L248"/>
      <c r="M248"/>
      <c r="N248"/>
      <c r="O248"/>
      <c r="P248"/>
      <c r="Q248"/>
      <c r="R248"/>
      <c r="S248"/>
      <c r="T248"/>
      <c r="U248"/>
      <c r="V248"/>
      <c r="W248"/>
      <c r="X248"/>
      <c r="Y248"/>
      <c r="Z248"/>
      <c r="AA248"/>
      <c r="AC248" s="106"/>
      <c r="AD248" s="106"/>
    </row>
    <row r="249" spans="1:30" hidden="1" x14ac:dyDescent="0.25">
      <c r="A249"/>
      <c r="B249"/>
      <c r="C249"/>
      <c r="D249"/>
      <c r="E249"/>
      <c r="F249"/>
      <c r="G249"/>
      <c r="H249" s="92"/>
      <c r="I249"/>
      <c r="J249"/>
      <c r="K249"/>
      <c r="L249"/>
      <c r="M249"/>
      <c r="N249"/>
      <c r="O249"/>
      <c r="P249"/>
      <c r="Q249"/>
      <c r="R249"/>
      <c r="S249"/>
      <c r="T249"/>
      <c r="U249"/>
      <c r="V249"/>
      <c r="W249"/>
      <c r="X249"/>
      <c r="Y249"/>
      <c r="Z249"/>
      <c r="AA249"/>
      <c r="AC249" s="106"/>
      <c r="AD249" s="106"/>
    </row>
    <row r="250" spans="1:30" hidden="1" x14ac:dyDescent="0.25">
      <c r="A250"/>
      <c r="B250"/>
      <c r="C250"/>
      <c r="D250"/>
      <c r="E250"/>
      <c r="F250"/>
      <c r="G250"/>
      <c r="H250" s="92"/>
      <c r="I250"/>
      <c r="J250"/>
      <c r="K250"/>
      <c r="L250"/>
      <c r="M250"/>
      <c r="N250"/>
      <c r="O250"/>
      <c r="P250"/>
      <c r="Q250"/>
      <c r="R250"/>
      <c r="S250"/>
      <c r="T250"/>
      <c r="U250"/>
      <c r="V250"/>
      <c r="W250"/>
      <c r="X250"/>
      <c r="Y250"/>
      <c r="Z250"/>
      <c r="AA250"/>
      <c r="AC250" s="106"/>
      <c r="AD250" s="106"/>
    </row>
    <row r="251" spans="1:30" hidden="1" x14ac:dyDescent="0.25">
      <c r="A251"/>
      <c r="B251"/>
      <c r="C251"/>
      <c r="D251"/>
      <c r="E251"/>
      <c r="F251"/>
      <c r="G251"/>
      <c r="H251" s="92"/>
      <c r="I251"/>
      <c r="J251"/>
      <c r="K251"/>
      <c r="L251"/>
      <c r="M251"/>
      <c r="N251"/>
      <c r="O251"/>
      <c r="P251"/>
      <c r="Q251"/>
      <c r="R251"/>
      <c r="S251"/>
      <c r="T251"/>
      <c r="U251"/>
      <c r="V251"/>
      <c r="W251"/>
      <c r="X251"/>
      <c r="Y251"/>
      <c r="Z251"/>
      <c r="AA251"/>
      <c r="AC251" s="106"/>
      <c r="AD251" s="106"/>
    </row>
    <row r="252" spans="1:30" hidden="1" x14ac:dyDescent="0.25">
      <c r="A252"/>
      <c r="B252"/>
      <c r="C252"/>
      <c r="D252"/>
      <c r="E252"/>
      <c r="F252"/>
      <c r="G252"/>
      <c r="H252" s="92"/>
      <c r="I252"/>
      <c r="J252"/>
      <c r="K252"/>
      <c r="L252"/>
      <c r="M252"/>
      <c r="N252"/>
      <c r="O252"/>
      <c r="P252"/>
      <c r="Q252"/>
      <c r="R252"/>
      <c r="S252"/>
      <c r="T252"/>
      <c r="U252"/>
      <c r="V252"/>
      <c r="W252"/>
      <c r="X252"/>
      <c r="Y252"/>
      <c r="Z252"/>
      <c r="AA252"/>
      <c r="AC252" s="106"/>
      <c r="AD252" s="106"/>
    </row>
    <row r="253" spans="1:30" hidden="1" x14ac:dyDescent="0.25">
      <c r="A253"/>
      <c r="B253"/>
      <c r="C253"/>
      <c r="D253"/>
      <c r="E253"/>
      <c r="F253"/>
      <c r="G253"/>
      <c r="H253" s="92"/>
      <c r="I253"/>
      <c r="J253"/>
      <c r="K253"/>
      <c r="L253"/>
      <c r="M253"/>
      <c r="N253"/>
      <c r="O253"/>
      <c r="P253"/>
      <c r="Q253"/>
      <c r="R253"/>
      <c r="S253"/>
      <c r="T253"/>
      <c r="U253"/>
      <c r="V253"/>
      <c r="W253"/>
      <c r="X253"/>
      <c r="Y253"/>
      <c r="Z253"/>
      <c r="AA253"/>
      <c r="AC253" s="106"/>
      <c r="AD253" s="106"/>
    </row>
    <row r="254" spans="1:30" hidden="1" x14ac:dyDescent="0.25">
      <c r="A254"/>
      <c r="B254"/>
      <c r="C254"/>
      <c r="D254"/>
      <c r="E254"/>
      <c r="F254"/>
      <c r="G254"/>
      <c r="H254" s="92"/>
      <c r="I254"/>
      <c r="J254"/>
      <c r="K254"/>
      <c r="L254"/>
      <c r="M254"/>
      <c r="N254"/>
      <c r="O254"/>
      <c r="P254"/>
      <c r="Q254"/>
      <c r="R254"/>
      <c r="S254"/>
      <c r="T254"/>
      <c r="U254"/>
      <c r="V254"/>
      <c r="W254"/>
      <c r="X254"/>
      <c r="Y254"/>
      <c r="Z254"/>
      <c r="AA254"/>
      <c r="AC254" s="106"/>
      <c r="AD254" s="106"/>
    </row>
    <row r="255" spans="1:30" hidden="1" x14ac:dyDescent="0.25">
      <c r="A255"/>
      <c r="B255"/>
      <c r="C255"/>
      <c r="D255"/>
      <c r="E255"/>
      <c r="F255"/>
      <c r="G255"/>
      <c r="H255" s="92"/>
      <c r="I255"/>
      <c r="J255"/>
      <c r="K255"/>
      <c r="L255"/>
      <c r="M255"/>
      <c r="N255"/>
      <c r="O255"/>
      <c r="P255"/>
      <c r="Q255"/>
      <c r="R255"/>
      <c r="S255"/>
      <c r="T255"/>
      <c r="U255"/>
      <c r="V255"/>
      <c r="W255"/>
      <c r="X255"/>
      <c r="Y255"/>
      <c r="Z255"/>
      <c r="AA255"/>
      <c r="AC255" s="106"/>
      <c r="AD255" s="106"/>
    </row>
    <row r="256" spans="1:30" hidden="1" x14ac:dyDescent="0.25">
      <c r="A256"/>
      <c r="B256"/>
      <c r="C256"/>
      <c r="D256"/>
      <c r="E256"/>
      <c r="F256"/>
      <c r="G256"/>
      <c r="H256" s="92"/>
      <c r="I256"/>
      <c r="J256"/>
      <c r="K256"/>
      <c r="L256"/>
      <c r="M256"/>
      <c r="N256"/>
      <c r="O256"/>
      <c r="P256"/>
      <c r="Q256"/>
      <c r="R256"/>
      <c r="S256"/>
      <c r="T256"/>
      <c r="U256"/>
      <c r="V256"/>
      <c r="W256"/>
      <c r="X256"/>
      <c r="Y256"/>
      <c r="Z256"/>
      <c r="AA256"/>
      <c r="AC256" s="106"/>
      <c r="AD256" s="106"/>
    </row>
    <row r="257" spans="1:30" hidden="1" x14ac:dyDescent="0.25">
      <c r="A257"/>
      <c r="B257"/>
      <c r="C257"/>
      <c r="D257"/>
      <c r="E257"/>
      <c r="F257"/>
      <c r="G257"/>
      <c r="H257" s="92"/>
      <c r="I257"/>
      <c r="J257"/>
      <c r="K257"/>
      <c r="L257"/>
      <c r="M257"/>
      <c r="N257"/>
      <c r="O257"/>
      <c r="P257"/>
      <c r="Q257"/>
      <c r="R257"/>
      <c r="S257"/>
      <c r="T257"/>
      <c r="U257"/>
      <c r="V257"/>
      <c r="W257"/>
      <c r="X257"/>
      <c r="Y257"/>
      <c r="Z257"/>
      <c r="AA257"/>
      <c r="AC257" s="106"/>
      <c r="AD257" s="106"/>
    </row>
    <row r="258" spans="1:30" hidden="1" x14ac:dyDescent="0.25">
      <c r="A258"/>
      <c r="B258"/>
      <c r="C258"/>
      <c r="D258"/>
      <c r="E258"/>
      <c r="F258"/>
      <c r="G258"/>
      <c r="H258" s="92"/>
      <c r="I258"/>
      <c r="J258"/>
      <c r="K258"/>
      <c r="L258"/>
      <c r="M258"/>
      <c r="N258"/>
      <c r="O258"/>
      <c r="P258"/>
      <c r="Q258"/>
      <c r="R258"/>
      <c r="S258"/>
      <c r="T258"/>
      <c r="U258"/>
      <c r="V258"/>
      <c r="W258"/>
      <c r="X258"/>
      <c r="Y258"/>
      <c r="Z258"/>
      <c r="AA258"/>
      <c r="AC258" s="106"/>
      <c r="AD258" s="106"/>
    </row>
    <row r="259" spans="1:30" hidden="1" x14ac:dyDescent="0.25">
      <c r="A259"/>
      <c r="B259"/>
      <c r="C259"/>
      <c r="D259"/>
      <c r="E259"/>
      <c r="F259"/>
      <c r="G259"/>
      <c r="H259" s="92"/>
      <c r="I259"/>
      <c r="J259"/>
      <c r="K259"/>
      <c r="L259"/>
      <c r="M259"/>
      <c r="N259"/>
      <c r="O259"/>
      <c r="P259"/>
      <c r="Q259"/>
      <c r="R259"/>
      <c r="S259"/>
      <c r="T259"/>
      <c r="U259"/>
      <c r="V259"/>
      <c r="W259"/>
      <c r="X259"/>
      <c r="Y259"/>
      <c r="Z259"/>
      <c r="AA259"/>
      <c r="AC259" s="106"/>
      <c r="AD259" s="106"/>
    </row>
    <row r="260" spans="1:30" hidden="1" x14ac:dyDescent="0.25">
      <c r="A260"/>
      <c r="B260"/>
      <c r="C260"/>
      <c r="D260"/>
      <c r="E260"/>
      <c r="F260"/>
      <c r="G260"/>
      <c r="H260" s="92"/>
      <c r="I260"/>
      <c r="J260"/>
      <c r="K260"/>
      <c r="L260"/>
      <c r="M260"/>
      <c r="N260"/>
      <c r="O260"/>
      <c r="P260"/>
      <c r="Q260"/>
      <c r="R260"/>
      <c r="S260"/>
      <c r="T260"/>
      <c r="U260"/>
      <c r="V260"/>
      <c r="W260"/>
      <c r="X260"/>
      <c r="Y260"/>
      <c r="Z260"/>
      <c r="AA260"/>
      <c r="AC260" s="106"/>
      <c r="AD260" s="106"/>
    </row>
    <row r="261" spans="1:30" hidden="1" x14ac:dyDescent="0.25">
      <c r="A261"/>
      <c r="B261"/>
      <c r="C261"/>
      <c r="D261"/>
      <c r="E261"/>
      <c r="F261"/>
      <c r="G261"/>
      <c r="H261" s="92"/>
      <c r="I261"/>
      <c r="J261"/>
      <c r="K261"/>
      <c r="L261"/>
      <c r="M261"/>
      <c r="N261"/>
      <c r="O261"/>
      <c r="P261"/>
      <c r="Q261"/>
      <c r="R261"/>
      <c r="S261"/>
      <c r="T261"/>
      <c r="U261"/>
      <c r="V261"/>
      <c r="W261"/>
      <c r="X261"/>
      <c r="Y261"/>
      <c r="Z261"/>
      <c r="AA261"/>
      <c r="AC261" s="106"/>
      <c r="AD261" s="106"/>
    </row>
    <row r="262" spans="1:30" hidden="1" x14ac:dyDescent="0.25">
      <c r="A262"/>
      <c r="B262"/>
      <c r="C262"/>
      <c r="D262"/>
      <c r="E262"/>
      <c r="F262"/>
      <c r="G262"/>
      <c r="H262" s="92"/>
      <c r="I262"/>
      <c r="J262"/>
      <c r="K262"/>
      <c r="L262"/>
      <c r="M262"/>
      <c r="N262"/>
      <c r="O262"/>
      <c r="P262"/>
      <c r="Q262"/>
      <c r="R262"/>
      <c r="S262"/>
      <c r="T262"/>
      <c r="U262"/>
      <c r="V262"/>
      <c r="W262"/>
      <c r="X262"/>
      <c r="Y262"/>
      <c r="Z262"/>
      <c r="AA262"/>
      <c r="AC262" s="106"/>
      <c r="AD262" s="106"/>
    </row>
    <row r="263" spans="1:30" hidden="1" x14ac:dyDescent="0.25">
      <c r="A263"/>
      <c r="B263"/>
      <c r="C263"/>
      <c r="D263"/>
      <c r="E263"/>
      <c r="F263"/>
      <c r="G263"/>
      <c r="H263" s="92"/>
      <c r="I263"/>
      <c r="J263"/>
      <c r="K263"/>
      <c r="L263"/>
      <c r="M263"/>
      <c r="N263"/>
      <c r="O263"/>
      <c r="P263"/>
      <c r="Q263"/>
      <c r="R263"/>
      <c r="S263"/>
      <c r="T263"/>
      <c r="U263"/>
      <c r="V263"/>
      <c r="W263"/>
      <c r="X263"/>
      <c r="Y263"/>
      <c r="Z263"/>
      <c r="AA263"/>
      <c r="AC263" s="106"/>
      <c r="AD263" s="106"/>
    </row>
    <row r="264" spans="1:30" hidden="1" x14ac:dyDescent="0.25">
      <c r="A264"/>
      <c r="B264"/>
      <c r="C264"/>
      <c r="D264"/>
      <c r="E264"/>
      <c r="F264"/>
      <c r="G264"/>
      <c r="H264" s="92"/>
      <c r="I264"/>
      <c r="J264"/>
      <c r="K264"/>
      <c r="L264"/>
      <c r="M264"/>
      <c r="N264"/>
      <c r="O264"/>
      <c r="P264"/>
      <c r="Q264"/>
      <c r="R264"/>
      <c r="S264"/>
      <c r="T264"/>
      <c r="U264"/>
      <c r="V264"/>
      <c r="W264"/>
      <c r="X264"/>
      <c r="Y264"/>
      <c r="Z264"/>
      <c r="AA264"/>
      <c r="AC264" s="106"/>
      <c r="AD264" s="106"/>
    </row>
    <row r="265" spans="1:30" hidden="1" x14ac:dyDescent="0.25">
      <c r="A265"/>
      <c r="B265"/>
      <c r="C265"/>
      <c r="D265"/>
      <c r="E265"/>
      <c r="F265"/>
      <c r="G265"/>
      <c r="H265" s="92"/>
      <c r="I265"/>
      <c r="J265"/>
      <c r="K265"/>
      <c r="L265"/>
      <c r="M265"/>
      <c r="N265"/>
      <c r="O265"/>
      <c r="P265"/>
      <c r="Q265"/>
      <c r="R265"/>
      <c r="S265"/>
      <c r="T265"/>
      <c r="U265"/>
      <c r="V265"/>
      <c r="W265"/>
      <c r="X265"/>
      <c r="Y265"/>
      <c r="Z265"/>
      <c r="AA265"/>
      <c r="AC265" s="106"/>
      <c r="AD265" s="106"/>
    </row>
    <row r="266" spans="1:30" hidden="1" x14ac:dyDescent="0.25">
      <c r="A266"/>
      <c r="B266"/>
      <c r="C266"/>
      <c r="D266"/>
      <c r="E266"/>
      <c r="F266"/>
      <c r="G266"/>
      <c r="H266" s="92"/>
      <c r="I266"/>
      <c r="J266"/>
      <c r="K266"/>
      <c r="L266"/>
      <c r="M266"/>
      <c r="N266"/>
      <c r="O266"/>
      <c r="P266"/>
      <c r="Q266"/>
      <c r="R266"/>
      <c r="S266"/>
      <c r="T266"/>
      <c r="U266"/>
      <c r="V266"/>
      <c r="W266"/>
      <c r="X266"/>
      <c r="Y266"/>
      <c r="Z266"/>
      <c r="AA266"/>
      <c r="AC266" s="106"/>
      <c r="AD266" s="106"/>
    </row>
    <row r="267" spans="1:30" hidden="1" x14ac:dyDescent="0.25">
      <c r="A267"/>
      <c r="B267"/>
      <c r="C267"/>
      <c r="D267"/>
      <c r="E267"/>
      <c r="F267"/>
      <c r="G267"/>
      <c r="H267" s="92"/>
      <c r="I267"/>
      <c r="J267"/>
      <c r="K267"/>
      <c r="L267"/>
      <c r="M267"/>
      <c r="N267"/>
      <c r="O267"/>
      <c r="P267"/>
      <c r="Q267"/>
      <c r="R267"/>
      <c r="S267"/>
      <c r="T267"/>
      <c r="U267"/>
      <c r="V267"/>
      <c r="W267"/>
      <c r="X267"/>
      <c r="Y267"/>
      <c r="Z267"/>
      <c r="AA267"/>
      <c r="AC267" s="106"/>
      <c r="AD267" s="106"/>
    </row>
    <row r="268" spans="1:30" hidden="1" x14ac:dyDescent="0.25">
      <c r="A268"/>
      <c r="B268"/>
      <c r="C268"/>
      <c r="D268"/>
      <c r="E268"/>
      <c r="F268"/>
      <c r="G268"/>
      <c r="H268" s="92"/>
      <c r="I268"/>
      <c r="J268"/>
      <c r="K268"/>
      <c r="L268"/>
      <c r="M268"/>
      <c r="N268"/>
      <c r="O268"/>
      <c r="P268"/>
      <c r="Q268"/>
      <c r="R268"/>
      <c r="S268"/>
      <c r="T268"/>
      <c r="U268"/>
      <c r="V268"/>
      <c r="W268"/>
      <c r="X268"/>
      <c r="Y268"/>
      <c r="Z268"/>
      <c r="AA268"/>
      <c r="AC268" s="106"/>
      <c r="AD268" s="106"/>
    </row>
    <row r="269" spans="1:30" hidden="1" x14ac:dyDescent="0.25">
      <c r="A269"/>
      <c r="B269"/>
      <c r="C269"/>
      <c r="D269"/>
      <c r="E269"/>
      <c r="F269"/>
      <c r="G269"/>
      <c r="H269" s="92"/>
      <c r="I269"/>
      <c r="J269"/>
      <c r="K269"/>
      <c r="L269"/>
      <c r="M269"/>
      <c r="N269"/>
      <c r="O269"/>
      <c r="P269"/>
      <c r="Q269"/>
      <c r="R269"/>
      <c r="S269"/>
      <c r="T269"/>
      <c r="U269"/>
      <c r="V269"/>
      <c r="W269"/>
      <c r="X269"/>
      <c r="Y269"/>
      <c r="Z269"/>
      <c r="AA269"/>
      <c r="AC269" s="106"/>
      <c r="AD269" s="106"/>
    </row>
    <row r="270" spans="1:30" hidden="1" x14ac:dyDescent="0.25">
      <c r="A270"/>
      <c r="B270"/>
      <c r="C270"/>
      <c r="D270"/>
      <c r="E270"/>
      <c r="F270"/>
      <c r="G270"/>
      <c r="H270" s="92"/>
      <c r="I270"/>
      <c r="J270"/>
      <c r="K270"/>
      <c r="L270"/>
      <c r="M270"/>
      <c r="N270"/>
      <c r="O270"/>
      <c r="P270"/>
      <c r="Q270"/>
      <c r="R270"/>
      <c r="S270"/>
      <c r="T270"/>
      <c r="U270"/>
      <c r="V270"/>
      <c r="W270"/>
      <c r="X270"/>
      <c r="Y270"/>
      <c r="Z270"/>
      <c r="AA270"/>
      <c r="AC270" s="106"/>
      <c r="AD270" s="106"/>
    </row>
    <row r="271" spans="1:30" hidden="1" x14ac:dyDescent="0.25">
      <c r="A271"/>
      <c r="B271"/>
      <c r="C271"/>
      <c r="D271"/>
      <c r="E271"/>
      <c r="F271"/>
      <c r="G271"/>
      <c r="H271" s="92"/>
      <c r="I271"/>
      <c r="J271"/>
      <c r="K271"/>
      <c r="L271"/>
      <c r="M271"/>
      <c r="N271"/>
      <c r="O271"/>
      <c r="P271"/>
      <c r="Q271"/>
      <c r="R271"/>
      <c r="S271"/>
      <c r="T271"/>
      <c r="U271"/>
      <c r="V271"/>
      <c r="W271"/>
      <c r="X271"/>
      <c r="Y271"/>
      <c r="Z271"/>
      <c r="AA271"/>
      <c r="AC271" s="106"/>
      <c r="AD271" s="106"/>
    </row>
    <row r="272" spans="1:30" hidden="1" x14ac:dyDescent="0.25">
      <c r="A272"/>
      <c r="B272"/>
      <c r="C272"/>
      <c r="D272"/>
      <c r="E272"/>
      <c r="F272"/>
      <c r="G272"/>
      <c r="H272" s="92"/>
      <c r="I272"/>
      <c r="J272"/>
      <c r="K272"/>
      <c r="L272"/>
      <c r="M272"/>
      <c r="N272"/>
      <c r="O272"/>
      <c r="P272"/>
      <c r="Q272"/>
      <c r="R272"/>
      <c r="S272"/>
      <c r="T272"/>
      <c r="U272"/>
      <c r="V272"/>
      <c r="W272"/>
      <c r="X272"/>
      <c r="Y272"/>
      <c r="Z272"/>
      <c r="AA272"/>
      <c r="AC272" s="106"/>
      <c r="AD272" s="106"/>
    </row>
    <row r="273" spans="1:30" hidden="1" x14ac:dyDescent="0.25">
      <c r="A273"/>
      <c r="B273"/>
      <c r="C273"/>
      <c r="D273"/>
      <c r="E273"/>
      <c r="F273"/>
      <c r="G273"/>
      <c r="H273" s="92"/>
      <c r="I273"/>
      <c r="J273"/>
      <c r="K273"/>
      <c r="L273"/>
      <c r="M273"/>
      <c r="N273"/>
      <c r="O273"/>
      <c r="P273"/>
      <c r="Q273"/>
      <c r="R273"/>
      <c r="S273"/>
      <c r="T273"/>
      <c r="U273"/>
      <c r="V273"/>
      <c r="W273"/>
      <c r="X273"/>
      <c r="Y273"/>
      <c r="Z273"/>
      <c r="AA273"/>
      <c r="AC273" s="106"/>
      <c r="AD273" s="106"/>
    </row>
    <row r="274" spans="1:30" hidden="1" x14ac:dyDescent="0.25">
      <c r="A274"/>
      <c r="B274"/>
      <c r="C274"/>
      <c r="D274"/>
      <c r="E274"/>
      <c r="F274"/>
      <c r="G274"/>
      <c r="H274" s="92"/>
      <c r="I274"/>
      <c r="J274"/>
      <c r="K274"/>
      <c r="L274"/>
      <c r="M274"/>
      <c r="N274"/>
      <c r="O274"/>
      <c r="P274"/>
      <c r="Q274"/>
      <c r="R274"/>
      <c r="S274"/>
      <c r="T274"/>
      <c r="U274"/>
      <c r="V274"/>
      <c r="W274"/>
      <c r="X274"/>
      <c r="Y274"/>
      <c r="Z274"/>
      <c r="AA274"/>
      <c r="AC274" s="106"/>
      <c r="AD274" s="106"/>
    </row>
    <row r="275" spans="1:30" hidden="1" x14ac:dyDescent="0.25">
      <c r="A275"/>
      <c r="B275"/>
      <c r="C275"/>
      <c r="D275"/>
      <c r="E275"/>
      <c r="F275"/>
      <c r="G275"/>
      <c r="H275" s="92"/>
      <c r="I275"/>
      <c r="J275"/>
      <c r="K275"/>
      <c r="L275"/>
      <c r="M275"/>
      <c r="N275"/>
      <c r="O275"/>
      <c r="P275"/>
      <c r="Q275"/>
      <c r="R275"/>
      <c r="S275"/>
      <c r="T275"/>
      <c r="U275"/>
      <c r="V275"/>
      <c r="W275"/>
      <c r="X275"/>
      <c r="Y275"/>
      <c r="Z275"/>
      <c r="AA275"/>
      <c r="AC275" s="106"/>
      <c r="AD275" s="106"/>
    </row>
    <row r="276" spans="1:30" hidden="1" x14ac:dyDescent="0.25">
      <c r="A276"/>
      <c r="B276"/>
      <c r="C276"/>
      <c r="D276"/>
      <c r="E276"/>
      <c r="F276"/>
      <c r="G276"/>
      <c r="H276" s="92"/>
      <c r="I276"/>
      <c r="J276"/>
      <c r="K276"/>
      <c r="L276"/>
      <c r="M276"/>
      <c r="N276"/>
      <c r="O276"/>
      <c r="P276"/>
      <c r="Q276"/>
      <c r="R276"/>
      <c r="S276"/>
      <c r="T276"/>
      <c r="U276"/>
      <c r="V276"/>
      <c r="W276"/>
      <c r="X276"/>
      <c r="Y276"/>
      <c r="Z276"/>
      <c r="AA276"/>
      <c r="AC276" s="106"/>
      <c r="AD276" s="106"/>
    </row>
    <row r="277" spans="1:30" hidden="1" x14ac:dyDescent="0.25">
      <c r="A277"/>
      <c r="B277"/>
      <c r="C277"/>
      <c r="D277"/>
      <c r="E277"/>
      <c r="F277"/>
      <c r="G277"/>
      <c r="H277" s="92"/>
      <c r="I277"/>
      <c r="J277"/>
      <c r="K277"/>
      <c r="L277"/>
      <c r="M277"/>
      <c r="N277"/>
      <c r="O277"/>
      <c r="P277"/>
      <c r="Q277"/>
      <c r="R277"/>
      <c r="S277"/>
      <c r="T277"/>
      <c r="U277"/>
      <c r="V277"/>
      <c r="W277"/>
      <c r="X277"/>
      <c r="Y277"/>
      <c r="Z277"/>
      <c r="AA277"/>
      <c r="AC277" s="106"/>
      <c r="AD277" s="106"/>
    </row>
    <row r="278" spans="1:30" hidden="1" x14ac:dyDescent="0.25">
      <c r="A278"/>
      <c r="B278"/>
      <c r="C278"/>
      <c r="D278"/>
      <c r="E278"/>
      <c r="F278"/>
      <c r="G278"/>
      <c r="H278" s="92"/>
      <c r="I278"/>
      <c r="J278"/>
      <c r="K278"/>
      <c r="L278"/>
      <c r="M278"/>
      <c r="N278"/>
      <c r="O278"/>
      <c r="P278"/>
      <c r="Q278"/>
      <c r="R278"/>
      <c r="S278"/>
      <c r="T278"/>
      <c r="U278"/>
      <c r="V278"/>
      <c r="W278"/>
      <c r="X278"/>
      <c r="Y278"/>
      <c r="Z278"/>
      <c r="AA278"/>
      <c r="AC278" s="106"/>
      <c r="AD278" s="106"/>
    </row>
    <row r="279" spans="1:30" hidden="1" x14ac:dyDescent="0.25">
      <c r="A279"/>
      <c r="B279"/>
      <c r="C279"/>
      <c r="D279"/>
      <c r="E279"/>
      <c r="F279"/>
      <c r="G279"/>
      <c r="H279" s="92"/>
      <c r="I279"/>
      <c r="J279"/>
      <c r="K279"/>
      <c r="L279"/>
      <c r="M279"/>
      <c r="N279"/>
      <c r="O279"/>
      <c r="P279"/>
      <c r="Q279"/>
      <c r="R279"/>
      <c r="S279"/>
      <c r="T279"/>
      <c r="U279"/>
      <c r="V279"/>
      <c r="W279"/>
      <c r="X279"/>
      <c r="Y279"/>
      <c r="Z279"/>
      <c r="AA279"/>
      <c r="AC279" s="106"/>
      <c r="AD279" s="106"/>
    </row>
    <row r="280" spans="1:30" hidden="1" x14ac:dyDescent="0.25">
      <c r="A280"/>
      <c r="B280"/>
      <c r="C280"/>
      <c r="D280"/>
      <c r="E280"/>
      <c r="F280"/>
      <c r="G280"/>
      <c r="H280" s="92"/>
      <c r="I280"/>
      <c r="J280"/>
      <c r="K280"/>
      <c r="L280"/>
      <c r="M280"/>
      <c r="N280"/>
      <c r="O280"/>
      <c r="P280"/>
      <c r="Q280"/>
      <c r="R280"/>
      <c r="S280"/>
      <c r="T280"/>
      <c r="U280"/>
      <c r="V280"/>
      <c r="W280"/>
      <c r="X280"/>
      <c r="Y280"/>
      <c r="Z280"/>
      <c r="AA280"/>
      <c r="AC280" s="106"/>
      <c r="AD280" s="106"/>
    </row>
    <row r="281" spans="1:30" hidden="1" x14ac:dyDescent="0.25">
      <c r="A281"/>
      <c r="B281"/>
      <c r="C281"/>
      <c r="D281"/>
      <c r="E281"/>
      <c r="F281"/>
      <c r="G281"/>
      <c r="H281" s="92"/>
      <c r="I281"/>
      <c r="J281"/>
      <c r="K281"/>
      <c r="L281"/>
      <c r="M281"/>
      <c r="N281"/>
      <c r="O281"/>
      <c r="P281"/>
      <c r="Q281"/>
      <c r="R281"/>
      <c r="S281"/>
      <c r="T281"/>
      <c r="U281"/>
      <c r="V281"/>
      <c r="W281"/>
      <c r="X281"/>
      <c r="Y281"/>
      <c r="Z281"/>
      <c r="AA281"/>
      <c r="AC281" s="106"/>
      <c r="AD281" s="106"/>
    </row>
    <row r="282" spans="1:30" hidden="1" x14ac:dyDescent="0.25">
      <c r="A282"/>
      <c r="B282"/>
      <c r="C282"/>
      <c r="D282"/>
      <c r="E282"/>
      <c r="F282"/>
      <c r="G282"/>
      <c r="H282" s="92"/>
      <c r="I282"/>
      <c r="J282"/>
      <c r="K282"/>
      <c r="L282"/>
      <c r="M282"/>
      <c r="N282"/>
      <c r="O282"/>
      <c r="P282"/>
      <c r="Q282"/>
      <c r="R282"/>
      <c r="S282"/>
      <c r="T282"/>
      <c r="U282"/>
      <c r="V282"/>
      <c r="W282"/>
      <c r="X282"/>
      <c r="Y282"/>
      <c r="Z282"/>
      <c r="AA282"/>
      <c r="AC282" s="106"/>
      <c r="AD282" s="106"/>
    </row>
    <row r="283" spans="1:30" hidden="1" x14ac:dyDescent="0.25">
      <c r="A283"/>
      <c r="B283"/>
      <c r="C283"/>
      <c r="D283"/>
      <c r="E283"/>
      <c r="F283"/>
      <c r="G283"/>
      <c r="H283" s="92"/>
      <c r="I283"/>
      <c r="J283"/>
      <c r="K283"/>
      <c r="L283"/>
      <c r="M283"/>
      <c r="N283"/>
      <c r="O283"/>
      <c r="P283"/>
      <c r="Q283"/>
      <c r="R283"/>
      <c r="S283"/>
      <c r="T283"/>
      <c r="U283"/>
      <c r="V283"/>
      <c r="W283"/>
      <c r="X283"/>
      <c r="Y283"/>
      <c r="Z283"/>
      <c r="AA283"/>
      <c r="AC283" s="106"/>
      <c r="AD283" s="106"/>
    </row>
    <row r="284" spans="1:30" hidden="1" x14ac:dyDescent="0.25">
      <c r="A284"/>
      <c r="B284"/>
      <c r="C284"/>
      <c r="D284"/>
      <c r="E284"/>
      <c r="F284"/>
      <c r="G284"/>
      <c r="H284" s="92"/>
      <c r="I284"/>
      <c r="J284"/>
      <c r="K284"/>
      <c r="L284"/>
      <c r="M284"/>
      <c r="N284"/>
      <c r="O284"/>
      <c r="P284"/>
      <c r="Q284"/>
      <c r="R284"/>
      <c r="S284"/>
      <c r="T284"/>
      <c r="U284"/>
      <c r="V284"/>
      <c r="W284"/>
      <c r="X284"/>
      <c r="Y284"/>
      <c r="Z284"/>
      <c r="AA284"/>
      <c r="AC284" s="106"/>
      <c r="AD284" s="106"/>
    </row>
    <row r="285" spans="1:30" hidden="1" x14ac:dyDescent="0.25">
      <c r="A285"/>
      <c r="B285"/>
      <c r="C285"/>
      <c r="D285"/>
      <c r="E285"/>
      <c r="F285"/>
      <c r="G285"/>
      <c r="H285" s="92"/>
      <c r="I285"/>
      <c r="J285"/>
      <c r="K285"/>
      <c r="L285"/>
      <c r="M285"/>
      <c r="N285"/>
      <c r="O285"/>
      <c r="P285"/>
      <c r="Q285"/>
      <c r="R285"/>
      <c r="S285"/>
      <c r="T285"/>
      <c r="U285"/>
      <c r="V285"/>
      <c r="W285"/>
      <c r="X285"/>
      <c r="Y285"/>
      <c r="Z285"/>
      <c r="AA285"/>
      <c r="AC285" s="106"/>
      <c r="AD285" s="106"/>
    </row>
    <row r="286" spans="1:30" hidden="1" x14ac:dyDescent="0.25">
      <c r="A286"/>
      <c r="B286"/>
      <c r="C286"/>
      <c r="D286"/>
      <c r="E286"/>
      <c r="F286"/>
      <c r="G286"/>
      <c r="H286" s="92"/>
      <c r="I286"/>
      <c r="J286"/>
      <c r="K286"/>
      <c r="L286"/>
      <c r="M286"/>
      <c r="N286"/>
      <c r="O286"/>
      <c r="P286"/>
      <c r="Q286"/>
      <c r="R286"/>
      <c r="S286"/>
      <c r="T286"/>
      <c r="U286"/>
      <c r="V286"/>
      <c r="W286"/>
      <c r="X286"/>
      <c r="Y286"/>
      <c r="Z286"/>
      <c r="AA286"/>
      <c r="AC286" s="106"/>
      <c r="AD286" s="106"/>
    </row>
    <row r="287" spans="1:30" hidden="1" x14ac:dyDescent="0.25">
      <c r="A287"/>
      <c r="B287"/>
      <c r="C287"/>
      <c r="D287"/>
      <c r="E287"/>
      <c r="F287"/>
      <c r="G287"/>
      <c r="H287" s="92"/>
      <c r="I287"/>
      <c r="J287"/>
      <c r="K287"/>
      <c r="L287"/>
      <c r="M287"/>
      <c r="N287"/>
      <c r="O287"/>
      <c r="P287"/>
      <c r="Q287"/>
      <c r="R287"/>
      <c r="S287"/>
      <c r="T287"/>
      <c r="U287"/>
      <c r="V287"/>
      <c r="W287"/>
      <c r="X287"/>
      <c r="Y287"/>
      <c r="Z287"/>
      <c r="AA287"/>
      <c r="AC287" s="106"/>
      <c r="AD287" s="106"/>
    </row>
    <row r="288" spans="1:30" hidden="1" x14ac:dyDescent="0.25">
      <c r="A288"/>
      <c r="B288"/>
      <c r="C288"/>
      <c r="D288"/>
      <c r="E288"/>
      <c r="F288"/>
      <c r="G288"/>
      <c r="H288" s="92"/>
      <c r="I288"/>
      <c r="J288"/>
      <c r="K288"/>
      <c r="L288"/>
      <c r="M288"/>
      <c r="N288"/>
      <c r="O288"/>
      <c r="P288"/>
      <c r="Q288"/>
      <c r="R288"/>
      <c r="S288"/>
      <c r="T288"/>
      <c r="U288"/>
      <c r="V288"/>
      <c r="W288"/>
      <c r="X288"/>
      <c r="Y288"/>
      <c r="Z288"/>
      <c r="AA288"/>
      <c r="AC288" s="106"/>
      <c r="AD288" s="106"/>
    </row>
    <row r="289" spans="1:30" hidden="1" x14ac:dyDescent="0.25">
      <c r="A289"/>
      <c r="B289"/>
      <c r="C289"/>
      <c r="D289"/>
      <c r="E289"/>
      <c r="F289"/>
      <c r="G289"/>
      <c r="H289" s="92"/>
      <c r="I289"/>
      <c r="J289"/>
      <c r="K289"/>
      <c r="L289"/>
      <c r="M289"/>
      <c r="N289"/>
      <c r="O289"/>
      <c r="P289"/>
      <c r="Q289"/>
      <c r="R289"/>
      <c r="S289"/>
      <c r="T289"/>
      <c r="U289"/>
      <c r="V289"/>
      <c r="W289"/>
      <c r="X289"/>
      <c r="Y289"/>
      <c r="Z289"/>
      <c r="AA289"/>
      <c r="AC289" s="106"/>
      <c r="AD289" s="106"/>
    </row>
    <row r="290" spans="1:30" hidden="1" x14ac:dyDescent="0.25">
      <c r="A290"/>
      <c r="B290"/>
      <c r="C290"/>
      <c r="D290"/>
      <c r="E290"/>
      <c r="F290"/>
      <c r="G290"/>
      <c r="H290" s="92"/>
      <c r="I290"/>
      <c r="J290"/>
      <c r="K290"/>
      <c r="L290"/>
      <c r="M290"/>
      <c r="N290"/>
      <c r="O290"/>
      <c r="P290"/>
      <c r="Q290"/>
      <c r="R290"/>
      <c r="S290"/>
      <c r="T290"/>
      <c r="U290"/>
      <c r="V290"/>
      <c r="W290"/>
      <c r="X290"/>
      <c r="Y290"/>
      <c r="Z290"/>
      <c r="AA290"/>
      <c r="AC290" s="106"/>
      <c r="AD290" s="106"/>
    </row>
    <row r="291" spans="1:30" hidden="1" x14ac:dyDescent="0.25">
      <c r="A291"/>
      <c r="B291"/>
      <c r="C291"/>
      <c r="D291"/>
      <c r="E291"/>
      <c r="F291"/>
      <c r="G291"/>
      <c r="H291" s="92"/>
      <c r="I291"/>
      <c r="J291"/>
      <c r="K291"/>
      <c r="L291"/>
      <c r="M291"/>
      <c r="N291"/>
      <c r="O291"/>
      <c r="P291"/>
      <c r="Q291"/>
      <c r="R291"/>
      <c r="S291"/>
      <c r="T291"/>
      <c r="U291"/>
      <c r="V291"/>
      <c r="W291"/>
      <c r="X291"/>
      <c r="Y291"/>
      <c r="Z291"/>
      <c r="AA291"/>
      <c r="AC291" s="106"/>
      <c r="AD291" s="106"/>
    </row>
    <row r="292" spans="1:30" hidden="1" x14ac:dyDescent="0.25">
      <c r="A292"/>
      <c r="B292"/>
      <c r="C292"/>
      <c r="D292"/>
      <c r="E292"/>
      <c r="F292"/>
      <c r="G292"/>
      <c r="H292" s="92"/>
      <c r="I292"/>
      <c r="J292"/>
      <c r="K292"/>
      <c r="L292"/>
      <c r="M292"/>
      <c r="N292"/>
      <c r="O292"/>
      <c r="P292"/>
      <c r="Q292"/>
      <c r="R292"/>
      <c r="S292"/>
      <c r="T292"/>
      <c r="U292"/>
      <c r="V292"/>
      <c r="W292"/>
      <c r="X292"/>
      <c r="Y292"/>
      <c r="Z292"/>
      <c r="AA292"/>
      <c r="AC292" s="106"/>
      <c r="AD292" s="106"/>
    </row>
    <row r="293" spans="1:30" hidden="1" x14ac:dyDescent="0.25">
      <c r="A293"/>
      <c r="B293"/>
      <c r="C293"/>
      <c r="D293"/>
      <c r="E293"/>
      <c r="F293"/>
      <c r="G293"/>
      <c r="H293" s="92"/>
      <c r="I293"/>
      <c r="J293"/>
      <c r="K293"/>
      <c r="L293"/>
      <c r="M293"/>
      <c r="N293"/>
      <c r="O293"/>
      <c r="P293"/>
      <c r="Q293"/>
      <c r="R293"/>
      <c r="S293"/>
      <c r="T293"/>
      <c r="U293"/>
      <c r="V293"/>
      <c r="W293"/>
      <c r="X293"/>
      <c r="Y293"/>
      <c r="Z293"/>
      <c r="AA293"/>
      <c r="AC293" s="106"/>
      <c r="AD293" s="106"/>
    </row>
    <row r="294" spans="1:30" hidden="1" x14ac:dyDescent="0.25">
      <c r="A294"/>
      <c r="B294"/>
      <c r="C294"/>
      <c r="D294"/>
      <c r="E294"/>
      <c r="F294"/>
      <c r="G294"/>
      <c r="H294" s="92"/>
      <c r="I294"/>
      <c r="J294"/>
      <c r="K294"/>
      <c r="L294"/>
      <c r="M294"/>
      <c r="N294"/>
      <c r="O294"/>
      <c r="P294"/>
      <c r="Q294"/>
      <c r="R294"/>
      <c r="S294"/>
      <c r="T294"/>
      <c r="U294"/>
      <c r="V294"/>
      <c r="W294"/>
      <c r="X294"/>
      <c r="Y294"/>
      <c r="Z294"/>
      <c r="AA294"/>
      <c r="AC294" s="106"/>
      <c r="AD294" s="106"/>
    </row>
    <row r="295" spans="1:30" hidden="1" x14ac:dyDescent="0.25">
      <c r="A295"/>
      <c r="B295"/>
      <c r="C295"/>
      <c r="D295"/>
      <c r="E295"/>
      <c r="F295"/>
      <c r="G295"/>
      <c r="H295" s="92"/>
      <c r="I295"/>
      <c r="J295"/>
      <c r="K295"/>
      <c r="L295"/>
      <c r="M295"/>
      <c r="N295"/>
      <c r="O295"/>
      <c r="P295"/>
      <c r="Q295"/>
      <c r="R295"/>
      <c r="S295"/>
      <c r="T295"/>
      <c r="U295"/>
      <c r="V295"/>
      <c r="W295"/>
      <c r="X295"/>
      <c r="Y295"/>
      <c r="Z295"/>
      <c r="AA295"/>
      <c r="AC295" s="106"/>
      <c r="AD295" s="106"/>
    </row>
    <row r="296" spans="1:30" hidden="1" x14ac:dyDescent="0.25">
      <c r="A296"/>
      <c r="B296"/>
      <c r="C296"/>
      <c r="D296"/>
      <c r="E296"/>
      <c r="F296"/>
      <c r="G296"/>
      <c r="H296" s="92"/>
      <c r="I296"/>
      <c r="J296"/>
      <c r="K296"/>
      <c r="L296"/>
      <c r="M296"/>
      <c r="N296"/>
      <c r="O296"/>
      <c r="P296"/>
      <c r="Q296"/>
      <c r="R296"/>
      <c r="S296"/>
      <c r="T296"/>
      <c r="U296"/>
      <c r="V296"/>
      <c r="W296"/>
      <c r="X296"/>
      <c r="Y296"/>
      <c r="Z296"/>
      <c r="AA296"/>
      <c r="AC296" s="106"/>
      <c r="AD296" s="106"/>
    </row>
    <row r="297" spans="1:30" hidden="1" x14ac:dyDescent="0.25">
      <c r="A297"/>
      <c r="B297"/>
      <c r="C297"/>
      <c r="D297"/>
      <c r="E297"/>
      <c r="F297"/>
      <c r="G297"/>
      <c r="H297" s="92"/>
      <c r="I297"/>
      <c r="J297"/>
      <c r="K297"/>
      <c r="L297"/>
      <c r="M297"/>
      <c r="N297"/>
      <c r="O297"/>
      <c r="P297"/>
      <c r="Q297"/>
      <c r="R297"/>
      <c r="S297"/>
      <c r="T297"/>
      <c r="U297"/>
      <c r="V297"/>
      <c r="W297"/>
      <c r="X297"/>
      <c r="Y297"/>
      <c r="Z297"/>
      <c r="AA297"/>
      <c r="AC297" s="106"/>
      <c r="AD297" s="106"/>
    </row>
    <row r="298" spans="1:30" hidden="1" x14ac:dyDescent="0.25">
      <c r="A298"/>
      <c r="B298"/>
      <c r="C298"/>
      <c r="D298"/>
      <c r="E298"/>
      <c r="F298"/>
      <c r="G298"/>
      <c r="H298" s="92"/>
      <c r="I298"/>
      <c r="J298"/>
      <c r="K298"/>
      <c r="L298"/>
      <c r="M298"/>
      <c r="N298"/>
      <c r="O298"/>
      <c r="P298"/>
      <c r="Q298"/>
      <c r="R298"/>
      <c r="S298"/>
      <c r="T298"/>
      <c r="U298"/>
      <c r="V298"/>
      <c r="W298"/>
      <c r="X298"/>
      <c r="Y298"/>
      <c r="Z298"/>
      <c r="AA298"/>
      <c r="AC298" s="106"/>
      <c r="AD298" s="106"/>
    </row>
    <row r="299" spans="1:30" hidden="1" x14ac:dyDescent="0.25">
      <c r="A299"/>
      <c r="B299"/>
      <c r="C299"/>
      <c r="D299"/>
      <c r="E299"/>
      <c r="F299"/>
      <c r="G299"/>
      <c r="H299" s="92"/>
      <c r="I299"/>
      <c r="J299"/>
      <c r="K299"/>
      <c r="L299"/>
      <c r="M299"/>
      <c r="N299"/>
      <c r="O299"/>
      <c r="P299"/>
      <c r="Q299"/>
      <c r="R299"/>
      <c r="S299"/>
      <c r="T299"/>
      <c r="U299"/>
      <c r="V299"/>
      <c r="W299"/>
      <c r="X299"/>
      <c r="Y299"/>
      <c r="Z299"/>
      <c r="AA299"/>
      <c r="AC299" s="106"/>
      <c r="AD299" s="106"/>
    </row>
    <row r="300" spans="1:30" hidden="1" x14ac:dyDescent="0.25">
      <c r="A300"/>
      <c r="B300"/>
      <c r="C300"/>
      <c r="D300"/>
      <c r="E300"/>
      <c r="F300"/>
      <c r="G300"/>
      <c r="H300" s="92"/>
      <c r="I300"/>
      <c r="J300"/>
      <c r="K300"/>
      <c r="L300"/>
      <c r="M300"/>
      <c r="N300"/>
      <c r="O300"/>
      <c r="P300"/>
      <c r="Q300"/>
      <c r="R300"/>
      <c r="S300"/>
      <c r="T300"/>
      <c r="U300"/>
      <c r="V300"/>
      <c r="W300"/>
      <c r="X300"/>
      <c r="Y300"/>
      <c r="Z300"/>
      <c r="AA300"/>
      <c r="AC300" s="106"/>
      <c r="AD300" s="106"/>
    </row>
    <row r="301" spans="1:30" hidden="1" x14ac:dyDescent="0.25">
      <c r="A301"/>
      <c r="B301"/>
      <c r="C301"/>
      <c r="D301"/>
      <c r="E301"/>
      <c r="F301"/>
      <c r="G301"/>
      <c r="H301" s="92"/>
      <c r="I301"/>
      <c r="J301"/>
      <c r="K301"/>
      <c r="L301"/>
      <c r="M301"/>
      <c r="N301"/>
      <c r="O301"/>
      <c r="P301"/>
      <c r="Q301"/>
      <c r="R301"/>
      <c r="S301"/>
      <c r="T301"/>
      <c r="U301"/>
      <c r="V301"/>
      <c r="W301"/>
      <c r="X301"/>
      <c r="Y301"/>
      <c r="Z301"/>
      <c r="AA301"/>
      <c r="AC301" s="106"/>
      <c r="AD301" s="106"/>
    </row>
    <row r="302" spans="1:30" hidden="1" x14ac:dyDescent="0.25">
      <c r="A302"/>
      <c r="B302"/>
      <c r="C302"/>
      <c r="D302"/>
      <c r="E302"/>
      <c r="F302"/>
      <c r="G302"/>
      <c r="H302" s="92"/>
      <c r="I302"/>
      <c r="J302"/>
      <c r="K302"/>
      <c r="L302"/>
      <c r="M302"/>
      <c r="N302"/>
      <c r="O302"/>
      <c r="P302"/>
      <c r="Q302"/>
      <c r="R302"/>
      <c r="S302"/>
      <c r="T302"/>
      <c r="U302"/>
      <c r="V302"/>
      <c r="W302"/>
      <c r="X302"/>
      <c r="Y302"/>
      <c r="Z302"/>
      <c r="AA302"/>
      <c r="AC302" s="106"/>
      <c r="AD302" s="106"/>
    </row>
    <row r="303" spans="1:30" hidden="1" x14ac:dyDescent="0.25">
      <c r="A303"/>
      <c r="B303"/>
      <c r="C303"/>
      <c r="D303"/>
      <c r="E303"/>
      <c r="F303"/>
      <c r="G303"/>
      <c r="H303" s="92"/>
      <c r="I303"/>
      <c r="J303"/>
      <c r="K303"/>
      <c r="L303"/>
      <c r="M303"/>
      <c r="N303"/>
      <c r="O303"/>
      <c r="P303"/>
      <c r="Q303"/>
      <c r="R303"/>
      <c r="S303"/>
      <c r="T303"/>
      <c r="U303"/>
      <c r="V303"/>
      <c r="W303"/>
      <c r="X303"/>
      <c r="Y303"/>
      <c r="Z303"/>
      <c r="AA303"/>
      <c r="AC303" s="106"/>
      <c r="AD303" s="106"/>
    </row>
    <row r="304" spans="1:30" hidden="1" x14ac:dyDescent="0.25">
      <c r="A304"/>
      <c r="B304"/>
      <c r="C304"/>
      <c r="D304"/>
      <c r="E304"/>
      <c r="F304"/>
      <c r="G304"/>
      <c r="H304" s="92"/>
      <c r="I304"/>
      <c r="J304"/>
      <c r="K304"/>
      <c r="L304"/>
      <c r="M304"/>
      <c r="N304"/>
      <c r="O304"/>
      <c r="P304"/>
      <c r="Q304"/>
      <c r="R304"/>
      <c r="S304"/>
      <c r="T304"/>
      <c r="U304"/>
      <c r="V304"/>
      <c r="W304"/>
      <c r="X304"/>
      <c r="Y304"/>
      <c r="Z304"/>
      <c r="AA304"/>
      <c r="AC304" s="106"/>
      <c r="AD304" s="106"/>
    </row>
    <row r="305" spans="1:30" hidden="1" x14ac:dyDescent="0.25">
      <c r="A305"/>
      <c r="B305"/>
      <c r="C305"/>
      <c r="D305"/>
      <c r="E305"/>
      <c r="F305"/>
      <c r="G305"/>
      <c r="H305" s="92"/>
      <c r="I305"/>
      <c r="J305"/>
      <c r="K305"/>
      <c r="L305"/>
      <c r="M305"/>
      <c r="N305"/>
      <c r="O305"/>
      <c r="P305"/>
      <c r="Q305"/>
      <c r="R305"/>
      <c r="S305"/>
      <c r="T305"/>
      <c r="U305"/>
      <c r="V305"/>
      <c r="W305"/>
      <c r="X305"/>
      <c r="Y305"/>
      <c r="Z305"/>
      <c r="AA305"/>
      <c r="AC305" s="106"/>
      <c r="AD305" s="106"/>
    </row>
    <row r="306" spans="1:30" hidden="1" x14ac:dyDescent="0.25">
      <c r="A306"/>
      <c r="B306"/>
      <c r="C306"/>
      <c r="D306"/>
      <c r="E306"/>
      <c r="F306"/>
      <c r="G306"/>
      <c r="H306" s="92"/>
      <c r="I306"/>
      <c r="J306"/>
      <c r="K306"/>
      <c r="L306"/>
      <c r="M306"/>
      <c r="N306"/>
      <c r="O306"/>
      <c r="P306"/>
      <c r="Q306"/>
      <c r="R306"/>
      <c r="S306"/>
      <c r="T306"/>
      <c r="U306"/>
      <c r="V306"/>
      <c r="W306"/>
      <c r="X306"/>
      <c r="Y306"/>
      <c r="Z306"/>
      <c r="AA306"/>
      <c r="AC306" s="106"/>
      <c r="AD306" s="106"/>
    </row>
    <row r="307" spans="1:30" hidden="1" x14ac:dyDescent="0.25">
      <c r="A307"/>
      <c r="B307"/>
      <c r="C307"/>
      <c r="D307"/>
      <c r="E307"/>
      <c r="F307"/>
      <c r="G307"/>
      <c r="H307" s="92"/>
      <c r="I307"/>
      <c r="J307"/>
      <c r="K307"/>
      <c r="L307"/>
      <c r="M307"/>
      <c r="N307"/>
      <c r="O307"/>
      <c r="P307"/>
      <c r="Q307"/>
      <c r="R307"/>
      <c r="S307"/>
      <c r="T307"/>
      <c r="U307"/>
      <c r="V307"/>
      <c r="W307"/>
      <c r="X307"/>
      <c r="Y307"/>
      <c r="Z307"/>
      <c r="AA307"/>
      <c r="AC307" s="106"/>
      <c r="AD307" s="106"/>
    </row>
    <row r="308" spans="1:30" hidden="1" x14ac:dyDescent="0.25">
      <c r="A308"/>
      <c r="B308"/>
      <c r="C308"/>
      <c r="D308"/>
      <c r="E308"/>
      <c r="F308"/>
      <c r="G308"/>
      <c r="H308" s="92"/>
      <c r="I308"/>
      <c r="J308"/>
      <c r="K308"/>
      <c r="L308"/>
      <c r="M308"/>
      <c r="N308"/>
      <c r="O308"/>
      <c r="P308"/>
      <c r="Q308"/>
      <c r="R308"/>
      <c r="S308"/>
      <c r="T308"/>
      <c r="U308"/>
      <c r="V308"/>
      <c r="W308"/>
      <c r="X308"/>
      <c r="Y308"/>
      <c r="Z308"/>
      <c r="AA308"/>
      <c r="AC308" s="106"/>
      <c r="AD308" s="106"/>
    </row>
    <row r="309" spans="1:30" hidden="1" x14ac:dyDescent="0.25">
      <c r="A309"/>
      <c r="B309"/>
      <c r="C309"/>
      <c r="D309"/>
      <c r="E309"/>
      <c r="F309"/>
      <c r="G309"/>
      <c r="H309" s="92"/>
      <c r="I309"/>
      <c r="J309"/>
      <c r="K309"/>
      <c r="L309"/>
      <c r="M309"/>
      <c r="N309"/>
      <c r="O309"/>
      <c r="P309"/>
      <c r="Q309"/>
      <c r="R309"/>
      <c r="S309"/>
      <c r="T309"/>
      <c r="U309"/>
      <c r="V309"/>
      <c r="W309"/>
      <c r="X309"/>
      <c r="Y309"/>
      <c r="Z309"/>
      <c r="AA309"/>
      <c r="AC309" s="106"/>
      <c r="AD309" s="106"/>
    </row>
    <row r="310" spans="1:30" hidden="1" x14ac:dyDescent="0.25">
      <c r="A310"/>
      <c r="B310"/>
      <c r="C310"/>
      <c r="D310"/>
      <c r="E310"/>
      <c r="F310"/>
      <c r="G310"/>
      <c r="H310" s="92"/>
      <c r="I310"/>
      <c r="J310"/>
      <c r="K310"/>
      <c r="L310"/>
      <c r="M310"/>
      <c r="N310"/>
      <c r="O310"/>
      <c r="P310"/>
      <c r="Q310"/>
      <c r="R310"/>
      <c r="S310"/>
      <c r="T310"/>
      <c r="U310"/>
      <c r="V310"/>
      <c r="W310"/>
      <c r="X310"/>
      <c r="Y310"/>
      <c r="Z310"/>
      <c r="AA310"/>
      <c r="AC310" s="106"/>
      <c r="AD310" s="106"/>
    </row>
    <row r="311" spans="1:30" hidden="1" x14ac:dyDescent="0.25">
      <c r="A311"/>
      <c r="B311"/>
      <c r="C311"/>
      <c r="D311"/>
      <c r="E311"/>
      <c r="F311"/>
      <c r="G311"/>
      <c r="H311" s="92"/>
      <c r="I311"/>
      <c r="J311"/>
      <c r="K311"/>
      <c r="L311"/>
      <c r="M311"/>
      <c r="N311"/>
      <c r="O311"/>
      <c r="P311"/>
      <c r="Q311"/>
      <c r="R311"/>
      <c r="S311"/>
      <c r="T311"/>
      <c r="U311"/>
      <c r="V311"/>
      <c r="W311"/>
      <c r="X311"/>
      <c r="Y311"/>
      <c r="Z311"/>
      <c r="AA311"/>
      <c r="AC311" s="106"/>
      <c r="AD311" s="106"/>
    </row>
    <row r="312" spans="1:30" hidden="1" x14ac:dyDescent="0.25">
      <c r="A312"/>
      <c r="B312"/>
      <c r="C312"/>
      <c r="D312"/>
      <c r="E312"/>
      <c r="F312"/>
      <c r="G312"/>
      <c r="H312" s="92"/>
      <c r="I312"/>
      <c r="J312"/>
      <c r="K312"/>
      <c r="L312"/>
      <c r="M312"/>
      <c r="N312"/>
      <c r="O312"/>
      <c r="P312"/>
      <c r="Q312"/>
      <c r="R312"/>
      <c r="S312"/>
      <c r="T312"/>
      <c r="U312"/>
      <c r="V312"/>
      <c r="W312"/>
      <c r="X312"/>
      <c r="Y312"/>
      <c r="Z312"/>
      <c r="AA312"/>
      <c r="AC312" s="106"/>
      <c r="AD312" s="106"/>
    </row>
    <row r="313" spans="1:30" hidden="1" x14ac:dyDescent="0.25">
      <c r="A313"/>
      <c r="B313"/>
      <c r="C313"/>
      <c r="D313"/>
      <c r="E313"/>
      <c r="F313"/>
      <c r="G313"/>
      <c r="H313" s="92"/>
      <c r="I313"/>
      <c r="J313"/>
      <c r="K313"/>
      <c r="L313"/>
      <c r="M313"/>
      <c r="N313"/>
      <c r="O313"/>
      <c r="P313"/>
      <c r="Q313"/>
      <c r="R313"/>
      <c r="S313"/>
      <c r="T313"/>
      <c r="U313"/>
      <c r="V313"/>
      <c r="W313"/>
      <c r="X313"/>
      <c r="Y313"/>
      <c r="Z313"/>
      <c r="AA313"/>
      <c r="AC313" s="106"/>
      <c r="AD313" s="106"/>
    </row>
    <row r="314" spans="1:30" hidden="1" x14ac:dyDescent="0.25">
      <c r="A314"/>
      <c r="B314"/>
      <c r="C314"/>
      <c r="D314"/>
      <c r="E314"/>
      <c r="F314"/>
      <c r="G314"/>
      <c r="H314" s="92"/>
      <c r="I314"/>
      <c r="J314"/>
      <c r="K314"/>
      <c r="L314"/>
      <c r="M314"/>
      <c r="N314"/>
      <c r="O314"/>
      <c r="P314"/>
      <c r="Q314"/>
      <c r="R314"/>
      <c r="S314"/>
      <c r="T314"/>
      <c r="U314"/>
      <c r="V314"/>
      <c r="W314"/>
      <c r="X314"/>
      <c r="Y314"/>
      <c r="Z314"/>
      <c r="AA314"/>
      <c r="AC314" s="106"/>
      <c r="AD314" s="106"/>
    </row>
    <row r="315" spans="1:30" hidden="1" x14ac:dyDescent="0.25">
      <c r="A315"/>
      <c r="B315"/>
      <c r="C315"/>
      <c r="D315"/>
      <c r="E315"/>
      <c r="F315"/>
      <c r="G315"/>
      <c r="H315" s="92"/>
      <c r="I315"/>
      <c r="J315"/>
      <c r="K315"/>
      <c r="L315"/>
      <c r="M315"/>
      <c r="N315"/>
      <c r="O315"/>
      <c r="P315"/>
      <c r="Q315"/>
      <c r="R315"/>
      <c r="S315"/>
      <c r="T315"/>
      <c r="U315"/>
      <c r="V315"/>
      <c r="W315"/>
      <c r="X315"/>
      <c r="Y315"/>
      <c r="Z315"/>
      <c r="AA315"/>
      <c r="AC315" s="106"/>
      <c r="AD315" s="106"/>
    </row>
    <row r="316" spans="1:30" hidden="1" x14ac:dyDescent="0.25">
      <c r="A316"/>
      <c r="B316"/>
      <c r="C316"/>
      <c r="D316"/>
      <c r="E316"/>
      <c r="F316"/>
      <c r="G316"/>
      <c r="H316" s="92"/>
      <c r="I316"/>
      <c r="J316"/>
      <c r="K316"/>
      <c r="L316"/>
      <c r="M316"/>
      <c r="N316"/>
      <c r="O316"/>
      <c r="P316"/>
      <c r="Q316"/>
      <c r="R316"/>
      <c r="S316"/>
      <c r="T316"/>
      <c r="U316"/>
      <c r="V316"/>
      <c r="W316"/>
      <c r="X316"/>
      <c r="Y316"/>
      <c r="Z316"/>
      <c r="AA316"/>
      <c r="AC316" s="106"/>
      <c r="AD316" s="106"/>
    </row>
    <row r="317" spans="1:30" hidden="1" x14ac:dyDescent="0.25">
      <c r="A317"/>
      <c r="B317"/>
      <c r="C317"/>
      <c r="D317"/>
      <c r="E317"/>
      <c r="F317"/>
      <c r="G317"/>
      <c r="H317" s="92"/>
      <c r="I317"/>
      <c r="J317"/>
      <c r="K317"/>
      <c r="L317"/>
      <c r="M317"/>
      <c r="N317"/>
      <c r="O317"/>
      <c r="P317"/>
      <c r="Q317"/>
      <c r="R317"/>
      <c r="S317"/>
      <c r="T317"/>
      <c r="U317"/>
      <c r="V317"/>
      <c r="W317"/>
      <c r="X317"/>
      <c r="Y317"/>
      <c r="Z317"/>
      <c r="AA317"/>
      <c r="AC317" s="106"/>
      <c r="AD317" s="106"/>
    </row>
    <row r="318" spans="1:30" hidden="1" x14ac:dyDescent="0.25">
      <c r="A318"/>
      <c r="B318"/>
      <c r="C318"/>
      <c r="D318"/>
      <c r="E318"/>
      <c r="F318"/>
      <c r="G318"/>
      <c r="H318" s="92"/>
      <c r="I318"/>
      <c r="J318"/>
      <c r="K318"/>
      <c r="L318"/>
      <c r="M318"/>
      <c r="N318"/>
      <c r="O318"/>
      <c r="P318"/>
      <c r="Q318"/>
      <c r="R318"/>
      <c r="S318"/>
      <c r="T318"/>
      <c r="U318"/>
      <c r="V318"/>
      <c r="W318"/>
      <c r="X318"/>
      <c r="Y318"/>
      <c r="Z318"/>
      <c r="AA318"/>
      <c r="AC318" s="106"/>
      <c r="AD318" s="106"/>
    </row>
    <row r="319" spans="1:30" hidden="1" x14ac:dyDescent="0.25">
      <c r="A319"/>
      <c r="B319"/>
      <c r="C319"/>
      <c r="D319"/>
      <c r="E319"/>
      <c r="F319"/>
      <c r="G319"/>
      <c r="H319" s="92"/>
      <c r="I319"/>
      <c r="J319"/>
      <c r="K319"/>
      <c r="L319"/>
      <c r="M319"/>
      <c r="N319"/>
      <c r="O319"/>
      <c r="P319"/>
      <c r="Q319"/>
      <c r="R319"/>
      <c r="S319"/>
      <c r="T319"/>
      <c r="U319"/>
      <c r="V319"/>
      <c r="W319"/>
      <c r="X319"/>
      <c r="Y319"/>
      <c r="Z319"/>
      <c r="AA319"/>
      <c r="AC319" s="106"/>
      <c r="AD319" s="106"/>
    </row>
    <row r="320" spans="1:30" hidden="1" x14ac:dyDescent="0.25">
      <c r="A320"/>
      <c r="B320"/>
      <c r="C320"/>
      <c r="D320"/>
      <c r="E320"/>
      <c r="F320"/>
      <c r="G320"/>
      <c r="H320" s="92"/>
      <c r="I320"/>
      <c r="J320"/>
      <c r="K320"/>
      <c r="L320"/>
      <c r="M320"/>
      <c r="N320"/>
      <c r="O320"/>
      <c r="P320"/>
      <c r="Q320"/>
      <c r="R320"/>
      <c r="S320"/>
      <c r="T320"/>
      <c r="U320"/>
      <c r="V320"/>
      <c r="W320"/>
      <c r="X320"/>
      <c r="Y320"/>
      <c r="Z320"/>
      <c r="AA320"/>
      <c r="AC320" s="106"/>
      <c r="AD320" s="106"/>
    </row>
    <row r="321" spans="1:30" hidden="1" x14ac:dyDescent="0.25">
      <c r="A321"/>
      <c r="B321"/>
      <c r="C321"/>
      <c r="D321"/>
      <c r="E321"/>
      <c r="F321"/>
      <c r="G321"/>
      <c r="H321" s="92"/>
      <c r="I321"/>
      <c r="J321"/>
      <c r="K321"/>
      <c r="L321"/>
      <c r="M321"/>
      <c r="N321"/>
      <c r="O321"/>
      <c r="P321"/>
      <c r="Q321"/>
      <c r="R321"/>
      <c r="S321"/>
      <c r="T321"/>
      <c r="U321"/>
      <c r="V321"/>
      <c r="W321"/>
      <c r="X321"/>
      <c r="Y321"/>
      <c r="Z321"/>
      <c r="AA321"/>
      <c r="AC321" s="106"/>
      <c r="AD321" s="106"/>
    </row>
    <row r="322" spans="1:30" hidden="1" x14ac:dyDescent="0.25">
      <c r="A322"/>
      <c r="B322"/>
      <c r="C322"/>
      <c r="D322"/>
      <c r="E322"/>
      <c r="F322"/>
      <c r="G322"/>
      <c r="H322" s="92"/>
      <c r="I322"/>
      <c r="J322"/>
      <c r="K322"/>
      <c r="L322"/>
      <c r="M322"/>
      <c r="N322"/>
      <c r="O322"/>
      <c r="P322"/>
      <c r="Q322"/>
      <c r="R322"/>
      <c r="S322"/>
      <c r="T322"/>
      <c r="U322"/>
      <c r="V322"/>
      <c r="W322"/>
      <c r="X322"/>
      <c r="Y322"/>
      <c r="Z322"/>
      <c r="AA322"/>
      <c r="AC322" s="106"/>
      <c r="AD322" s="106"/>
    </row>
    <row r="323" spans="1:30" hidden="1" x14ac:dyDescent="0.25">
      <c r="A323"/>
      <c r="B323"/>
      <c r="C323"/>
      <c r="D323"/>
      <c r="E323"/>
      <c r="F323"/>
      <c r="G323"/>
      <c r="H323" s="92"/>
      <c r="I323"/>
      <c r="J323"/>
      <c r="K323"/>
      <c r="L323"/>
      <c r="M323"/>
      <c r="N323"/>
      <c r="O323"/>
      <c r="P323"/>
      <c r="Q323"/>
      <c r="R323"/>
      <c r="S323"/>
      <c r="T323"/>
      <c r="U323"/>
      <c r="V323"/>
      <c r="W323"/>
      <c r="X323"/>
      <c r="Y323"/>
      <c r="Z323"/>
      <c r="AA323"/>
      <c r="AC323" s="106"/>
      <c r="AD323" s="106"/>
    </row>
    <row r="324" spans="1:30" hidden="1" x14ac:dyDescent="0.25">
      <c r="A324"/>
      <c r="B324"/>
      <c r="C324"/>
      <c r="D324"/>
      <c r="E324"/>
      <c r="F324"/>
      <c r="G324"/>
      <c r="H324" s="92"/>
      <c r="I324"/>
      <c r="J324"/>
      <c r="K324"/>
      <c r="L324"/>
      <c r="M324"/>
      <c r="N324"/>
      <c r="O324"/>
      <c r="P324"/>
      <c r="Q324"/>
      <c r="R324"/>
      <c r="S324"/>
      <c r="T324"/>
      <c r="U324"/>
      <c r="V324"/>
      <c r="W324"/>
      <c r="X324"/>
      <c r="Y324"/>
      <c r="Z324"/>
      <c r="AA324"/>
      <c r="AC324" s="106"/>
      <c r="AD324" s="106"/>
    </row>
    <row r="325" spans="1:30" hidden="1" x14ac:dyDescent="0.25">
      <c r="A325"/>
      <c r="B325"/>
      <c r="C325"/>
      <c r="D325"/>
      <c r="E325"/>
      <c r="F325"/>
      <c r="G325"/>
      <c r="H325" s="92"/>
      <c r="I325"/>
      <c r="J325"/>
      <c r="K325"/>
      <c r="L325"/>
      <c r="M325"/>
      <c r="N325"/>
      <c r="O325"/>
      <c r="P325"/>
      <c r="Q325"/>
      <c r="R325"/>
      <c r="S325"/>
      <c r="T325"/>
      <c r="U325"/>
      <c r="V325"/>
      <c r="W325"/>
      <c r="X325"/>
      <c r="Y325"/>
      <c r="Z325"/>
      <c r="AA325"/>
      <c r="AC325" s="106"/>
      <c r="AD325" s="106"/>
    </row>
    <row r="326" spans="1:30" hidden="1" x14ac:dyDescent="0.25">
      <c r="A326"/>
      <c r="B326"/>
      <c r="C326"/>
      <c r="D326"/>
      <c r="E326"/>
      <c r="F326"/>
      <c r="G326"/>
      <c r="H326" s="92"/>
      <c r="I326"/>
      <c r="J326"/>
      <c r="K326"/>
      <c r="L326"/>
      <c r="M326"/>
      <c r="N326"/>
      <c r="O326"/>
      <c r="P326"/>
      <c r="Q326"/>
      <c r="R326"/>
      <c r="S326"/>
      <c r="T326"/>
      <c r="U326"/>
      <c r="V326"/>
      <c r="W326"/>
      <c r="X326"/>
      <c r="Y326"/>
      <c r="Z326"/>
      <c r="AA326"/>
      <c r="AC326" s="106"/>
      <c r="AD326" s="106"/>
    </row>
    <row r="327" spans="1:30" hidden="1" x14ac:dyDescent="0.25">
      <c r="A327"/>
      <c r="B327"/>
      <c r="C327"/>
      <c r="D327"/>
      <c r="E327"/>
      <c r="F327"/>
      <c r="G327"/>
      <c r="H327" s="92"/>
      <c r="I327"/>
      <c r="J327"/>
      <c r="K327"/>
      <c r="L327"/>
      <c r="M327"/>
      <c r="N327"/>
      <c r="O327"/>
      <c r="P327"/>
      <c r="Q327"/>
      <c r="R327"/>
      <c r="S327"/>
      <c r="T327"/>
      <c r="U327"/>
      <c r="V327"/>
      <c r="W327"/>
      <c r="X327"/>
      <c r="Y327"/>
      <c r="Z327"/>
      <c r="AA327"/>
      <c r="AC327" s="106"/>
      <c r="AD327" s="106"/>
    </row>
    <row r="328" spans="1:30" hidden="1" x14ac:dyDescent="0.25">
      <c r="A328"/>
      <c r="B328"/>
      <c r="C328"/>
      <c r="D328"/>
      <c r="E328"/>
      <c r="F328"/>
      <c r="G328"/>
      <c r="H328" s="92"/>
      <c r="I328"/>
      <c r="J328"/>
      <c r="K328"/>
      <c r="L328"/>
      <c r="M328"/>
      <c r="N328"/>
      <c r="O328"/>
      <c r="P328"/>
      <c r="Q328"/>
      <c r="R328"/>
      <c r="S328"/>
      <c r="T328"/>
      <c r="U328"/>
      <c r="V328"/>
      <c r="W328"/>
      <c r="X328"/>
      <c r="Y328"/>
      <c r="Z328"/>
      <c r="AA328"/>
      <c r="AC328" s="106"/>
      <c r="AD328" s="106"/>
    </row>
    <row r="329" spans="1:30" hidden="1" x14ac:dyDescent="0.25">
      <c r="A329"/>
      <c r="B329"/>
      <c r="C329"/>
      <c r="D329"/>
      <c r="E329"/>
      <c r="F329"/>
      <c r="G329"/>
      <c r="H329" s="92"/>
      <c r="I329"/>
      <c r="J329"/>
      <c r="K329"/>
      <c r="L329"/>
      <c r="M329"/>
      <c r="N329"/>
      <c r="O329"/>
      <c r="P329"/>
      <c r="Q329"/>
      <c r="R329"/>
      <c r="S329"/>
      <c r="T329"/>
      <c r="U329"/>
      <c r="V329"/>
      <c r="W329"/>
      <c r="X329"/>
      <c r="Y329"/>
      <c r="Z329"/>
      <c r="AA329"/>
      <c r="AC329" s="106"/>
      <c r="AD329" s="106"/>
    </row>
    <row r="330" spans="1:30" hidden="1" x14ac:dyDescent="0.25">
      <c r="A330"/>
      <c r="B330"/>
      <c r="C330"/>
      <c r="D330"/>
      <c r="E330"/>
      <c r="F330"/>
      <c r="G330"/>
      <c r="H330" s="92"/>
      <c r="I330"/>
      <c r="J330"/>
      <c r="K330"/>
      <c r="L330"/>
      <c r="M330"/>
      <c r="N330"/>
      <c r="O330"/>
      <c r="P330"/>
      <c r="Q330"/>
      <c r="R330"/>
      <c r="S330"/>
      <c r="T330"/>
      <c r="U330"/>
      <c r="V330"/>
      <c r="W330"/>
      <c r="X330"/>
      <c r="Y330"/>
      <c r="Z330"/>
      <c r="AA330"/>
      <c r="AC330" s="106"/>
      <c r="AD330" s="106"/>
    </row>
    <row r="331" spans="1:30" hidden="1" x14ac:dyDescent="0.25">
      <c r="A331"/>
      <c r="B331"/>
      <c r="C331"/>
      <c r="D331"/>
      <c r="E331"/>
      <c r="F331"/>
      <c r="G331"/>
      <c r="H331" s="92"/>
      <c r="I331"/>
      <c r="J331"/>
      <c r="K331"/>
      <c r="L331"/>
      <c r="M331"/>
      <c r="N331"/>
      <c r="O331"/>
      <c r="P331"/>
      <c r="Q331"/>
      <c r="R331"/>
      <c r="S331"/>
      <c r="T331"/>
      <c r="U331"/>
      <c r="V331"/>
      <c r="W331"/>
      <c r="X331"/>
      <c r="Y331"/>
      <c r="Z331"/>
      <c r="AA331"/>
      <c r="AC331" s="106"/>
      <c r="AD331" s="106"/>
    </row>
    <row r="332" spans="1:30" hidden="1" x14ac:dyDescent="0.25">
      <c r="A332"/>
      <c r="B332"/>
      <c r="C332"/>
      <c r="D332"/>
      <c r="E332"/>
      <c r="F332"/>
      <c r="G332"/>
      <c r="H332" s="92"/>
      <c r="I332"/>
      <c r="J332"/>
      <c r="K332"/>
      <c r="L332"/>
      <c r="M332"/>
      <c r="N332"/>
      <c r="O332"/>
      <c r="P332"/>
      <c r="Q332"/>
      <c r="R332"/>
      <c r="S332"/>
      <c r="T332"/>
      <c r="U332"/>
      <c r="V332"/>
      <c r="W332"/>
      <c r="X332"/>
      <c r="Y332"/>
      <c r="Z332"/>
      <c r="AA332"/>
      <c r="AC332" s="106"/>
      <c r="AD332" s="106"/>
    </row>
    <row r="333" spans="1:30" hidden="1" x14ac:dyDescent="0.25">
      <c r="A333"/>
      <c r="B333"/>
      <c r="C333"/>
      <c r="D333"/>
      <c r="E333"/>
      <c r="F333"/>
      <c r="G333"/>
      <c r="H333" s="92"/>
      <c r="I333"/>
      <c r="J333"/>
      <c r="K333"/>
      <c r="L333"/>
      <c r="M333"/>
      <c r="N333"/>
      <c r="O333"/>
      <c r="P333"/>
      <c r="Q333"/>
      <c r="R333"/>
      <c r="S333"/>
      <c r="T333"/>
      <c r="U333"/>
      <c r="V333"/>
      <c r="W333"/>
      <c r="X333"/>
      <c r="Y333"/>
      <c r="Z333"/>
      <c r="AA333"/>
      <c r="AC333" s="106"/>
      <c r="AD333" s="106"/>
    </row>
    <row r="334" spans="1:30" hidden="1" x14ac:dyDescent="0.25">
      <c r="A334"/>
      <c r="B334"/>
      <c r="C334"/>
      <c r="D334"/>
      <c r="E334"/>
      <c r="F334"/>
      <c r="G334"/>
      <c r="H334" s="92"/>
      <c r="I334"/>
      <c r="J334"/>
      <c r="K334"/>
      <c r="L334"/>
      <c r="M334"/>
      <c r="N334"/>
      <c r="O334"/>
      <c r="P334"/>
      <c r="Q334"/>
      <c r="R334"/>
      <c r="S334"/>
      <c r="T334"/>
      <c r="U334"/>
      <c r="V334"/>
      <c r="W334"/>
      <c r="X334"/>
      <c r="Y334"/>
      <c r="Z334"/>
      <c r="AA334"/>
      <c r="AC334" s="106"/>
      <c r="AD334" s="106"/>
    </row>
    <row r="335" spans="1:30" hidden="1" x14ac:dyDescent="0.25">
      <c r="A335"/>
      <c r="B335"/>
      <c r="C335"/>
      <c r="D335"/>
      <c r="E335"/>
      <c r="F335"/>
      <c r="G335"/>
      <c r="H335" s="92"/>
      <c r="I335"/>
      <c r="J335"/>
      <c r="K335"/>
      <c r="L335"/>
      <c r="M335"/>
      <c r="N335"/>
      <c r="O335"/>
      <c r="P335"/>
      <c r="Q335"/>
      <c r="R335"/>
      <c r="S335"/>
      <c r="T335"/>
      <c r="U335"/>
      <c r="V335"/>
      <c r="W335"/>
      <c r="X335"/>
      <c r="Y335"/>
      <c r="Z335"/>
      <c r="AA335"/>
      <c r="AC335" s="106"/>
      <c r="AD335" s="106"/>
    </row>
    <row r="336" spans="1:30" hidden="1" x14ac:dyDescent="0.25">
      <c r="A336"/>
      <c r="B336"/>
      <c r="C336"/>
      <c r="D336"/>
      <c r="E336"/>
      <c r="F336"/>
      <c r="G336"/>
      <c r="H336" s="92"/>
      <c r="I336"/>
      <c r="J336"/>
      <c r="K336"/>
      <c r="L336"/>
      <c r="M336"/>
      <c r="N336"/>
      <c r="O336"/>
      <c r="P336"/>
      <c r="Q336"/>
      <c r="R336"/>
      <c r="S336"/>
      <c r="T336"/>
      <c r="U336"/>
      <c r="V336"/>
      <c r="W336"/>
      <c r="X336"/>
      <c r="Y336"/>
      <c r="Z336"/>
      <c r="AA336"/>
      <c r="AC336" s="106"/>
      <c r="AD336" s="106"/>
    </row>
    <row r="337" spans="1:30" hidden="1" x14ac:dyDescent="0.25">
      <c r="A337"/>
      <c r="B337"/>
      <c r="C337"/>
      <c r="D337"/>
      <c r="E337"/>
      <c r="F337"/>
      <c r="G337"/>
      <c r="H337" s="92"/>
      <c r="I337"/>
      <c r="J337"/>
      <c r="K337"/>
      <c r="L337"/>
      <c r="M337"/>
      <c r="N337"/>
      <c r="O337"/>
      <c r="P337"/>
      <c r="Q337"/>
      <c r="R337"/>
      <c r="S337"/>
      <c r="T337"/>
      <c r="U337"/>
      <c r="V337"/>
      <c r="W337"/>
      <c r="X337"/>
      <c r="Y337"/>
      <c r="Z337"/>
      <c r="AA337"/>
      <c r="AC337" s="106"/>
      <c r="AD337" s="106"/>
    </row>
    <row r="338" spans="1:30" hidden="1" x14ac:dyDescent="0.25">
      <c r="A338"/>
      <c r="B338"/>
      <c r="C338"/>
      <c r="D338"/>
      <c r="E338"/>
      <c r="F338"/>
      <c r="G338"/>
      <c r="H338" s="92"/>
      <c r="I338"/>
      <c r="J338"/>
      <c r="K338"/>
      <c r="L338"/>
      <c r="M338"/>
      <c r="N338"/>
      <c r="O338"/>
      <c r="P338"/>
      <c r="Q338"/>
      <c r="R338"/>
      <c r="S338"/>
      <c r="T338"/>
      <c r="U338"/>
      <c r="V338"/>
      <c r="W338"/>
      <c r="X338"/>
      <c r="Y338"/>
      <c r="Z338"/>
      <c r="AA338"/>
      <c r="AC338" s="106"/>
      <c r="AD338" s="106"/>
    </row>
    <row r="339" spans="1:30" hidden="1" x14ac:dyDescent="0.25">
      <c r="A339"/>
      <c r="B339"/>
      <c r="C339"/>
      <c r="D339"/>
      <c r="E339"/>
      <c r="F339"/>
      <c r="G339"/>
      <c r="H339" s="92"/>
      <c r="I339"/>
      <c r="J339"/>
      <c r="K339"/>
      <c r="L339"/>
      <c r="M339"/>
      <c r="N339"/>
      <c r="O339"/>
      <c r="P339"/>
      <c r="Q339"/>
      <c r="R339"/>
      <c r="S339"/>
      <c r="T339"/>
      <c r="U339"/>
      <c r="V339"/>
      <c r="W339"/>
      <c r="X339"/>
      <c r="Y339"/>
      <c r="Z339"/>
      <c r="AA339"/>
      <c r="AC339" s="106"/>
      <c r="AD339" s="106"/>
    </row>
    <row r="340" spans="1:30" hidden="1" x14ac:dyDescent="0.25">
      <c r="A340"/>
      <c r="B340"/>
      <c r="C340"/>
      <c r="D340"/>
      <c r="E340"/>
      <c r="F340"/>
      <c r="G340"/>
      <c r="H340" s="92"/>
      <c r="I340"/>
      <c r="J340"/>
      <c r="K340"/>
      <c r="L340"/>
      <c r="M340"/>
      <c r="N340"/>
      <c r="O340"/>
      <c r="P340"/>
      <c r="Q340"/>
      <c r="R340"/>
      <c r="S340"/>
      <c r="T340"/>
      <c r="U340"/>
      <c r="V340"/>
      <c r="W340"/>
      <c r="X340"/>
      <c r="Y340"/>
      <c r="Z340"/>
      <c r="AA340"/>
      <c r="AC340" s="106"/>
      <c r="AD340" s="106"/>
    </row>
    <row r="341" spans="1:30" hidden="1" x14ac:dyDescent="0.25">
      <c r="A341"/>
      <c r="B341"/>
      <c r="C341"/>
      <c r="D341"/>
      <c r="E341"/>
      <c r="F341"/>
      <c r="G341"/>
      <c r="H341" s="92"/>
      <c r="I341"/>
      <c r="J341"/>
      <c r="K341"/>
      <c r="L341"/>
      <c r="M341"/>
      <c r="N341"/>
      <c r="O341"/>
      <c r="P341"/>
      <c r="Q341"/>
      <c r="R341"/>
      <c r="S341"/>
      <c r="T341"/>
      <c r="U341"/>
      <c r="V341"/>
      <c r="W341"/>
      <c r="X341"/>
      <c r="Y341"/>
      <c r="Z341"/>
      <c r="AA341"/>
      <c r="AC341" s="106"/>
      <c r="AD341" s="106"/>
    </row>
    <row r="342" spans="1:30" hidden="1" x14ac:dyDescent="0.25">
      <c r="A342"/>
      <c r="B342"/>
      <c r="C342"/>
      <c r="D342"/>
      <c r="E342"/>
      <c r="F342"/>
      <c r="G342"/>
      <c r="H342" s="92"/>
      <c r="I342"/>
      <c r="J342"/>
      <c r="K342"/>
      <c r="L342"/>
      <c r="M342"/>
      <c r="N342"/>
      <c r="O342"/>
      <c r="P342"/>
      <c r="Q342"/>
      <c r="R342"/>
      <c r="S342"/>
      <c r="T342"/>
      <c r="U342"/>
      <c r="V342"/>
      <c r="W342"/>
      <c r="X342"/>
      <c r="Y342"/>
      <c r="Z342"/>
      <c r="AA342"/>
      <c r="AC342" s="106"/>
      <c r="AD342" s="106"/>
    </row>
    <row r="343" spans="1:30" hidden="1" x14ac:dyDescent="0.25">
      <c r="A343"/>
      <c r="B343"/>
      <c r="C343"/>
      <c r="D343"/>
      <c r="E343"/>
      <c r="F343"/>
      <c r="G343"/>
      <c r="H343" s="92"/>
      <c r="I343"/>
      <c r="J343"/>
      <c r="K343"/>
      <c r="L343"/>
      <c r="M343"/>
      <c r="N343"/>
      <c r="O343"/>
      <c r="P343"/>
      <c r="Q343"/>
      <c r="R343"/>
      <c r="S343"/>
      <c r="T343"/>
      <c r="U343"/>
      <c r="V343"/>
      <c r="W343"/>
      <c r="X343"/>
      <c r="Y343"/>
      <c r="Z343"/>
      <c r="AA343"/>
      <c r="AC343" s="106"/>
      <c r="AD343" s="106"/>
    </row>
    <row r="344" spans="1:30" hidden="1" x14ac:dyDescent="0.25">
      <c r="A344"/>
      <c r="B344"/>
      <c r="C344"/>
      <c r="D344"/>
      <c r="E344"/>
      <c r="F344"/>
      <c r="G344"/>
      <c r="H344" s="92"/>
      <c r="I344"/>
      <c r="J344"/>
      <c r="K344"/>
      <c r="L344"/>
      <c r="M344"/>
      <c r="N344"/>
      <c r="O344"/>
      <c r="P344"/>
      <c r="Q344"/>
      <c r="R344"/>
      <c r="S344"/>
      <c r="T344"/>
      <c r="U344"/>
      <c r="V344"/>
      <c r="W344"/>
      <c r="X344"/>
      <c r="Y344"/>
      <c r="Z344"/>
      <c r="AA344"/>
      <c r="AC344" s="106"/>
      <c r="AD344" s="106"/>
    </row>
    <row r="345" spans="1:30" hidden="1" x14ac:dyDescent="0.25">
      <c r="A345"/>
      <c r="B345"/>
      <c r="C345"/>
      <c r="D345"/>
      <c r="E345"/>
      <c r="F345"/>
      <c r="G345"/>
      <c r="H345" s="92"/>
      <c r="I345"/>
      <c r="J345"/>
      <c r="K345"/>
      <c r="L345"/>
      <c r="M345"/>
      <c r="N345"/>
      <c r="O345"/>
      <c r="P345"/>
      <c r="Q345"/>
      <c r="R345"/>
      <c r="S345"/>
      <c r="T345"/>
      <c r="U345"/>
      <c r="V345"/>
      <c r="W345"/>
      <c r="X345"/>
      <c r="Y345"/>
      <c r="Z345"/>
      <c r="AA345"/>
      <c r="AC345" s="106"/>
      <c r="AD345" s="106"/>
    </row>
    <row r="346" spans="1:30" hidden="1" x14ac:dyDescent="0.25">
      <c r="A346"/>
      <c r="B346"/>
      <c r="C346"/>
      <c r="D346"/>
      <c r="E346"/>
      <c r="F346"/>
      <c r="G346"/>
      <c r="H346" s="92"/>
      <c r="I346"/>
      <c r="J346"/>
      <c r="K346"/>
      <c r="L346"/>
      <c r="M346"/>
      <c r="N346"/>
      <c r="O346"/>
      <c r="P346"/>
      <c r="Q346"/>
      <c r="R346"/>
      <c r="S346"/>
      <c r="T346"/>
      <c r="U346"/>
      <c r="V346"/>
      <c r="W346"/>
      <c r="X346"/>
      <c r="Y346"/>
      <c r="Z346"/>
      <c r="AA346"/>
      <c r="AC346" s="106"/>
      <c r="AD346" s="106"/>
    </row>
    <row r="347" spans="1:30" hidden="1" x14ac:dyDescent="0.25">
      <c r="A347"/>
      <c r="B347"/>
      <c r="C347"/>
      <c r="D347"/>
      <c r="E347"/>
      <c r="F347"/>
      <c r="G347"/>
      <c r="H347" s="92"/>
      <c r="I347"/>
      <c r="J347"/>
      <c r="K347"/>
      <c r="L347"/>
      <c r="M347"/>
      <c r="N347"/>
      <c r="O347"/>
      <c r="P347"/>
      <c r="Q347"/>
      <c r="R347"/>
      <c r="S347"/>
      <c r="T347"/>
      <c r="U347"/>
      <c r="V347"/>
      <c r="W347"/>
      <c r="X347"/>
      <c r="Y347"/>
      <c r="Z347"/>
      <c r="AA347"/>
      <c r="AC347" s="106"/>
      <c r="AD347" s="106"/>
    </row>
    <row r="348" spans="1:30" hidden="1" x14ac:dyDescent="0.25">
      <c r="A348"/>
      <c r="B348"/>
      <c r="C348"/>
      <c r="D348"/>
      <c r="E348"/>
      <c r="F348"/>
      <c r="G348"/>
      <c r="H348" s="92"/>
      <c r="I348"/>
      <c r="J348"/>
      <c r="K348"/>
      <c r="L348"/>
      <c r="M348"/>
      <c r="N348"/>
      <c r="O348"/>
      <c r="P348"/>
      <c r="Q348"/>
      <c r="R348"/>
      <c r="S348"/>
      <c r="T348"/>
      <c r="U348"/>
      <c r="V348"/>
      <c r="W348"/>
      <c r="X348"/>
      <c r="Y348"/>
      <c r="Z348"/>
      <c r="AA348"/>
      <c r="AC348" s="106"/>
      <c r="AD348" s="106"/>
    </row>
    <row r="349" spans="1:30" hidden="1" x14ac:dyDescent="0.25">
      <c r="A349"/>
      <c r="B349"/>
      <c r="C349"/>
      <c r="D349"/>
      <c r="E349"/>
      <c r="F349"/>
      <c r="G349"/>
      <c r="H349" s="92"/>
      <c r="I349"/>
      <c r="J349"/>
      <c r="K349"/>
      <c r="L349"/>
      <c r="M349"/>
      <c r="N349"/>
      <c r="O349"/>
      <c r="P349"/>
      <c r="Q349"/>
      <c r="R349"/>
      <c r="S349"/>
      <c r="T349"/>
      <c r="U349"/>
      <c r="V349"/>
      <c r="W349"/>
      <c r="X349"/>
      <c r="Y349"/>
      <c r="Z349"/>
      <c r="AA349"/>
      <c r="AC349" s="106"/>
      <c r="AD349" s="106"/>
    </row>
    <row r="350" spans="1:30" hidden="1" x14ac:dyDescent="0.25">
      <c r="A350"/>
      <c r="B350"/>
      <c r="C350"/>
      <c r="D350"/>
      <c r="E350"/>
      <c r="F350"/>
      <c r="G350"/>
      <c r="H350" s="92"/>
      <c r="I350"/>
      <c r="J350"/>
      <c r="K350"/>
      <c r="L350"/>
      <c r="M350"/>
      <c r="N350"/>
      <c r="O350"/>
      <c r="P350"/>
      <c r="Q350"/>
      <c r="R350"/>
      <c r="S350"/>
      <c r="T350"/>
      <c r="U350"/>
      <c r="V350"/>
      <c r="W350"/>
      <c r="X350"/>
      <c r="Y350"/>
      <c r="Z350"/>
      <c r="AA350"/>
      <c r="AC350" s="106"/>
      <c r="AD350" s="106"/>
    </row>
    <row r="351" spans="1:30" hidden="1" x14ac:dyDescent="0.25">
      <c r="A351"/>
      <c r="B351"/>
      <c r="C351"/>
      <c r="D351"/>
      <c r="E351"/>
      <c r="F351"/>
      <c r="G351"/>
      <c r="H351" s="92"/>
      <c r="I351"/>
      <c r="J351"/>
      <c r="K351"/>
      <c r="L351"/>
      <c r="M351"/>
      <c r="N351"/>
      <c r="O351"/>
      <c r="P351"/>
      <c r="Q351"/>
      <c r="R351"/>
      <c r="S351"/>
      <c r="T351"/>
      <c r="U351"/>
      <c r="V351"/>
      <c r="W351"/>
      <c r="X351"/>
      <c r="Y351"/>
      <c r="Z351"/>
      <c r="AA351"/>
      <c r="AC351" s="106"/>
      <c r="AD351" s="106"/>
    </row>
    <row r="352" spans="1:30" hidden="1" x14ac:dyDescent="0.25">
      <c r="A352"/>
      <c r="B352"/>
      <c r="C352"/>
      <c r="D352"/>
      <c r="E352"/>
      <c r="F352"/>
      <c r="G352"/>
      <c r="H352" s="92"/>
      <c r="I352"/>
      <c r="J352"/>
      <c r="K352"/>
      <c r="L352"/>
      <c r="M352"/>
      <c r="N352"/>
      <c r="O352"/>
      <c r="P352"/>
      <c r="Q352"/>
      <c r="R352"/>
      <c r="S352"/>
      <c r="T352"/>
      <c r="U352"/>
      <c r="V352"/>
      <c r="W352"/>
      <c r="X352"/>
      <c r="Y352"/>
      <c r="Z352"/>
      <c r="AA352"/>
      <c r="AC352" s="106"/>
      <c r="AD352" s="106"/>
    </row>
    <row r="353" spans="1:30" hidden="1" x14ac:dyDescent="0.25">
      <c r="A353"/>
      <c r="B353"/>
      <c r="C353"/>
      <c r="D353"/>
      <c r="E353"/>
      <c r="F353"/>
      <c r="G353"/>
      <c r="H353" s="92"/>
      <c r="I353"/>
      <c r="J353"/>
      <c r="K353"/>
      <c r="L353"/>
      <c r="M353"/>
      <c r="N353"/>
      <c r="O353"/>
      <c r="P353"/>
      <c r="Q353"/>
      <c r="R353"/>
      <c r="S353"/>
      <c r="T353"/>
      <c r="U353"/>
      <c r="V353"/>
      <c r="W353"/>
      <c r="X353"/>
      <c r="Y353"/>
      <c r="Z353"/>
      <c r="AA353"/>
      <c r="AC353" s="106"/>
      <c r="AD353" s="106"/>
    </row>
    <row r="354" spans="1:30" hidden="1" x14ac:dyDescent="0.25">
      <c r="A354"/>
      <c r="B354"/>
      <c r="C354"/>
      <c r="D354"/>
      <c r="E354"/>
      <c r="F354"/>
      <c r="G354"/>
      <c r="H354" s="92"/>
      <c r="I354"/>
      <c r="J354"/>
      <c r="K354"/>
      <c r="L354"/>
      <c r="M354"/>
      <c r="N354"/>
      <c r="O354"/>
      <c r="P354"/>
      <c r="Q354"/>
      <c r="R354"/>
      <c r="S354"/>
      <c r="T354"/>
      <c r="U354"/>
      <c r="V354"/>
      <c r="W354"/>
      <c r="X354"/>
      <c r="Y354"/>
      <c r="Z354"/>
      <c r="AA354"/>
      <c r="AC354" s="106"/>
      <c r="AD354" s="106"/>
    </row>
    <row r="355" spans="1:30" hidden="1" x14ac:dyDescent="0.25">
      <c r="A355"/>
      <c r="B355"/>
      <c r="C355"/>
      <c r="D355"/>
      <c r="E355"/>
      <c r="F355"/>
      <c r="G355"/>
      <c r="H355" s="92"/>
      <c r="I355"/>
      <c r="J355"/>
      <c r="K355"/>
      <c r="L355"/>
      <c r="M355"/>
      <c r="N355"/>
      <c r="O355"/>
      <c r="P355"/>
      <c r="Q355"/>
      <c r="R355"/>
      <c r="S355"/>
      <c r="T355"/>
      <c r="U355"/>
      <c r="V355"/>
      <c r="W355"/>
      <c r="X355"/>
      <c r="Y355"/>
      <c r="Z355"/>
      <c r="AA355"/>
      <c r="AC355" s="106"/>
      <c r="AD355" s="106"/>
    </row>
    <row r="356" spans="1:30" hidden="1" x14ac:dyDescent="0.25">
      <c r="A356"/>
      <c r="B356"/>
      <c r="C356"/>
      <c r="D356"/>
      <c r="E356"/>
      <c r="F356"/>
      <c r="G356"/>
      <c r="H356" s="92"/>
      <c r="I356"/>
      <c r="J356"/>
      <c r="K356"/>
      <c r="L356"/>
      <c r="M356"/>
      <c r="N356"/>
      <c r="O356"/>
      <c r="P356"/>
      <c r="Q356"/>
      <c r="R356"/>
      <c r="S356"/>
      <c r="T356"/>
      <c r="U356"/>
      <c r="V356"/>
      <c r="W356"/>
      <c r="X356"/>
      <c r="Y356"/>
      <c r="Z356"/>
      <c r="AA356"/>
      <c r="AC356" s="106"/>
      <c r="AD356" s="106"/>
    </row>
    <row r="357" spans="1:30" hidden="1" x14ac:dyDescent="0.25">
      <c r="A357"/>
      <c r="B357"/>
      <c r="C357"/>
      <c r="D357"/>
      <c r="E357"/>
      <c r="F357"/>
      <c r="G357"/>
      <c r="H357" s="92"/>
      <c r="I357"/>
      <c r="J357"/>
      <c r="K357"/>
      <c r="L357"/>
      <c r="M357"/>
      <c r="N357"/>
      <c r="O357"/>
      <c r="P357"/>
      <c r="Q357"/>
      <c r="R357"/>
      <c r="S357"/>
      <c r="T357"/>
      <c r="U357"/>
      <c r="V357"/>
      <c r="W357"/>
      <c r="X357"/>
      <c r="Y357"/>
      <c r="Z357"/>
      <c r="AA357"/>
      <c r="AC357" s="106"/>
      <c r="AD357" s="106"/>
    </row>
    <row r="358" spans="1:30" hidden="1" x14ac:dyDescent="0.25">
      <c r="A358"/>
      <c r="B358"/>
      <c r="C358"/>
      <c r="D358"/>
      <c r="E358"/>
      <c r="F358"/>
      <c r="G358"/>
      <c r="H358" s="92"/>
      <c r="I358"/>
      <c r="J358"/>
      <c r="K358"/>
      <c r="L358"/>
      <c r="M358"/>
      <c r="N358"/>
      <c r="O358"/>
      <c r="P358"/>
      <c r="Q358"/>
      <c r="R358"/>
      <c r="S358"/>
      <c r="T358"/>
      <c r="U358"/>
      <c r="V358"/>
      <c r="W358"/>
      <c r="X358"/>
      <c r="Y358"/>
      <c r="Z358"/>
      <c r="AA358"/>
      <c r="AC358" s="106"/>
      <c r="AD358" s="106"/>
    </row>
    <row r="359" spans="1:30" hidden="1" x14ac:dyDescent="0.25">
      <c r="A359"/>
      <c r="B359"/>
      <c r="C359"/>
      <c r="D359"/>
      <c r="E359"/>
      <c r="F359"/>
      <c r="G359"/>
      <c r="H359" s="92"/>
      <c r="I359"/>
      <c r="J359"/>
      <c r="K359"/>
      <c r="L359"/>
      <c r="M359"/>
      <c r="N359"/>
      <c r="O359"/>
      <c r="P359"/>
      <c r="Q359"/>
      <c r="R359"/>
      <c r="S359"/>
      <c r="T359"/>
      <c r="U359"/>
      <c r="V359"/>
      <c r="W359"/>
      <c r="X359"/>
      <c r="Y359"/>
      <c r="Z359"/>
      <c r="AA359"/>
      <c r="AC359" s="106"/>
      <c r="AD359" s="106"/>
    </row>
    <row r="360" spans="1:30" hidden="1" x14ac:dyDescent="0.25">
      <c r="A360"/>
      <c r="B360"/>
      <c r="C360"/>
      <c r="D360"/>
      <c r="E360"/>
      <c r="F360"/>
      <c r="G360"/>
      <c r="H360" s="92"/>
      <c r="I360"/>
      <c r="J360"/>
      <c r="K360"/>
      <c r="L360"/>
      <c r="M360"/>
      <c r="N360"/>
      <c r="O360"/>
      <c r="P360"/>
      <c r="Q360"/>
      <c r="R360"/>
      <c r="S360"/>
      <c r="T360"/>
      <c r="U360"/>
      <c r="V360"/>
      <c r="W360"/>
      <c r="X360"/>
      <c r="Y360"/>
      <c r="Z360"/>
      <c r="AA360"/>
      <c r="AC360" s="106"/>
      <c r="AD360" s="106"/>
    </row>
    <row r="361" spans="1:30" hidden="1" x14ac:dyDescent="0.25">
      <c r="A361"/>
      <c r="B361"/>
      <c r="C361"/>
      <c r="D361"/>
      <c r="E361"/>
      <c r="F361"/>
      <c r="G361"/>
      <c r="H361" s="92"/>
      <c r="I361"/>
      <c r="J361"/>
      <c r="K361"/>
      <c r="L361"/>
      <c r="M361"/>
      <c r="N361"/>
      <c r="O361"/>
      <c r="P361"/>
      <c r="Q361"/>
      <c r="R361"/>
      <c r="S361"/>
      <c r="T361"/>
      <c r="U361"/>
      <c r="V361"/>
      <c r="W361"/>
      <c r="X361"/>
      <c r="Y361"/>
      <c r="Z361"/>
      <c r="AA361"/>
      <c r="AC361" s="106"/>
      <c r="AD361" s="106"/>
    </row>
    <row r="362" spans="1:30" hidden="1" x14ac:dyDescent="0.25">
      <c r="A362"/>
      <c r="B362"/>
      <c r="C362"/>
      <c r="D362"/>
      <c r="E362"/>
      <c r="F362"/>
      <c r="G362"/>
      <c r="H362" s="92"/>
      <c r="I362"/>
      <c r="J362"/>
      <c r="K362"/>
      <c r="L362"/>
      <c r="M362"/>
      <c r="N362"/>
      <c r="O362"/>
      <c r="P362"/>
      <c r="Q362"/>
      <c r="R362"/>
      <c r="S362"/>
      <c r="T362"/>
      <c r="U362"/>
      <c r="V362"/>
      <c r="W362"/>
      <c r="X362"/>
      <c r="Y362"/>
      <c r="Z362"/>
      <c r="AA362"/>
      <c r="AC362" s="106"/>
      <c r="AD362" s="106"/>
    </row>
    <row r="363" spans="1:30" hidden="1" x14ac:dyDescent="0.25">
      <c r="A363"/>
      <c r="B363"/>
      <c r="C363"/>
      <c r="D363"/>
      <c r="E363"/>
      <c r="F363"/>
      <c r="G363"/>
      <c r="H363" s="92"/>
      <c r="I363"/>
      <c r="J363"/>
      <c r="K363"/>
      <c r="L363"/>
      <c r="M363"/>
      <c r="N363"/>
      <c r="O363"/>
      <c r="P363"/>
      <c r="Q363"/>
      <c r="R363"/>
      <c r="S363"/>
      <c r="T363"/>
      <c r="U363"/>
      <c r="V363"/>
      <c r="W363"/>
      <c r="X363"/>
      <c r="Y363"/>
      <c r="Z363"/>
      <c r="AA363"/>
      <c r="AC363" s="106"/>
      <c r="AD363" s="106"/>
    </row>
    <row r="364" spans="1:30" hidden="1" x14ac:dyDescent="0.25">
      <c r="A364"/>
      <c r="B364"/>
      <c r="C364"/>
      <c r="D364"/>
      <c r="E364"/>
      <c r="F364"/>
      <c r="G364"/>
      <c r="H364" s="92"/>
      <c r="I364"/>
      <c r="J364"/>
      <c r="K364"/>
      <c r="L364"/>
      <c r="M364"/>
      <c r="N364"/>
      <c r="O364"/>
      <c r="P364"/>
      <c r="Q364"/>
      <c r="R364"/>
      <c r="S364"/>
      <c r="T364"/>
      <c r="U364"/>
      <c r="V364"/>
      <c r="W364"/>
      <c r="X364"/>
      <c r="Y364"/>
      <c r="Z364"/>
      <c r="AA364"/>
      <c r="AC364" s="106"/>
      <c r="AD364" s="106"/>
    </row>
    <row r="365" spans="1:30" hidden="1" x14ac:dyDescent="0.25">
      <c r="A365"/>
      <c r="B365"/>
      <c r="C365"/>
      <c r="D365"/>
      <c r="E365"/>
      <c r="F365"/>
      <c r="G365"/>
      <c r="H365" s="92"/>
      <c r="I365"/>
      <c r="J365"/>
      <c r="K365"/>
      <c r="L365"/>
      <c r="M365"/>
      <c r="N365"/>
      <c r="O365"/>
      <c r="P365"/>
      <c r="Q365"/>
      <c r="R365"/>
      <c r="S365"/>
      <c r="T365"/>
      <c r="U365"/>
      <c r="V365"/>
      <c r="W365"/>
      <c r="X365"/>
      <c r="Y365"/>
      <c r="Z365"/>
      <c r="AA365"/>
      <c r="AC365" s="106"/>
      <c r="AD365" s="106"/>
    </row>
    <row r="366" spans="1:30" hidden="1" x14ac:dyDescent="0.25">
      <c r="A366"/>
      <c r="B366"/>
      <c r="C366"/>
      <c r="D366"/>
      <c r="E366"/>
      <c r="F366"/>
      <c r="G366"/>
      <c r="H366" s="92"/>
      <c r="I366"/>
      <c r="J366"/>
      <c r="K366"/>
      <c r="L366"/>
      <c r="M366"/>
      <c r="N366"/>
      <c r="O366"/>
      <c r="P366"/>
      <c r="Q366"/>
      <c r="R366"/>
      <c r="S366"/>
      <c r="T366"/>
      <c r="U366"/>
      <c r="V366"/>
      <c r="W366"/>
      <c r="X366"/>
      <c r="Y366"/>
      <c r="Z366"/>
      <c r="AA366"/>
      <c r="AC366" s="106"/>
      <c r="AD366" s="106"/>
    </row>
    <row r="367" spans="1:30" hidden="1" x14ac:dyDescent="0.25">
      <c r="A367"/>
      <c r="B367"/>
      <c r="C367"/>
      <c r="D367"/>
      <c r="E367"/>
      <c r="F367"/>
      <c r="G367"/>
      <c r="H367" s="92"/>
      <c r="I367"/>
      <c r="J367"/>
      <c r="K367"/>
      <c r="L367"/>
      <c r="M367"/>
      <c r="N367"/>
      <c r="O367"/>
      <c r="P367"/>
      <c r="Q367"/>
      <c r="R367"/>
      <c r="S367"/>
      <c r="T367"/>
      <c r="U367"/>
      <c r="V367"/>
      <c r="W367"/>
      <c r="X367"/>
      <c r="Y367"/>
      <c r="Z367"/>
      <c r="AA367"/>
      <c r="AC367" s="106"/>
      <c r="AD367" s="106"/>
    </row>
    <row r="368" spans="1:30" hidden="1" x14ac:dyDescent="0.25">
      <c r="A368"/>
      <c r="B368"/>
      <c r="C368"/>
      <c r="D368"/>
      <c r="E368"/>
      <c r="F368"/>
      <c r="G368"/>
      <c r="H368" s="92"/>
      <c r="I368"/>
      <c r="J368"/>
      <c r="K368"/>
      <c r="L368"/>
      <c r="M368"/>
      <c r="N368"/>
      <c r="O368"/>
      <c r="P368"/>
      <c r="Q368"/>
      <c r="R368"/>
      <c r="S368"/>
      <c r="T368"/>
      <c r="U368"/>
      <c r="V368"/>
      <c r="W368"/>
      <c r="X368"/>
      <c r="Y368"/>
      <c r="Z368"/>
      <c r="AA368"/>
      <c r="AC368" s="106"/>
      <c r="AD368" s="106"/>
    </row>
    <row r="369" spans="1:30" hidden="1" x14ac:dyDescent="0.25">
      <c r="A369"/>
      <c r="B369"/>
      <c r="C369"/>
      <c r="D369"/>
      <c r="E369"/>
      <c r="F369"/>
      <c r="G369"/>
      <c r="H369" s="92"/>
      <c r="I369"/>
      <c r="J369"/>
      <c r="K369"/>
      <c r="L369"/>
      <c r="M369"/>
      <c r="N369"/>
      <c r="O369"/>
      <c r="P369"/>
      <c r="Q369"/>
      <c r="R369"/>
      <c r="S369"/>
      <c r="T369"/>
      <c r="U369"/>
      <c r="V369"/>
      <c r="W369"/>
      <c r="X369"/>
      <c r="Y369"/>
      <c r="Z369"/>
      <c r="AA369"/>
      <c r="AC369" s="106"/>
      <c r="AD369" s="106"/>
    </row>
    <row r="370" spans="1:30" hidden="1" x14ac:dyDescent="0.25">
      <c r="A370"/>
      <c r="B370"/>
      <c r="C370"/>
      <c r="D370"/>
      <c r="E370"/>
      <c r="F370"/>
      <c r="G370"/>
      <c r="H370" s="92"/>
      <c r="I370"/>
      <c r="J370"/>
      <c r="K370"/>
      <c r="L370"/>
      <c r="M370"/>
      <c r="N370"/>
      <c r="O370"/>
      <c r="P370"/>
      <c r="Q370"/>
      <c r="R370"/>
      <c r="S370"/>
      <c r="T370"/>
      <c r="U370"/>
      <c r="V370"/>
      <c r="W370"/>
      <c r="X370"/>
      <c r="Y370"/>
      <c r="Z370"/>
      <c r="AA370"/>
      <c r="AC370" s="106"/>
      <c r="AD370" s="106"/>
    </row>
    <row r="371" spans="1:30" hidden="1" x14ac:dyDescent="0.25">
      <c r="A371"/>
      <c r="B371"/>
      <c r="C371"/>
      <c r="D371"/>
      <c r="E371"/>
      <c r="F371"/>
      <c r="G371"/>
      <c r="H371" s="92"/>
      <c r="I371"/>
      <c r="J371"/>
      <c r="K371"/>
      <c r="L371"/>
      <c r="M371"/>
      <c r="N371"/>
      <c r="O371"/>
      <c r="P371"/>
      <c r="Q371"/>
      <c r="R371"/>
      <c r="S371"/>
      <c r="T371"/>
      <c r="U371"/>
      <c r="V371"/>
      <c r="W371"/>
      <c r="X371"/>
      <c r="Y371"/>
      <c r="Z371"/>
      <c r="AA371"/>
      <c r="AC371" s="106"/>
      <c r="AD371" s="106"/>
    </row>
    <row r="372" spans="1:30" hidden="1" x14ac:dyDescent="0.25">
      <c r="A372"/>
      <c r="B372"/>
      <c r="C372"/>
      <c r="D372"/>
      <c r="E372"/>
      <c r="F372"/>
      <c r="G372"/>
      <c r="H372" s="92"/>
      <c r="I372"/>
      <c r="J372"/>
      <c r="K372"/>
      <c r="L372"/>
      <c r="M372"/>
      <c r="N372"/>
      <c r="O372"/>
      <c r="P372"/>
      <c r="Q372"/>
      <c r="R372"/>
      <c r="S372"/>
      <c r="T372"/>
      <c r="U372"/>
      <c r="V372"/>
      <c r="W372"/>
      <c r="X372"/>
      <c r="Y372"/>
      <c r="Z372"/>
      <c r="AA372"/>
      <c r="AC372" s="106"/>
      <c r="AD372" s="106"/>
    </row>
    <row r="373" spans="1:30" ht="15" customHeight="1" x14ac:dyDescent="0.25"/>
    <row r="374" spans="1:30" ht="15" customHeight="1" x14ac:dyDescent="0.25"/>
  </sheetData>
  <sheetProtection sheet="1" objects="1" scenarios="1" autoFilter="0"/>
  <autoFilter ref="A10:AB10"/>
  <mergeCells count="3">
    <mergeCell ref="AB1:AB8"/>
    <mergeCell ref="E8:G9"/>
    <mergeCell ref="D2:D3"/>
  </mergeCells>
  <conditionalFormatting sqref="H11:AB109">
    <cfRule type="containsText" dxfId="3"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375"/>
  <sheetViews>
    <sheetView zoomScaleNormal="100"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2.75" customHeight="1" zeroHeight="1" x14ac:dyDescent="0.2"/>
  <cols>
    <col min="1" max="1" width="19.140625" style="49" customWidth="1"/>
    <col min="2" max="2" width="23" style="49" customWidth="1"/>
    <col min="3" max="3" width="11.7109375" style="49" customWidth="1"/>
    <col min="4" max="4" width="31.7109375" style="49" customWidth="1"/>
    <col min="5" max="5" width="13.5703125" style="49" customWidth="1"/>
    <col min="6" max="6" width="13.7109375" style="49" customWidth="1"/>
    <col min="7" max="7" width="12.7109375" style="49" customWidth="1"/>
    <col min="8" max="8" width="20" style="57" customWidth="1"/>
    <col min="9" max="9" width="24.28515625" style="58" customWidth="1"/>
    <col min="10" max="10" width="17.42578125" style="58" customWidth="1"/>
    <col min="11" max="11" width="24.28515625" style="58" customWidth="1"/>
    <col min="12" max="12" width="29.7109375" style="58" customWidth="1"/>
    <col min="13" max="13" width="28.140625" style="58" customWidth="1"/>
    <col min="14" max="14" width="30.85546875" style="58" customWidth="1"/>
    <col min="15" max="15" width="29.85546875" style="58" customWidth="1"/>
    <col min="16" max="16" width="45.7109375" style="58" customWidth="1"/>
    <col min="17" max="20" width="29.28515625" style="58" customWidth="1"/>
    <col min="21" max="21" width="24.28515625" style="58" customWidth="1"/>
    <col min="22" max="22" width="25.28515625" style="58" customWidth="1"/>
    <col min="23" max="23" width="22" style="58" customWidth="1"/>
    <col min="24" max="24" width="32" style="58" customWidth="1"/>
    <col min="25" max="25" width="26.28515625" style="58" customWidth="1"/>
    <col min="26" max="26" width="30.42578125" style="58" customWidth="1"/>
    <col min="27" max="16384" width="29.85546875" style="41" hidden="1"/>
  </cols>
  <sheetData>
    <row r="1" spans="1:16381" s="9" customFormat="1" ht="15.75" thickBot="1" x14ac:dyDescent="0.3">
      <c r="A1" s="5"/>
      <c r="B1" s="5"/>
      <c r="C1" s="5"/>
      <c r="D1" s="5"/>
      <c r="E1" s="5"/>
      <c r="F1" s="5"/>
      <c r="G1" s="5"/>
      <c r="H1" s="7"/>
      <c r="I1" s="8"/>
      <c r="J1" s="8"/>
      <c r="K1" s="8"/>
      <c r="L1" s="8"/>
      <c r="M1" s="8"/>
      <c r="N1" s="8"/>
      <c r="O1" s="8"/>
      <c r="P1" s="8"/>
      <c r="Q1" s="8"/>
      <c r="R1" s="8"/>
      <c r="S1" s="8"/>
      <c r="T1" s="8"/>
      <c r="U1" s="8"/>
      <c r="V1" s="8"/>
      <c r="W1" s="8"/>
      <c r="X1" s="8"/>
      <c r="Y1" s="8"/>
      <c r="Z1" s="163" t="s">
        <v>12</v>
      </c>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9" customFormat="1" ht="15.75" thickTop="1" x14ac:dyDescent="0.25">
      <c r="A2" s="5"/>
      <c r="B2" s="5"/>
      <c r="C2" s="5"/>
      <c r="D2" s="165" t="s">
        <v>2121</v>
      </c>
      <c r="E2" s="5"/>
      <c r="F2" s="5"/>
      <c r="G2" s="5"/>
      <c r="H2" s="7"/>
      <c r="I2" s="8"/>
      <c r="J2" s="8"/>
      <c r="K2" s="8"/>
      <c r="L2" s="8"/>
      <c r="M2" s="8"/>
      <c r="N2" s="8"/>
      <c r="O2" s="8"/>
      <c r="P2" s="8"/>
      <c r="Q2" s="8"/>
      <c r="R2" s="8"/>
      <c r="S2" s="8"/>
      <c r="T2" s="8"/>
      <c r="U2" s="8"/>
      <c r="V2" s="8"/>
      <c r="W2" s="8"/>
      <c r="X2" s="8"/>
      <c r="Y2" s="8"/>
      <c r="Z2" s="163"/>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s="9" customFormat="1" ht="15.75" thickBot="1" x14ac:dyDescent="0.3">
      <c r="A3" s="5"/>
      <c r="B3" s="5"/>
      <c r="C3" s="5"/>
      <c r="D3" s="166"/>
      <c r="E3" s="5"/>
      <c r="F3" s="5"/>
      <c r="G3" s="5"/>
      <c r="H3" s="7"/>
      <c r="I3" s="8"/>
      <c r="J3" s="8"/>
      <c r="K3" s="8"/>
      <c r="L3" s="8"/>
      <c r="M3" s="8"/>
      <c r="N3" s="8"/>
      <c r="O3" s="8"/>
      <c r="P3" s="8"/>
      <c r="Q3" s="8"/>
      <c r="R3" s="8"/>
      <c r="S3" s="8"/>
      <c r="T3" s="8"/>
      <c r="U3" s="8"/>
      <c r="V3" s="8"/>
      <c r="W3" s="8"/>
      <c r="X3" s="8"/>
      <c r="Y3" s="8"/>
      <c r="Z3" s="16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row>
    <row r="4" spans="1:16381" s="9" customFormat="1" ht="15.75" thickTop="1" x14ac:dyDescent="0.25">
      <c r="A4" s="114" t="s">
        <v>6</v>
      </c>
      <c r="B4" s="11"/>
      <c r="C4" s="5"/>
      <c r="E4" s="142" t="s">
        <v>2123</v>
      </c>
      <c r="F4" s="139" t="s">
        <v>14</v>
      </c>
      <c r="G4" s="140"/>
      <c r="H4" s="7"/>
      <c r="I4" s="8"/>
      <c r="J4" s="8"/>
      <c r="K4" s="8"/>
      <c r="L4" s="8"/>
      <c r="M4" s="8"/>
      <c r="N4" s="8"/>
      <c r="O4" s="8"/>
      <c r="P4" s="8"/>
      <c r="Q4" s="8"/>
      <c r="R4" s="8"/>
      <c r="S4" s="8"/>
      <c r="T4" s="8"/>
      <c r="U4" s="8"/>
      <c r="V4" s="8"/>
      <c r="W4" s="8"/>
      <c r="X4" s="8"/>
      <c r="Y4" s="8"/>
      <c r="Z4" s="16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row>
    <row r="5" spans="1:16381" s="9" customFormat="1" ht="15" x14ac:dyDescent="0.25">
      <c r="A5" s="82" t="s">
        <v>838</v>
      </c>
      <c r="B5" s="11"/>
      <c r="C5" s="5"/>
      <c r="E5" s="141" t="s">
        <v>17</v>
      </c>
      <c r="F5" s="97">
        <f>COUNTA(E11:E187)</f>
        <v>5</v>
      </c>
      <c r="G5" s="17"/>
      <c r="H5" s="7"/>
      <c r="I5" s="8"/>
      <c r="J5" s="8"/>
      <c r="K5" s="8"/>
      <c r="L5" s="8"/>
      <c r="M5" s="8"/>
      <c r="N5" s="8"/>
      <c r="O5" s="8"/>
      <c r="P5" s="8"/>
      <c r="Q5" s="8"/>
      <c r="R5" s="8"/>
      <c r="S5" s="8"/>
      <c r="T5" s="8"/>
      <c r="U5" s="8"/>
      <c r="V5" s="8"/>
      <c r="W5" s="8"/>
      <c r="X5" s="8"/>
      <c r="Y5" s="8"/>
      <c r="Z5" s="16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row>
    <row r="6" spans="1:16381" s="9" customFormat="1" ht="15" x14ac:dyDescent="0.25">
      <c r="A6" s="10" t="s">
        <v>2126</v>
      </c>
      <c r="B6" s="11"/>
      <c r="C6" s="5"/>
      <c r="E6" s="141" t="s">
        <v>18</v>
      </c>
      <c r="F6" s="98">
        <f>COUNTIF(G11:G187,"&gt;0")</f>
        <v>0</v>
      </c>
      <c r="G6" s="20"/>
      <c r="H6" s="7"/>
      <c r="I6" s="8"/>
      <c r="J6" s="8"/>
      <c r="K6" s="8"/>
      <c r="L6" s="8"/>
      <c r="M6" s="8"/>
      <c r="N6" s="8"/>
      <c r="O6" s="8"/>
      <c r="P6" s="8"/>
      <c r="Q6" s="8"/>
      <c r="R6" s="8"/>
      <c r="S6" s="8"/>
      <c r="T6" s="8"/>
      <c r="U6" s="8"/>
      <c r="V6" s="8"/>
      <c r="W6" s="8"/>
      <c r="X6" s="8"/>
      <c r="Y6" s="8"/>
      <c r="Z6" s="163"/>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row>
    <row r="7" spans="1:16381" s="22" customFormat="1" ht="15" x14ac:dyDescent="0.25">
      <c r="A7" s="21" t="s">
        <v>19</v>
      </c>
      <c r="B7" s="21"/>
      <c r="C7" s="24"/>
      <c r="E7" s="141" t="s">
        <v>20</v>
      </c>
      <c r="F7" s="98">
        <f>COUNTIF(G11:G187,0)</f>
        <v>5</v>
      </c>
      <c r="G7" s="20"/>
      <c r="H7" s="23"/>
      <c r="I7" s="8"/>
      <c r="J7" s="8"/>
      <c r="K7" s="8"/>
      <c r="L7" s="8"/>
      <c r="M7" s="8"/>
      <c r="N7" s="8"/>
      <c r="O7" s="8"/>
      <c r="P7" s="8"/>
      <c r="Q7" s="8"/>
      <c r="R7" s="8"/>
      <c r="S7" s="8"/>
      <c r="T7" s="8"/>
      <c r="U7" s="8"/>
      <c r="V7" s="8"/>
      <c r="W7" s="8"/>
      <c r="X7" s="8"/>
      <c r="Y7" s="8"/>
      <c r="Z7" s="163"/>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row>
    <row r="8" spans="1:16381" s="22" customFormat="1" ht="15" x14ac:dyDescent="0.25">
      <c r="A8" s="21"/>
      <c r="B8" s="21"/>
      <c r="C8" s="24"/>
      <c r="D8" s="24"/>
      <c r="E8" s="24"/>
      <c r="F8" s="24"/>
      <c r="G8" s="21"/>
      <c r="H8" s="27" t="s">
        <v>21</v>
      </c>
      <c r="I8" s="27"/>
      <c r="J8" s="28"/>
      <c r="K8" s="28"/>
      <c r="L8" s="28"/>
      <c r="M8" s="28"/>
      <c r="N8" s="28"/>
      <c r="O8" s="28"/>
      <c r="P8" s="28"/>
      <c r="Q8" s="28"/>
      <c r="R8" s="28"/>
      <c r="S8" s="28"/>
      <c r="T8" s="28"/>
      <c r="U8" s="28"/>
      <c r="V8" s="28"/>
      <c r="W8" s="28"/>
      <c r="X8" s="28"/>
      <c r="Y8" s="28"/>
      <c r="Z8" s="164"/>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row>
    <row r="9" spans="1:16381" s="36" customFormat="1" ht="15" x14ac:dyDescent="0.25">
      <c r="A9" s="31"/>
      <c r="B9" s="31"/>
      <c r="C9" s="32"/>
      <c r="D9" s="32"/>
      <c r="E9" s="32"/>
      <c r="F9" s="32"/>
      <c r="G9" s="31"/>
      <c r="H9" s="67" t="s">
        <v>22</v>
      </c>
      <c r="I9" s="35" t="s">
        <v>23</v>
      </c>
      <c r="J9" s="35" t="s">
        <v>23</v>
      </c>
      <c r="K9" s="35" t="s">
        <v>23</v>
      </c>
      <c r="L9" s="35" t="s">
        <v>23</v>
      </c>
      <c r="M9" s="35" t="s">
        <v>23</v>
      </c>
      <c r="N9" s="35" t="s">
        <v>23</v>
      </c>
      <c r="O9" s="35" t="s">
        <v>23</v>
      </c>
      <c r="P9" s="35" t="s">
        <v>23</v>
      </c>
      <c r="Q9" s="35" t="s">
        <v>23</v>
      </c>
      <c r="R9" s="35" t="s">
        <v>23</v>
      </c>
      <c r="S9" s="35" t="s">
        <v>24</v>
      </c>
      <c r="T9" s="35" t="s">
        <v>23</v>
      </c>
      <c r="U9" s="35" t="s">
        <v>23</v>
      </c>
      <c r="V9" s="35" t="s">
        <v>23</v>
      </c>
      <c r="W9" s="35" t="s">
        <v>23</v>
      </c>
      <c r="X9" s="35" t="s">
        <v>23</v>
      </c>
      <c r="Y9" s="35" t="s">
        <v>23</v>
      </c>
      <c r="Z9" s="108" t="s">
        <v>29</v>
      </c>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row>
    <row r="10" spans="1:16381" s="40" customFormat="1" ht="110.25" customHeight="1" x14ac:dyDescent="0.25">
      <c r="A10" s="37" t="s">
        <v>30</v>
      </c>
      <c r="B10" s="37" t="s">
        <v>31</v>
      </c>
      <c r="C10" s="38" t="s">
        <v>2129</v>
      </c>
      <c r="D10" s="38" t="s">
        <v>839</v>
      </c>
      <c r="E10" s="38" t="s">
        <v>2128</v>
      </c>
      <c r="F10" s="38" t="s">
        <v>33</v>
      </c>
      <c r="G10" s="37" t="s">
        <v>34</v>
      </c>
      <c r="H10" s="39" t="s">
        <v>2034</v>
      </c>
      <c r="I10" s="37" t="s">
        <v>1554</v>
      </c>
      <c r="J10" s="37" t="s">
        <v>1555</v>
      </c>
      <c r="K10" s="37" t="s">
        <v>1556</v>
      </c>
      <c r="L10" s="37" t="s">
        <v>1557</v>
      </c>
      <c r="M10" s="37" t="s">
        <v>1558</v>
      </c>
      <c r="N10" s="37" t="s">
        <v>1559</v>
      </c>
      <c r="O10" s="37" t="s">
        <v>1562</v>
      </c>
      <c r="P10" s="37" t="s">
        <v>1563</v>
      </c>
      <c r="Q10" s="37" t="s">
        <v>1564</v>
      </c>
      <c r="R10" s="37" t="s">
        <v>1565</v>
      </c>
      <c r="S10" s="37" t="s">
        <v>2038</v>
      </c>
      <c r="T10" s="37" t="s">
        <v>2093</v>
      </c>
      <c r="U10" s="37" t="s">
        <v>856</v>
      </c>
      <c r="V10" s="37" t="s">
        <v>857</v>
      </c>
      <c r="W10" s="37" t="s">
        <v>1569</v>
      </c>
      <c r="X10" s="37" t="s">
        <v>2094</v>
      </c>
      <c r="Y10" s="37" t="s">
        <v>2095</v>
      </c>
      <c r="Z10" s="40" t="s">
        <v>71</v>
      </c>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row>
    <row r="11" spans="1:16381" ht="15" x14ac:dyDescent="0.25">
      <c r="A11" s="112" t="s">
        <v>80</v>
      </c>
      <c r="B11" s="112" t="s">
        <v>81</v>
      </c>
      <c r="C11" s="112" t="s">
        <v>2096</v>
      </c>
      <c r="D11" s="112" t="s">
        <v>81</v>
      </c>
      <c r="E11" s="112" t="s">
        <v>2046</v>
      </c>
      <c r="F11" s="112" t="s">
        <v>76</v>
      </c>
      <c r="G11" s="112">
        <f>SUM(COUNTIFS(H11:Z11,{"Föreläggande";"Föreläggande vid vite";"Anmärkning";"Avstående från ingripande"},$H$9:$Z$9,"&lt;&gt;*KF*"))</f>
        <v>0</v>
      </c>
      <c r="H11" s="113" t="s">
        <v>77</v>
      </c>
      <c r="I11" s="113" t="s">
        <v>77</v>
      </c>
      <c r="J11" s="113" t="s">
        <v>77</v>
      </c>
      <c r="K11" s="113" t="s">
        <v>77</v>
      </c>
      <c r="L11" s="113" t="s">
        <v>77</v>
      </c>
      <c r="M11" s="113" t="s">
        <v>77</v>
      </c>
      <c r="N11" s="113" t="s">
        <v>77</v>
      </c>
      <c r="O11" s="113" t="s">
        <v>77</v>
      </c>
      <c r="P11" s="113" t="s">
        <v>77</v>
      </c>
      <c r="Q11" s="113" t="s">
        <v>77</v>
      </c>
      <c r="R11" s="113" t="s">
        <v>77</v>
      </c>
      <c r="S11" s="113" t="s">
        <v>77</v>
      </c>
      <c r="T11" s="113" t="s">
        <v>77</v>
      </c>
      <c r="U11" s="113" t="s">
        <v>77</v>
      </c>
      <c r="V11" s="113" t="s">
        <v>77</v>
      </c>
      <c r="W11" s="113" t="s">
        <v>77</v>
      </c>
      <c r="X11" s="113" t="s">
        <v>77</v>
      </c>
      <c r="Y11" s="113" t="s">
        <v>77</v>
      </c>
      <c r="Z11" s="113" t="s">
        <v>77</v>
      </c>
      <c r="AA11" s="115" t="s">
        <v>77</v>
      </c>
      <c r="AB11" s="115" t="s">
        <v>77</v>
      </c>
      <c r="AC11" s="115" t="s">
        <v>77</v>
      </c>
      <c r="AD11" s="115"/>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row>
    <row r="12" spans="1:16381" ht="15" x14ac:dyDescent="0.25">
      <c r="A12" s="112" t="s">
        <v>72</v>
      </c>
      <c r="B12" s="112" t="s">
        <v>73</v>
      </c>
      <c r="C12" s="112" t="s">
        <v>2097</v>
      </c>
      <c r="D12" s="112" t="s">
        <v>73</v>
      </c>
      <c r="E12" s="112" t="s">
        <v>2048</v>
      </c>
      <c r="F12" s="112" t="s">
        <v>76</v>
      </c>
      <c r="G12" s="112">
        <f>SUM(COUNTIFS(H12:Z12,{"Föreläggande";"Föreläggande vid vite";"Anmärkning";"Avstående från ingripande"},$H$9:$Z$9,"&lt;&gt;*KF*"))</f>
        <v>0</v>
      </c>
      <c r="H12" s="113" t="s">
        <v>77</v>
      </c>
      <c r="I12" s="113" t="s">
        <v>77</v>
      </c>
      <c r="J12" s="113" t="s">
        <v>77</v>
      </c>
      <c r="K12" s="113" t="s">
        <v>77</v>
      </c>
      <c r="L12" s="113" t="s">
        <v>77</v>
      </c>
      <c r="M12" s="113" t="s">
        <v>77</v>
      </c>
      <c r="N12" s="113" t="s">
        <v>77</v>
      </c>
      <c r="O12" s="113" t="s">
        <v>77</v>
      </c>
      <c r="P12" s="113" t="s">
        <v>77</v>
      </c>
      <c r="Q12" s="113" t="s">
        <v>77</v>
      </c>
      <c r="R12" s="113" t="s">
        <v>77</v>
      </c>
      <c r="S12" s="113" t="s">
        <v>77</v>
      </c>
      <c r="T12" s="113" t="s">
        <v>77</v>
      </c>
      <c r="U12" s="113" t="s">
        <v>77</v>
      </c>
      <c r="V12" s="113" t="s">
        <v>77</v>
      </c>
      <c r="W12" s="113" t="s">
        <v>77</v>
      </c>
      <c r="X12" s="113" t="s">
        <v>77</v>
      </c>
      <c r="Y12" s="113" t="s">
        <v>77</v>
      </c>
      <c r="Z12" s="113" t="s">
        <v>77</v>
      </c>
      <c r="AA12" s="45" t="s">
        <v>77</v>
      </c>
      <c r="AB12" s="45" t="s">
        <v>77</v>
      </c>
      <c r="AC12" s="45" t="s">
        <v>77</v>
      </c>
      <c r="AD12" s="45"/>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row>
    <row r="13" spans="1:16381" ht="15" x14ac:dyDescent="0.25">
      <c r="A13" s="112" t="s">
        <v>188</v>
      </c>
      <c r="B13" s="112" t="s">
        <v>1886</v>
      </c>
      <c r="C13" s="112" t="s">
        <v>2098</v>
      </c>
      <c r="D13" s="112" t="s">
        <v>1886</v>
      </c>
      <c r="E13" s="112" t="s">
        <v>2050</v>
      </c>
      <c r="F13" s="112" t="s">
        <v>76</v>
      </c>
      <c r="G13" s="112">
        <f>SUM(COUNTIFS(H13:Z13,{"Föreläggande";"Föreläggande vid vite";"Anmärkning";"Avstående från ingripande"},$H$9:$Z$9,"&lt;&gt;*KF*"))</f>
        <v>0</v>
      </c>
      <c r="H13" s="113" t="s">
        <v>77</v>
      </c>
      <c r="I13" s="113" t="s">
        <v>77</v>
      </c>
      <c r="J13" s="113" t="s">
        <v>77</v>
      </c>
      <c r="K13" s="113" t="s">
        <v>77</v>
      </c>
      <c r="L13" s="113" t="s">
        <v>77</v>
      </c>
      <c r="M13" s="113" t="s">
        <v>77</v>
      </c>
      <c r="N13" s="113" t="s">
        <v>77</v>
      </c>
      <c r="O13" s="113" t="s">
        <v>77</v>
      </c>
      <c r="P13" s="113" t="s">
        <v>77</v>
      </c>
      <c r="Q13" s="113" t="s">
        <v>77</v>
      </c>
      <c r="R13" s="113" t="s">
        <v>77</v>
      </c>
      <c r="S13" s="113" t="s">
        <v>77</v>
      </c>
      <c r="T13" s="113" t="s">
        <v>77</v>
      </c>
      <c r="U13" s="113" t="s">
        <v>77</v>
      </c>
      <c r="V13" s="113" t="s">
        <v>77</v>
      </c>
      <c r="W13" s="113" t="s">
        <v>77</v>
      </c>
      <c r="X13" s="113" t="s">
        <v>77</v>
      </c>
      <c r="Y13" s="113" t="s">
        <v>77</v>
      </c>
      <c r="Z13" s="113" t="s">
        <v>77</v>
      </c>
      <c r="AA13" s="115" t="s">
        <v>77</v>
      </c>
      <c r="AB13" s="115" t="s">
        <v>77</v>
      </c>
      <c r="AC13" s="115" t="s">
        <v>77</v>
      </c>
      <c r="AD13" s="115"/>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row>
    <row r="14" spans="1:16381" ht="15" x14ac:dyDescent="0.25">
      <c r="A14" s="112" t="s">
        <v>352</v>
      </c>
      <c r="B14" s="112" t="s">
        <v>2051</v>
      </c>
      <c r="C14" s="112" t="s">
        <v>2099</v>
      </c>
      <c r="D14" s="112" t="s">
        <v>2051</v>
      </c>
      <c r="E14" s="112" t="s">
        <v>2053</v>
      </c>
      <c r="F14" s="112" t="s">
        <v>76</v>
      </c>
      <c r="G14" s="112">
        <f>SUM(COUNTIFS(H14:Z14,{"Föreläggande";"Föreläggande vid vite";"Anmärkning";"Avstående från ingripande"},$H$9:$Z$9,"&lt;&gt;*KF*"))</f>
        <v>0</v>
      </c>
      <c r="H14" s="113" t="s">
        <v>77</v>
      </c>
      <c r="I14" s="113" t="s">
        <v>77</v>
      </c>
      <c r="J14" s="113" t="s">
        <v>77</v>
      </c>
      <c r="K14" s="113" t="s">
        <v>77</v>
      </c>
      <c r="L14" s="113" t="s">
        <v>77</v>
      </c>
      <c r="M14" s="113" t="s">
        <v>77</v>
      </c>
      <c r="N14" s="113" t="s">
        <v>77</v>
      </c>
      <c r="O14" s="113" t="s">
        <v>77</v>
      </c>
      <c r="P14" s="113" t="s">
        <v>77</v>
      </c>
      <c r="Q14" s="113" t="s">
        <v>77</v>
      </c>
      <c r="R14" s="113" t="s">
        <v>77</v>
      </c>
      <c r="S14" s="113" t="s">
        <v>77</v>
      </c>
      <c r="T14" s="113" t="s">
        <v>77</v>
      </c>
      <c r="U14" s="113" t="s">
        <v>77</v>
      </c>
      <c r="V14" s="113" t="s">
        <v>77</v>
      </c>
      <c r="W14" s="113" t="s">
        <v>77</v>
      </c>
      <c r="X14" s="113" t="s">
        <v>77</v>
      </c>
      <c r="Y14" s="113" t="s">
        <v>77</v>
      </c>
      <c r="Z14" s="113" t="s">
        <v>77</v>
      </c>
      <c r="AA14" s="45" t="s">
        <v>77</v>
      </c>
      <c r="AB14" s="45" t="s">
        <v>77</v>
      </c>
      <c r="AC14" s="45" t="s">
        <v>77</v>
      </c>
      <c r="AD14" s="45"/>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row>
    <row r="15" spans="1:16381" ht="15" x14ac:dyDescent="0.25">
      <c r="A15" s="112" t="s">
        <v>352</v>
      </c>
      <c r="B15" s="112" t="s">
        <v>2054</v>
      </c>
      <c r="C15" s="112" t="s">
        <v>2100</v>
      </c>
      <c r="D15" s="112" t="s">
        <v>2054</v>
      </c>
      <c r="E15" s="112" t="s">
        <v>2056</v>
      </c>
      <c r="F15" s="112" t="s">
        <v>76</v>
      </c>
      <c r="G15" s="112">
        <f>SUM(COUNTIFS(H15:Z15,{"Föreläggande";"Föreläggande vid vite";"Anmärkning";"Avstående från ingripande"},$H$9:$Z$9,"&lt;&gt;*KF*"))</f>
        <v>0</v>
      </c>
      <c r="H15" s="113" t="s">
        <v>77</v>
      </c>
      <c r="I15" s="113" t="s">
        <v>77</v>
      </c>
      <c r="J15" s="113" t="s">
        <v>77</v>
      </c>
      <c r="K15" s="113" t="s">
        <v>77</v>
      </c>
      <c r="L15" s="113" t="s">
        <v>77</v>
      </c>
      <c r="M15" s="113" t="s">
        <v>77</v>
      </c>
      <c r="N15" s="113" t="s">
        <v>77</v>
      </c>
      <c r="O15" s="113" t="s">
        <v>77</v>
      </c>
      <c r="P15" s="113" t="s">
        <v>77</v>
      </c>
      <c r="Q15" s="113" t="s">
        <v>77</v>
      </c>
      <c r="R15" s="113" t="s">
        <v>77</v>
      </c>
      <c r="S15" s="113" t="s">
        <v>77</v>
      </c>
      <c r="T15" s="113" t="s">
        <v>77</v>
      </c>
      <c r="U15" s="113" t="s">
        <v>77</v>
      </c>
      <c r="V15" s="113" t="s">
        <v>77</v>
      </c>
      <c r="W15" s="113" t="s">
        <v>77</v>
      </c>
      <c r="X15" s="113" t="s">
        <v>77</v>
      </c>
      <c r="Y15" s="113" t="s">
        <v>77</v>
      </c>
      <c r="Z15" s="113" t="s">
        <v>77</v>
      </c>
      <c r="AA15" s="115" t="s">
        <v>77</v>
      </c>
      <c r="AB15" s="115" t="s">
        <v>77</v>
      </c>
      <c r="AC15" s="115" t="s">
        <v>77</v>
      </c>
      <c r="AD15" s="115" t="s">
        <v>77</v>
      </c>
    </row>
    <row r="16" spans="1:16381" ht="15" x14ac:dyDescent="0.25">
      <c r="A16" s="112"/>
      <c r="B16" s="112"/>
      <c r="C16" s="112"/>
      <c r="D16" s="112"/>
      <c r="E16" s="112"/>
      <c r="F16" s="112"/>
      <c r="G16" s="112"/>
      <c r="H16" s="113"/>
      <c r="I16" s="113"/>
      <c r="J16" s="113"/>
      <c r="K16" s="113"/>
      <c r="L16" s="113"/>
      <c r="M16" s="113"/>
      <c r="N16" s="113"/>
      <c r="O16" s="113"/>
      <c r="P16" s="113"/>
      <c r="Q16" s="113"/>
      <c r="R16" s="113"/>
      <c r="S16" s="113"/>
      <c r="T16" s="113"/>
      <c r="U16" s="113"/>
      <c r="V16" s="113"/>
      <c r="W16" s="113"/>
      <c r="X16" s="113"/>
      <c r="Y16" s="113"/>
      <c r="Z16" s="113"/>
      <c r="AA16" s="45" t="s">
        <v>77</v>
      </c>
      <c r="AB16" s="45" t="s">
        <v>77</v>
      </c>
      <c r="AC16" s="45" t="s">
        <v>77</v>
      </c>
      <c r="AD16" s="45" t="s">
        <v>77</v>
      </c>
    </row>
    <row r="17" spans="1:30" ht="15" x14ac:dyDescent="0.25">
      <c r="A17" s="112"/>
      <c r="B17" s="112"/>
      <c r="C17" s="112"/>
      <c r="D17" s="112"/>
      <c r="E17" s="112"/>
      <c r="F17" s="112"/>
      <c r="G17" s="112"/>
      <c r="H17" s="113"/>
      <c r="I17" s="113"/>
      <c r="J17" s="113"/>
      <c r="K17" s="113"/>
      <c r="L17" s="113"/>
      <c r="M17" s="113"/>
      <c r="N17" s="113"/>
      <c r="O17" s="113"/>
      <c r="P17" s="113"/>
      <c r="Q17" s="113"/>
      <c r="R17" s="113"/>
      <c r="S17" s="113"/>
      <c r="T17" s="113"/>
      <c r="U17" s="113"/>
      <c r="V17" s="113"/>
      <c r="W17" s="113"/>
      <c r="X17" s="113"/>
      <c r="Y17" s="113"/>
      <c r="Z17" s="113"/>
      <c r="AA17" s="115" t="s">
        <v>77</v>
      </c>
      <c r="AB17" s="115" t="s">
        <v>77</v>
      </c>
      <c r="AC17" s="115" t="s">
        <v>77</v>
      </c>
      <c r="AD17" s="115" t="s">
        <v>77</v>
      </c>
    </row>
    <row r="18" spans="1:30" ht="15" x14ac:dyDescent="0.25">
      <c r="A18" s="112"/>
      <c r="B18" s="112"/>
      <c r="C18" s="112"/>
      <c r="D18" s="112"/>
      <c r="E18" s="112"/>
      <c r="F18" s="112"/>
      <c r="G18" s="112"/>
      <c r="H18" s="113"/>
      <c r="I18" s="113"/>
      <c r="J18" s="113"/>
      <c r="K18" s="113"/>
      <c r="L18" s="113"/>
      <c r="M18" s="113"/>
      <c r="N18" s="113"/>
      <c r="O18" s="113"/>
      <c r="P18" s="113"/>
      <c r="Q18" s="113"/>
      <c r="R18" s="113"/>
      <c r="S18" s="113"/>
      <c r="T18" s="113"/>
      <c r="U18" s="113"/>
      <c r="V18" s="113"/>
      <c r="W18" s="113"/>
      <c r="X18" s="113"/>
      <c r="Y18" s="113"/>
      <c r="Z18" s="113"/>
      <c r="AA18" s="45" t="s">
        <v>78</v>
      </c>
      <c r="AB18" s="45" t="s">
        <v>78</v>
      </c>
      <c r="AC18" s="45" t="s">
        <v>77</v>
      </c>
      <c r="AD18" s="45" t="s">
        <v>77</v>
      </c>
    </row>
    <row r="19" spans="1:30" ht="15" x14ac:dyDescent="0.25">
      <c r="A19" s="112"/>
      <c r="B19" s="112"/>
      <c r="C19" s="112"/>
      <c r="D19" s="112"/>
      <c r="E19" s="112"/>
      <c r="F19" s="112"/>
      <c r="G19" s="112"/>
      <c r="H19" s="113"/>
      <c r="I19" s="113"/>
      <c r="J19" s="113"/>
      <c r="K19" s="113"/>
      <c r="L19" s="113"/>
      <c r="M19" s="113"/>
      <c r="N19" s="113"/>
      <c r="O19" s="113"/>
      <c r="P19" s="113"/>
      <c r="Q19" s="113"/>
      <c r="R19" s="113"/>
      <c r="S19" s="113"/>
      <c r="T19" s="113"/>
      <c r="U19" s="113"/>
      <c r="V19" s="113"/>
      <c r="W19" s="113"/>
      <c r="X19" s="113"/>
      <c r="Y19" s="113"/>
      <c r="Z19" s="113"/>
      <c r="AA19" s="115" t="s">
        <v>77</v>
      </c>
      <c r="AB19" s="115" t="s">
        <v>77</v>
      </c>
      <c r="AC19" s="115" t="s">
        <v>77</v>
      </c>
      <c r="AD19" s="115"/>
    </row>
    <row r="20" spans="1:30" ht="15" x14ac:dyDescent="0.25">
      <c r="A20" s="112"/>
      <c r="B20" s="112"/>
      <c r="C20" s="112"/>
      <c r="D20" s="112"/>
      <c r="E20" s="112"/>
      <c r="F20" s="112"/>
      <c r="G20" s="112"/>
      <c r="H20" s="113"/>
      <c r="I20" s="113"/>
      <c r="J20" s="113"/>
      <c r="K20" s="113"/>
      <c r="L20" s="113"/>
      <c r="M20" s="113"/>
      <c r="N20" s="113"/>
      <c r="O20" s="113"/>
      <c r="P20" s="113"/>
      <c r="Q20" s="113"/>
      <c r="R20" s="113"/>
      <c r="S20" s="113"/>
      <c r="T20" s="113"/>
      <c r="U20" s="113"/>
      <c r="V20" s="113"/>
      <c r="W20" s="113"/>
      <c r="X20" s="113"/>
      <c r="Y20" s="113"/>
      <c r="Z20" s="113"/>
      <c r="AA20" s="45" t="s">
        <v>77</v>
      </c>
      <c r="AB20" s="45" t="s">
        <v>77</v>
      </c>
      <c r="AC20" s="45" t="s">
        <v>77</v>
      </c>
      <c r="AD20" s="45"/>
    </row>
    <row r="21" spans="1:30" ht="15" x14ac:dyDescent="0.25">
      <c r="A21" s="112"/>
      <c r="B21" s="112"/>
      <c r="C21" s="112"/>
      <c r="D21" s="112"/>
      <c r="E21" s="112"/>
      <c r="F21" s="112"/>
      <c r="G21" s="112"/>
      <c r="H21" s="113"/>
      <c r="I21" s="113"/>
      <c r="J21" s="113"/>
      <c r="K21" s="113"/>
      <c r="L21" s="113"/>
      <c r="M21" s="113"/>
      <c r="N21" s="113"/>
      <c r="O21" s="113"/>
      <c r="P21" s="113"/>
      <c r="Q21" s="113"/>
      <c r="R21" s="113"/>
      <c r="S21" s="113"/>
      <c r="T21" s="113"/>
      <c r="U21" s="113"/>
      <c r="V21" s="113"/>
      <c r="W21" s="113"/>
      <c r="X21" s="113"/>
      <c r="Y21" s="113"/>
      <c r="Z21" s="113"/>
      <c r="AA21" s="115" t="s">
        <v>77</v>
      </c>
      <c r="AB21" s="115" t="s">
        <v>77</v>
      </c>
      <c r="AC21" s="115" t="s">
        <v>77</v>
      </c>
      <c r="AD21" s="115"/>
    </row>
    <row r="22" spans="1:30" ht="15" x14ac:dyDescent="0.25">
      <c r="A22" s="112"/>
      <c r="B22" s="112"/>
      <c r="C22" s="112"/>
      <c r="D22" s="112"/>
      <c r="E22" s="112"/>
      <c r="F22" s="112"/>
      <c r="G22" s="112"/>
      <c r="H22" s="113"/>
      <c r="I22" s="113"/>
      <c r="J22" s="113"/>
      <c r="K22" s="113"/>
      <c r="L22" s="113"/>
      <c r="M22" s="113"/>
      <c r="N22" s="113"/>
      <c r="O22" s="113"/>
      <c r="P22" s="113"/>
      <c r="Q22" s="113"/>
      <c r="R22" s="113"/>
      <c r="S22" s="113"/>
      <c r="T22" s="113"/>
      <c r="U22" s="113"/>
      <c r="V22" s="113"/>
      <c r="W22" s="113"/>
      <c r="X22" s="113"/>
      <c r="Y22" s="113"/>
      <c r="Z22" s="113"/>
      <c r="AA22" s="45" t="s">
        <v>77</v>
      </c>
      <c r="AB22" s="45" t="s">
        <v>77</v>
      </c>
      <c r="AC22" s="45" t="s">
        <v>77</v>
      </c>
      <c r="AD22" s="45" t="s">
        <v>77</v>
      </c>
    </row>
    <row r="23" spans="1:30" ht="15" x14ac:dyDescent="0.25">
      <c r="A23" s="112"/>
      <c r="B23" s="112"/>
      <c r="C23" s="112"/>
      <c r="D23" s="112"/>
      <c r="E23" s="112"/>
      <c r="F23" s="112"/>
      <c r="G23" s="112"/>
      <c r="H23" s="113"/>
      <c r="I23" s="113"/>
      <c r="J23" s="113"/>
      <c r="K23" s="113"/>
      <c r="L23" s="113"/>
      <c r="M23" s="113"/>
      <c r="N23" s="113"/>
      <c r="O23" s="113"/>
      <c r="P23" s="113"/>
      <c r="Q23" s="113"/>
      <c r="R23" s="113"/>
      <c r="S23" s="113"/>
      <c r="T23" s="113"/>
      <c r="U23" s="113"/>
      <c r="V23" s="113"/>
      <c r="W23" s="113"/>
      <c r="X23" s="113"/>
      <c r="Y23" s="113"/>
      <c r="Z23" s="113"/>
      <c r="AA23" s="115" t="s">
        <v>77</v>
      </c>
      <c r="AB23" s="115" t="s">
        <v>77</v>
      </c>
      <c r="AC23" s="115" t="s">
        <v>77</v>
      </c>
      <c r="AD23" s="115" t="s">
        <v>77</v>
      </c>
    </row>
    <row r="24" spans="1:30" ht="15" x14ac:dyDescent="0.25">
      <c r="A24" s="112"/>
      <c r="B24" s="112"/>
      <c r="C24" s="112"/>
      <c r="D24" s="112"/>
      <c r="E24" s="112"/>
      <c r="F24" s="112"/>
      <c r="G24" s="112"/>
      <c r="H24" s="113"/>
      <c r="I24" s="113"/>
      <c r="J24" s="113"/>
      <c r="K24" s="113"/>
      <c r="L24" s="113"/>
      <c r="M24" s="113"/>
      <c r="N24" s="113"/>
      <c r="O24" s="113"/>
      <c r="P24" s="113"/>
      <c r="Q24" s="113"/>
      <c r="R24" s="113"/>
      <c r="S24" s="113"/>
      <c r="T24" s="113"/>
      <c r="U24" s="113"/>
      <c r="V24" s="113"/>
      <c r="W24" s="113"/>
      <c r="X24" s="113"/>
      <c r="Y24" s="113"/>
      <c r="Z24" s="113"/>
      <c r="AA24" s="45" t="s">
        <v>77</v>
      </c>
      <c r="AB24" s="45" t="s">
        <v>77</v>
      </c>
      <c r="AC24" s="45" t="s">
        <v>77</v>
      </c>
      <c r="AD24" s="45"/>
    </row>
    <row r="25" spans="1:30" ht="15" x14ac:dyDescent="0.25">
      <c r="A25" s="112"/>
      <c r="B25" s="112"/>
      <c r="C25" s="112"/>
      <c r="D25" s="112"/>
      <c r="E25" s="112"/>
      <c r="F25" s="112"/>
      <c r="G25" s="112"/>
      <c r="H25" s="113"/>
      <c r="I25" s="113"/>
      <c r="J25" s="113"/>
      <c r="K25" s="113"/>
      <c r="L25" s="113"/>
      <c r="M25" s="113"/>
      <c r="N25" s="113"/>
      <c r="O25" s="113"/>
      <c r="P25" s="113"/>
      <c r="Q25" s="113"/>
      <c r="R25" s="113"/>
      <c r="S25" s="113"/>
      <c r="T25" s="113"/>
      <c r="U25" s="113"/>
      <c r="V25" s="113"/>
      <c r="W25" s="113"/>
      <c r="X25" s="113"/>
      <c r="Y25" s="113"/>
      <c r="Z25" s="113"/>
      <c r="AA25" s="115" t="s">
        <v>77</v>
      </c>
      <c r="AB25" s="115" t="s">
        <v>77</v>
      </c>
      <c r="AC25" s="115" t="s">
        <v>77</v>
      </c>
      <c r="AD25" s="115"/>
    </row>
    <row r="26" spans="1:30" ht="15" x14ac:dyDescent="0.25">
      <c r="A26" s="112"/>
      <c r="B26" s="112"/>
      <c r="C26" s="112"/>
      <c r="D26" s="112"/>
      <c r="E26" s="112"/>
      <c r="F26" s="112"/>
      <c r="G26" s="112"/>
      <c r="H26" s="113"/>
      <c r="I26" s="113"/>
      <c r="J26" s="113"/>
      <c r="K26" s="113"/>
      <c r="L26" s="113"/>
      <c r="M26" s="113"/>
      <c r="N26" s="113"/>
      <c r="O26" s="113"/>
      <c r="P26" s="113"/>
      <c r="Q26" s="113"/>
      <c r="R26" s="113"/>
      <c r="S26" s="113"/>
      <c r="T26" s="113"/>
      <c r="U26" s="113"/>
      <c r="V26" s="113"/>
      <c r="W26" s="113"/>
      <c r="X26" s="113"/>
      <c r="Y26" s="113"/>
      <c r="Z26" s="113"/>
      <c r="AA26" s="45" t="s">
        <v>77</v>
      </c>
      <c r="AB26" s="45" t="s">
        <v>78</v>
      </c>
      <c r="AC26" s="45" t="s">
        <v>77</v>
      </c>
      <c r="AD26" s="45" t="s">
        <v>77</v>
      </c>
    </row>
    <row r="27" spans="1:30" ht="15" x14ac:dyDescent="0.25">
      <c r="A27" s="112"/>
      <c r="B27" s="112"/>
      <c r="C27" s="112"/>
      <c r="D27" s="112"/>
      <c r="E27" s="112"/>
      <c r="F27" s="112"/>
      <c r="G27" s="112"/>
      <c r="H27" s="113"/>
      <c r="I27" s="113"/>
      <c r="J27" s="113"/>
      <c r="K27" s="113"/>
      <c r="L27" s="113"/>
      <c r="M27" s="113"/>
      <c r="N27" s="113"/>
      <c r="O27" s="113"/>
      <c r="P27" s="113"/>
      <c r="Q27" s="113"/>
      <c r="R27" s="113"/>
      <c r="S27" s="113"/>
      <c r="T27" s="113"/>
      <c r="U27" s="113"/>
      <c r="V27" s="113"/>
      <c r="W27" s="113"/>
      <c r="X27" s="113"/>
      <c r="Y27" s="113"/>
      <c r="Z27" s="113"/>
      <c r="AA27" s="115" t="s">
        <v>77</v>
      </c>
      <c r="AB27" s="115" t="s">
        <v>77</v>
      </c>
      <c r="AC27" s="115" t="s">
        <v>77</v>
      </c>
      <c r="AD27" s="115"/>
    </row>
    <row r="28" spans="1:30" ht="15" x14ac:dyDescent="0.25">
      <c r="A28" s="112"/>
      <c r="B28" s="112"/>
      <c r="C28" s="112"/>
      <c r="D28" s="112"/>
      <c r="E28" s="112"/>
      <c r="F28" s="112"/>
      <c r="G28" s="112"/>
      <c r="H28" s="113"/>
      <c r="I28" s="113"/>
      <c r="J28" s="113"/>
      <c r="K28" s="113"/>
      <c r="L28" s="113"/>
      <c r="M28" s="113"/>
      <c r="N28" s="113"/>
      <c r="O28" s="113"/>
      <c r="P28" s="113"/>
      <c r="Q28" s="113"/>
      <c r="R28" s="113"/>
      <c r="S28" s="113"/>
      <c r="T28" s="113"/>
      <c r="U28" s="113"/>
      <c r="V28" s="113"/>
      <c r="W28" s="113"/>
      <c r="X28" s="113"/>
      <c r="Y28" s="113"/>
      <c r="Z28" s="113"/>
      <c r="AA28" s="45" t="s">
        <v>77</v>
      </c>
      <c r="AB28" s="45" t="s">
        <v>77</v>
      </c>
      <c r="AC28" s="45" t="s">
        <v>77</v>
      </c>
      <c r="AD28" s="45" t="s">
        <v>77</v>
      </c>
    </row>
    <row r="29" spans="1:30" ht="15" x14ac:dyDescent="0.25">
      <c r="A29" s="112"/>
      <c r="B29" s="112"/>
      <c r="C29" s="112"/>
      <c r="D29" s="112"/>
      <c r="E29" s="112"/>
      <c r="F29" s="112"/>
      <c r="G29" s="112"/>
      <c r="H29" s="113"/>
      <c r="I29" s="113"/>
      <c r="J29" s="113"/>
      <c r="K29" s="113"/>
      <c r="L29" s="113"/>
      <c r="M29" s="113"/>
      <c r="N29" s="113"/>
      <c r="O29" s="113"/>
      <c r="P29" s="113"/>
      <c r="Q29" s="113"/>
      <c r="R29" s="113"/>
      <c r="S29" s="113"/>
      <c r="T29" s="113"/>
      <c r="U29" s="113"/>
      <c r="V29" s="113"/>
      <c r="W29" s="113"/>
      <c r="X29" s="113"/>
      <c r="Y29" s="113"/>
      <c r="Z29" s="113"/>
      <c r="AA29" s="115" t="s">
        <v>77</v>
      </c>
      <c r="AB29" s="115" t="s">
        <v>77</v>
      </c>
      <c r="AC29" s="115" t="s">
        <v>77</v>
      </c>
      <c r="AD29" s="115"/>
    </row>
    <row r="30" spans="1:30" ht="15" x14ac:dyDescent="0.25">
      <c r="A30" s="112"/>
      <c r="B30" s="112"/>
      <c r="C30" s="112"/>
      <c r="D30" s="112"/>
      <c r="E30" s="112"/>
      <c r="F30" s="112"/>
      <c r="G30" s="112"/>
      <c r="H30" s="113"/>
      <c r="I30" s="113"/>
      <c r="J30" s="113"/>
      <c r="K30" s="113"/>
      <c r="L30" s="113"/>
      <c r="M30" s="113"/>
      <c r="N30" s="113"/>
      <c r="O30" s="113"/>
      <c r="P30" s="113"/>
      <c r="Q30" s="113"/>
      <c r="R30" s="113"/>
      <c r="S30" s="113"/>
      <c r="T30" s="113"/>
      <c r="U30" s="113"/>
      <c r="V30" s="113"/>
      <c r="W30" s="113"/>
      <c r="X30" s="113"/>
      <c r="Y30" s="113"/>
      <c r="Z30" s="113"/>
      <c r="AA30" s="45" t="s">
        <v>77</v>
      </c>
      <c r="AB30" s="45" t="s">
        <v>77</v>
      </c>
      <c r="AC30" s="45" t="s">
        <v>77</v>
      </c>
      <c r="AD30" s="45" t="s">
        <v>77</v>
      </c>
    </row>
    <row r="31" spans="1:30" ht="15" x14ac:dyDescent="0.25">
      <c r="A31" s="112"/>
      <c r="B31" s="112"/>
      <c r="C31" s="112"/>
      <c r="D31" s="112"/>
      <c r="E31" s="112"/>
      <c r="F31" s="112"/>
      <c r="G31" s="112"/>
      <c r="H31" s="113"/>
      <c r="I31" s="113"/>
      <c r="J31" s="113"/>
      <c r="K31" s="113"/>
      <c r="L31" s="113"/>
      <c r="M31" s="113"/>
      <c r="N31" s="113"/>
      <c r="O31" s="113"/>
      <c r="P31" s="113"/>
      <c r="Q31" s="113"/>
      <c r="R31" s="113"/>
      <c r="S31" s="113"/>
      <c r="T31" s="113"/>
      <c r="U31" s="113"/>
      <c r="V31" s="113"/>
      <c r="W31" s="113"/>
      <c r="X31" s="113"/>
      <c r="Y31" s="113"/>
      <c r="Z31" s="113"/>
      <c r="AA31" s="115" t="s">
        <v>77</v>
      </c>
      <c r="AB31" s="115" t="s">
        <v>77</v>
      </c>
      <c r="AC31" s="115" t="s">
        <v>77</v>
      </c>
      <c r="AD31" s="115" t="s">
        <v>77</v>
      </c>
    </row>
    <row r="32" spans="1:30" ht="15" x14ac:dyDescent="0.25">
      <c r="A32" s="112"/>
      <c r="B32" s="112"/>
      <c r="C32" s="112"/>
      <c r="D32" s="112"/>
      <c r="E32" s="112"/>
      <c r="F32" s="112"/>
      <c r="G32" s="112"/>
      <c r="H32" s="113"/>
      <c r="I32" s="113"/>
      <c r="J32" s="113"/>
      <c r="K32" s="113"/>
      <c r="L32" s="113"/>
      <c r="M32" s="113"/>
      <c r="N32" s="113"/>
      <c r="O32" s="113"/>
      <c r="P32" s="113"/>
      <c r="Q32" s="113"/>
      <c r="R32" s="113"/>
      <c r="S32" s="113"/>
      <c r="T32" s="113"/>
      <c r="U32" s="113"/>
      <c r="V32" s="113"/>
      <c r="W32" s="113"/>
      <c r="X32" s="113"/>
      <c r="Y32" s="113"/>
      <c r="Z32" s="113"/>
      <c r="AA32" s="45" t="s">
        <v>78</v>
      </c>
      <c r="AB32" s="45" t="s">
        <v>77</v>
      </c>
      <c r="AC32" s="45" t="s">
        <v>77</v>
      </c>
      <c r="AD32" s="45" t="s">
        <v>77</v>
      </c>
    </row>
    <row r="33" spans="1:30" ht="15" x14ac:dyDescent="0.25">
      <c r="A33" s="112"/>
      <c r="B33" s="112"/>
      <c r="C33" s="112"/>
      <c r="D33" s="112"/>
      <c r="E33" s="112"/>
      <c r="F33" s="112"/>
      <c r="G33" s="112"/>
      <c r="H33" s="113"/>
      <c r="I33" s="113"/>
      <c r="J33" s="113"/>
      <c r="K33" s="113"/>
      <c r="L33" s="113"/>
      <c r="M33" s="113"/>
      <c r="N33" s="113"/>
      <c r="O33" s="113"/>
      <c r="P33" s="113"/>
      <c r="Q33" s="113"/>
      <c r="R33" s="113"/>
      <c r="S33" s="113"/>
      <c r="T33" s="113"/>
      <c r="U33" s="113"/>
      <c r="V33" s="113"/>
      <c r="W33" s="113"/>
      <c r="X33" s="113"/>
      <c r="Y33" s="113"/>
      <c r="Z33" s="113"/>
      <c r="AA33" s="115" t="s">
        <v>77</v>
      </c>
      <c r="AB33" s="115" t="s">
        <v>77</v>
      </c>
      <c r="AC33" s="115" t="s">
        <v>77</v>
      </c>
      <c r="AD33" s="115" t="s">
        <v>77</v>
      </c>
    </row>
    <row r="34" spans="1:30" ht="15" x14ac:dyDescent="0.25">
      <c r="A34" s="112"/>
      <c r="B34" s="112"/>
      <c r="C34" s="112"/>
      <c r="D34" s="112"/>
      <c r="E34" s="112"/>
      <c r="F34" s="112"/>
      <c r="G34" s="112"/>
      <c r="H34" s="113"/>
      <c r="I34" s="113"/>
      <c r="J34" s="113"/>
      <c r="K34" s="113"/>
      <c r="L34" s="113"/>
      <c r="M34" s="113"/>
      <c r="N34" s="113"/>
      <c r="O34" s="113"/>
      <c r="P34" s="113"/>
      <c r="Q34" s="113"/>
      <c r="R34" s="113"/>
      <c r="S34" s="113"/>
      <c r="T34" s="113"/>
      <c r="U34" s="113"/>
      <c r="V34" s="113"/>
      <c r="W34" s="113"/>
      <c r="X34" s="113"/>
      <c r="Y34" s="113"/>
      <c r="Z34" s="113"/>
      <c r="AA34" s="45" t="s">
        <v>77</v>
      </c>
      <c r="AB34" s="45" t="s">
        <v>77</v>
      </c>
      <c r="AC34" s="45" t="s">
        <v>77</v>
      </c>
      <c r="AD34" s="45"/>
    </row>
    <row r="35" spans="1:30" ht="15" x14ac:dyDescent="0.25">
      <c r="A35" s="112"/>
      <c r="B35" s="112"/>
      <c r="C35" s="112"/>
      <c r="D35" s="112"/>
      <c r="E35" s="112"/>
      <c r="F35" s="112"/>
      <c r="G35" s="112"/>
      <c r="H35" s="113"/>
      <c r="I35" s="113"/>
      <c r="J35" s="113"/>
      <c r="K35" s="113"/>
      <c r="L35" s="113"/>
      <c r="M35" s="113"/>
      <c r="N35" s="113"/>
      <c r="O35" s="113"/>
      <c r="P35" s="113"/>
      <c r="Q35" s="113"/>
      <c r="R35" s="113"/>
      <c r="S35" s="113"/>
      <c r="T35" s="113"/>
      <c r="U35" s="113"/>
      <c r="V35" s="113"/>
      <c r="W35" s="113"/>
      <c r="X35" s="113"/>
      <c r="Y35" s="113"/>
      <c r="Z35" s="113"/>
      <c r="AA35" s="115" t="s">
        <v>77</v>
      </c>
      <c r="AB35" s="115" t="s">
        <v>77</v>
      </c>
      <c r="AC35" s="115" t="s">
        <v>77</v>
      </c>
      <c r="AD35" s="115" t="s">
        <v>77</v>
      </c>
    </row>
    <row r="36" spans="1:30" ht="15" x14ac:dyDescent="0.25">
      <c r="A36" s="112"/>
      <c r="B36" s="112"/>
      <c r="C36" s="112"/>
      <c r="D36" s="112"/>
      <c r="E36" s="112"/>
      <c r="F36" s="112"/>
      <c r="G36" s="112"/>
      <c r="H36" s="113"/>
      <c r="I36" s="113"/>
      <c r="J36" s="113"/>
      <c r="K36" s="113"/>
      <c r="L36" s="113"/>
      <c r="M36" s="113"/>
      <c r="N36" s="113"/>
      <c r="O36" s="113"/>
      <c r="P36" s="113"/>
      <c r="Q36" s="113"/>
      <c r="R36" s="113"/>
      <c r="S36" s="113"/>
      <c r="T36" s="113"/>
      <c r="U36" s="113"/>
      <c r="V36" s="113"/>
      <c r="W36" s="113"/>
      <c r="X36" s="113"/>
      <c r="Y36" s="113"/>
      <c r="Z36" s="113"/>
      <c r="AA36" s="45" t="s">
        <v>77</v>
      </c>
      <c r="AB36" s="45" t="s">
        <v>77</v>
      </c>
      <c r="AC36" s="45" t="s">
        <v>77</v>
      </c>
      <c r="AD36" s="45" t="s">
        <v>77</v>
      </c>
    </row>
    <row r="37" spans="1:30" ht="15" x14ac:dyDescent="0.25">
      <c r="A37" s="112"/>
      <c r="B37" s="112"/>
      <c r="C37" s="112"/>
      <c r="D37" s="112"/>
      <c r="E37" s="112"/>
      <c r="F37" s="112"/>
      <c r="G37" s="112"/>
      <c r="H37" s="113"/>
      <c r="I37" s="113"/>
      <c r="J37" s="113"/>
      <c r="K37" s="113"/>
      <c r="L37" s="113"/>
      <c r="M37" s="113"/>
      <c r="N37" s="113"/>
      <c r="O37" s="113"/>
      <c r="P37" s="113"/>
      <c r="Q37" s="113"/>
      <c r="R37" s="113"/>
      <c r="S37" s="113"/>
      <c r="T37" s="113"/>
      <c r="U37" s="113"/>
      <c r="V37" s="113"/>
      <c r="W37" s="113"/>
      <c r="X37" s="113"/>
      <c r="Y37" s="113"/>
      <c r="Z37" s="113"/>
      <c r="AA37" s="115" t="s">
        <v>77</v>
      </c>
      <c r="AB37" s="115" t="s">
        <v>77</v>
      </c>
      <c r="AC37" s="115" t="s">
        <v>77</v>
      </c>
      <c r="AD37" s="115" t="s">
        <v>77</v>
      </c>
    </row>
    <row r="38" spans="1:30" ht="15" x14ac:dyDescent="0.25">
      <c r="A38" s="112"/>
      <c r="B38" s="112"/>
      <c r="C38" s="112"/>
      <c r="D38" s="112"/>
      <c r="E38" s="112"/>
      <c r="F38" s="112"/>
      <c r="G38" s="112"/>
      <c r="H38" s="113"/>
      <c r="I38" s="113"/>
      <c r="J38" s="113"/>
      <c r="K38" s="113"/>
      <c r="L38" s="113"/>
      <c r="M38" s="113"/>
      <c r="N38" s="113"/>
      <c r="O38" s="113"/>
      <c r="P38" s="113"/>
      <c r="Q38" s="113"/>
      <c r="R38" s="113"/>
      <c r="S38" s="113"/>
      <c r="T38" s="113"/>
      <c r="U38" s="113"/>
      <c r="V38" s="113"/>
      <c r="W38" s="113"/>
      <c r="X38" s="113"/>
      <c r="Y38" s="113"/>
      <c r="Z38" s="113"/>
      <c r="AA38" s="45" t="s">
        <v>77</v>
      </c>
      <c r="AB38" s="45" t="s">
        <v>77</v>
      </c>
      <c r="AC38" s="45" t="s">
        <v>77</v>
      </c>
      <c r="AD38" s="45" t="s">
        <v>77</v>
      </c>
    </row>
    <row r="39" spans="1:30" ht="15" x14ac:dyDescent="0.25">
      <c r="A39" s="112"/>
      <c r="B39" s="112"/>
      <c r="C39" s="112"/>
      <c r="D39" s="112"/>
      <c r="E39" s="112"/>
      <c r="F39" s="112"/>
      <c r="G39" s="112"/>
      <c r="H39" s="113"/>
      <c r="I39" s="113"/>
      <c r="J39" s="113"/>
      <c r="K39" s="113"/>
      <c r="L39" s="113"/>
      <c r="M39" s="113"/>
      <c r="N39" s="113"/>
      <c r="O39" s="113"/>
      <c r="P39" s="113"/>
      <c r="Q39" s="113"/>
      <c r="R39" s="113"/>
      <c r="S39" s="113"/>
      <c r="T39" s="113"/>
      <c r="U39" s="113"/>
      <c r="V39" s="113"/>
      <c r="W39" s="113"/>
      <c r="X39" s="113"/>
      <c r="Y39" s="113"/>
      <c r="Z39" s="113"/>
      <c r="AA39" s="115" t="s">
        <v>77</v>
      </c>
      <c r="AB39" s="115" t="s">
        <v>77</v>
      </c>
      <c r="AC39" s="115" t="s">
        <v>77</v>
      </c>
      <c r="AD39" s="115" t="s">
        <v>77</v>
      </c>
    </row>
    <row r="40" spans="1:30" ht="15" x14ac:dyDescent="0.25">
      <c r="A40" s="112"/>
      <c r="B40" s="112"/>
      <c r="C40" s="112"/>
      <c r="D40" s="112"/>
      <c r="E40" s="112"/>
      <c r="F40" s="112"/>
      <c r="G40" s="112"/>
      <c r="H40" s="113"/>
      <c r="I40" s="113"/>
      <c r="J40" s="113"/>
      <c r="K40" s="113"/>
      <c r="L40" s="113"/>
      <c r="M40" s="113"/>
      <c r="N40" s="113"/>
      <c r="O40" s="113"/>
      <c r="P40" s="113"/>
      <c r="Q40" s="113"/>
      <c r="R40" s="113"/>
      <c r="S40" s="113"/>
      <c r="T40" s="113"/>
      <c r="U40" s="113"/>
      <c r="V40" s="113"/>
      <c r="W40" s="113"/>
      <c r="X40" s="113"/>
      <c r="Y40" s="113"/>
      <c r="Z40" s="113"/>
      <c r="AA40" s="45" t="s">
        <v>77</v>
      </c>
      <c r="AB40" s="45" t="s">
        <v>77</v>
      </c>
      <c r="AC40" s="45" t="s">
        <v>77</v>
      </c>
      <c r="AD40" s="45" t="s">
        <v>77</v>
      </c>
    </row>
    <row r="41" spans="1:30" ht="15" x14ac:dyDescent="0.25">
      <c r="A41" s="112"/>
      <c r="B41" s="112"/>
      <c r="C41" s="112"/>
      <c r="D41" s="112"/>
      <c r="E41" s="112"/>
      <c r="F41" s="112"/>
      <c r="G41" s="112"/>
      <c r="H41" s="113"/>
      <c r="I41" s="113"/>
      <c r="J41" s="113"/>
      <c r="K41" s="113"/>
      <c r="L41" s="113"/>
      <c r="M41" s="113"/>
      <c r="N41" s="113"/>
      <c r="O41" s="113"/>
      <c r="P41" s="113"/>
      <c r="Q41" s="113"/>
      <c r="R41" s="113"/>
      <c r="S41" s="113"/>
      <c r="T41" s="113"/>
      <c r="U41" s="113"/>
      <c r="V41" s="113"/>
      <c r="W41" s="113"/>
      <c r="X41" s="113"/>
      <c r="Y41" s="113"/>
      <c r="Z41" s="113"/>
      <c r="AA41" s="115" t="s">
        <v>77</v>
      </c>
      <c r="AB41" s="115" t="s">
        <v>77</v>
      </c>
      <c r="AC41" s="115" t="s">
        <v>77</v>
      </c>
      <c r="AD41" s="115" t="s">
        <v>77</v>
      </c>
    </row>
    <row r="42" spans="1:30" ht="15" x14ac:dyDescent="0.25">
      <c r="A42" s="112"/>
      <c r="B42" s="112"/>
      <c r="C42" s="112"/>
      <c r="D42" s="112"/>
      <c r="E42" s="112"/>
      <c r="F42" s="112"/>
      <c r="G42" s="112"/>
      <c r="H42" s="113"/>
      <c r="I42" s="113"/>
      <c r="J42" s="113"/>
      <c r="K42" s="113"/>
      <c r="L42" s="113"/>
      <c r="M42" s="113"/>
      <c r="N42" s="113"/>
      <c r="O42" s="113"/>
      <c r="P42" s="113"/>
      <c r="Q42" s="113"/>
      <c r="R42" s="113"/>
      <c r="S42" s="113"/>
      <c r="T42" s="113"/>
      <c r="U42" s="113"/>
      <c r="V42" s="113"/>
      <c r="W42" s="113"/>
      <c r="X42" s="113"/>
      <c r="Y42" s="113"/>
      <c r="Z42" s="113"/>
      <c r="AA42" s="45" t="s">
        <v>77</v>
      </c>
      <c r="AB42" s="45" t="s">
        <v>77</v>
      </c>
      <c r="AC42" s="45" t="s">
        <v>77</v>
      </c>
      <c r="AD42" s="45" t="s">
        <v>77</v>
      </c>
    </row>
    <row r="43" spans="1:30" ht="15" x14ac:dyDescent="0.25">
      <c r="A43" s="112"/>
      <c r="B43" s="112"/>
      <c r="C43" s="112"/>
      <c r="D43" s="112"/>
      <c r="E43" s="112"/>
      <c r="F43" s="112"/>
      <c r="G43" s="112"/>
      <c r="H43" s="113"/>
      <c r="I43" s="113"/>
      <c r="J43" s="113"/>
      <c r="K43" s="113"/>
      <c r="L43" s="113"/>
      <c r="M43" s="113"/>
      <c r="N43" s="113"/>
      <c r="O43" s="113"/>
      <c r="P43" s="113"/>
      <c r="Q43" s="113"/>
      <c r="R43" s="113"/>
      <c r="S43" s="113"/>
      <c r="T43" s="113"/>
      <c r="U43" s="113"/>
      <c r="V43" s="113"/>
      <c r="W43" s="113"/>
      <c r="X43" s="113"/>
      <c r="Y43" s="113"/>
      <c r="Z43" s="113"/>
      <c r="AA43" s="115" t="s">
        <v>77</v>
      </c>
      <c r="AB43" s="115" t="s">
        <v>77</v>
      </c>
      <c r="AC43" s="115" t="s">
        <v>77</v>
      </c>
      <c r="AD43" s="115" t="s">
        <v>77</v>
      </c>
    </row>
    <row r="44" spans="1:30" ht="15" x14ac:dyDescent="0.25">
      <c r="A44" s="112"/>
      <c r="B44" s="112"/>
      <c r="C44" s="112"/>
      <c r="D44" s="112"/>
      <c r="E44" s="112"/>
      <c r="F44" s="112"/>
      <c r="G44" s="112"/>
      <c r="H44" s="113"/>
      <c r="I44" s="113"/>
      <c r="J44" s="113"/>
      <c r="K44" s="113"/>
      <c r="L44" s="113"/>
      <c r="M44" s="113"/>
      <c r="N44" s="113"/>
      <c r="O44" s="113"/>
      <c r="P44" s="113"/>
      <c r="Q44" s="113"/>
      <c r="R44" s="113"/>
      <c r="S44" s="113"/>
      <c r="T44" s="113"/>
      <c r="U44" s="113"/>
      <c r="V44" s="113"/>
      <c r="W44" s="113"/>
      <c r="X44" s="113"/>
      <c r="Y44" s="113"/>
      <c r="Z44" s="113"/>
      <c r="AA44" s="45" t="s">
        <v>77</v>
      </c>
      <c r="AB44" s="45" t="s">
        <v>77</v>
      </c>
      <c r="AC44" s="45" t="s">
        <v>77</v>
      </c>
      <c r="AD44" s="45" t="s">
        <v>77</v>
      </c>
    </row>
    <row r="45" spans="1:30" ht="15" x14ac:dyDescent="0.25">
      <c r="A45" s="112"/>
      <c r="B45" s="112"/>
      <c r="C45" s="112"/>
      <c r="D45" s="112"/>
      <c r="E45" s="112"/>
      <c r="F45" s="112"/>
      <c r="G45" s="112"/>
      <c r="H45" s="113"/>
      <c r="I45" s="113"/>
      <c r="J45" s="113"/>
      <c r="K45" s="113"/>
      <c r="L45" s="113"/>
      <c r="M45" s="113"/>
      <c r="N45" s="113"/>
      <c r="O45" s="113"/>
      <c r="P45" s="113"/>
      <c r="Q45" s="113"/>
      <c r="R45" s="113"/>
      <c r="S45" s="113"/>
      <c r="T45" s="113"/>
      <c r="U45" s="113"/>
      <c r="V45" s="113"/>
      <c r="W45" s="113"/>
      <c r="X45" s="113"/>
      <c r="Y45" s="113"/>
      <c r="Z45" s="113"/>
      <c r="AA45" s="115" t="s">
        <v>78</v>
      </c>
      <c r="AB45" s="115" t="s">
        <v>77</v>
      </c>
      <c r="AC45" s="115" t="s">
        <v>77</v>
      </c>
      <c r="AD45" s="115" t="s">
        <v>77</v>
      </c>
    </row>
    <row r="46" spans="1:30" ht="15" x14ac:dyDescent="0.25">
      <c r="A46" s="112"/>
      <c r="B46" s="112"/>
      <c r="C46" s="112"/>
      <c r="D46" s="112"/>
      <c r="E46" s="112"/>
      <c r="F46" s="112"/>
      <c r="G46" s="112"/>
      <c r="H46" s="113"/>
      <c r="I46" s="113"/>
      <c r="J46" s="113"/>
      <c r="K46" s="113"/>
      <c r="L46" s="113"/>
      <c r="M46" s="113"/>
      <c r="N46" s="113"/>
      <c r="O46" s="113"/>
      <c r="P46" s="113"/>
      <c r="Q46" s="113"/>
      <c r="R46" s="113"/>
      <c r="S46" s="113"/>
      <c r="T46" s="113"/>
      <c r="U46" s="113"/>
      <c r="V46" s="113"/>
      <c r="W46" s="113"/>
      <c r="X46" s="113"/>
      <c r="Y46" s="113"/>
      <c r="Z46" s="113"/>
      <c r="AA46" s="45" t="s">
        <v>77</v>
      </c>
      <c r="AB46" s="45" t="s">
        <v>77</v>
      </c>
      <c r="AC46" s="45" t="s">
        <v>77</v>
      </c>
      <c r="AD46" s="45" t="s">
        <v>77</v>
      </c>
    </row>
    <row r="47" spans="1:30" ht="15" x14ac:dyDescent="0.25">
      <c r="A47" s="112"/>
      <c r="B47" s="112"/>
      <c r="C47" s="112"/>
      <c r="D47" s="112"/>
      <c r="E47" s="112"/>
      <c r="F47" s="112"/>
      <c r="G47" s="112"/>
      <c r="H47" s="113"/>
      <c r="I47" s="113"/>
      <c r="J47" s="113"/>
      <c r="K47" s="113"/>
      <c r="L47" s="113"/>
      <c r="M47" s="113"/>
      <c r="N47" s="113"/>
      <c r="O47" s="113"/>
      <c r="P47" s="113"/>
      <c r="Q47" s="113"/>
      <c r="R47" s="113"/>
      <c r="S47" s="113"/>
      <c r="T47" s="113"/>
      <c r="U47" s="113"/>
      <c r="V47" s="113"/>
      <c r="W47" s="113"/>
      <c r="X47" s="113"/>
      <c r="Y47" s="113"/>
      <c r="Z47" s="113"/>
      <c r="AA47" s="115" t="s">
        <v>77</v>
      </c>
      <c r="AB47" s="115" t="s">
        <v>77</v>
      </c>
      <c r="AC47" s="115" t="s">
        <v>77</v>
      </c>
      <c r="AD47" s="115"/>
    </row>
    <row r="48" spans="1:30" ht="15" x14ac:dyDescent="0.25">
      <c r="A48" s="112"/>
      <c r="B48" s="112"/>
      <c r="C48" s="112"/>
      <c r="D48" s="112"/>
      <c r="E48" s="112"/>
      <c r="F48" s="112"/>
      <c r="G48" s="112"/>
      <c r="H48" s="113"/>
      <c r="I48" s="113"/>
      <c r="J48" s="113"/>
      <c r="K48" s="113"/>
      <c r="L48" s="113"/>
      <c r="M48" s="113"/>
      <c r="N48" s="113"/>
      <c r="O48" s="113"/>
      <c r="P48" s="113"/>
      <c r="Q48" s="113"/>
      <c r="R48" s="113"/>
      <c r="S48" s="113"/>
      <c r="T48" s="113"/>
      <c r="U48" s="113"/>
      <c r="V48" s="113"/>
      <c r="W48" s="113"/>
      <c r="X48" s="113"/>
      <c r="Y48" s="113"/>
      <c r="Z48" s="113"/>
      <c r="AA48" s="45" t="s">
        <v>77</v>
      </c>
      <c r="AB48" s="45" t="s">
        <v>77</v>
      </c>
      <c r="AC48" s="45" t="s">
        <v>77</v>
      </c>
      <c r="AD48" s="45" t="s">
        <v>77</v>
      </c>
    </row>
    <row r="49" spans="1:30" ht="15" x14ac:dyDescent="0.25">
      <c r="A49" s="112"/>
      <c r="B49" s="112"/>
      <c r="C49" s="112"/>
      <c r="D49" s="112"/>
      <c r="E49" s="112"/>
      <c r="F49" s="112"/>
      <c r="G49" s="112"/>
      <c r="H49" s="113"/>
      <c r="I49" s="113"/>
      <c r="J49" s="113"/>
      <c r="K49" s="113"/>
      <c r="L49" s="113"/>
      <c r="M49" s="113"/>
      <c r="N49" s="113"/>
      <c r="O49" s="113"/>
      <c r="P49" s="113"/>
      <c r="Q49" s="113"/>
      <c r="R49" s="113"/>
      <c r="S49" s="113"/>
      <c r="T49" s="113"/>
      <c r="U49" s="113"/>
      <c r="V49" s="113"/>
      <c r="W49" s="113"/>
      <c r="X49" s="113"/>
      <c r="Y49" s="113"/>
      <c r="Z49" s="113"/>
      <c r="AA49" s="115" t="s">
        <v>78</v>
      </c>
      <c r="AB49" s="115" t="s">
        <v>77</v>
      </c>
      <c r="AC49" s="115" t="s">
        <v>77</v>
      </c>
      <c r="AD49" s="115" t="s">
        <v>77</v>
      </c>
    </row>
    <row r="50" spans="1:30" ht="15" x14ac:dyDescent="0.25">
      <c r="A50" s="112"/>
      <c r="B50" s="112"/>
      <c r="C50" s="112"/>
      <c r="D50" s="112"/>
      <c r="E50" s="112"/>
      <c r="F50" s="112"/>
      <c r="G50" s="112"/>
      <c r="H50" s="113"/>
      <c r="I50" s="113"/>
      <c r="J50" s="113"/>
      <c r="K50" s="113"/>
      <c r="L50" s="113"/>
      <c r="M50" s="113"/>
      <c r="N50" s="113"/>
      <c r="O50" s="113"/>
      <c r="P50" s="113"/>
      <c r="Q50" s="113"/>
      <c r="R50" s="113"/>
      <c r="S50" s="113"/>
      <c r="T50" s="113"/>
      <c r="U50" s="113"/>
      <c r="V50" s="113"/>
      <c r="W50" s="113"/>
      <c r="X50" s="113"/>
      <c r="Y50" s="113"/>
      <c r="Z50" s="113"/>
      <c r="AA50" s="45" t="s">
        <v>219</v>
      </c>
      <c r="AB50" s="45" t="s">
        <v>77</v>
      </c>
      <c r="AC50" s="45" t="s">
        <v>77</v>
      </c>
      <c r="AD50" s="45" t="s">
        <v>77</v>
      </c>
    </row>
    <row r="51" spans="1:30" ht="15" x14ac:dyDescent="0.25">
      <c r="A51" s="112"/>
      <c r="B51" s="112"/>
      <c r="C51" s="112"/>
      <c r="D51" s="112"/>
      <c r="E51" s="112"/>
      <c r="F51" s="112"/>
      <c r="G51" s="112"/>
      <c r="H51" s="113"/>
      <c r="I51" s="113"/>
      <c r="J51" s="113"/>
      <c r="K51" s="113"/>
      <c r="L51" s="113"/>
      <c r="M51" s="113"/>
      <c r="N51" s="113"/>
      <c r="O51" s="113"/>
      <c r="P51" s="113"/>
      <c r="Q51" s="113"/>
      <c r="R51" s="113"/>
      <c r="S51" s="113"/>
      <c r="T51" s="113"/>
      <c r="U51" s="113"/>
      <c r="V51" s="113"/>
      <c r="W51" s="113"/>
      <c r="X51" s="113"/>
      <c r="Y51" s="113"/>
      <c r="Z51" s="113"/>
      <c r="AA51" s="115" t="s">
        <v>77</v>
      </c>
      <c r="AB51" s="115" t="s">
        <v>77</v>
      </c>
      <c r="AC51" s="115" t="s">
        <v>77</v>
      </c>
      <c r="AD51" s="115" t="s">
        <v>77</v>
      </c>
    </row>
    <row r="52" spans="1:30" ht="15" x14ac:dyDescent="0.25">
      <c r="A52" s="112"/>
      <c r="B52" s="112"/>
      <c r="C52" s="112"/>
      <c r="D52" s="112"/>
      <c r="E52" s="112"/>
      <c r="F52" s="112"/>
      <c r="G52" s="112"/>
      <c r="H52" s="113"/>
      <c r="I52" s="113"/>
      <c r="J52" s="113"/>
      <c r="K52" s="113"/>
      <c r="L52" s="113"/>
      <c r="M52" s="113"/>
      <c r="N52" s="113"/>
      <c r="O52" s="113"/>
      <c r="P52" s="113"/>
      <c r="Q52" s="113"/>
      <c r="R52" s="113"/>
      <c r="S52" s="113"/>
      <c r="T52" s="113"/>
      <c r="U52" s="113"/>
      <c r="V52" s="113"/>
      <c r="W52" s="113"/>
      <c r="X52" s="113"/>
      <c r="Y52" s="113"/>
      <c r="Z52" s="113"/>
      <c r="AA52" s="45" t="s">
        <v>77</v>
      </c>
      <c r="AB52" s="45" t="s">
        <v>77</v>
      </c>
      <c r="AC52" s="45" t="s">
        <v>77</v>
      </c>
      <c r="AD52" s="45"/>
    </row>
    <row r="53" spans="1:30" ht="15" x14ac:dyDescent="0.25">
      <c r="A53" s="112"/>
      <c r="B53" s="112"/>
      <c r="C53" s="112"/>
      <c r="D53" s="112"/>
      <c r="E53" s="112"/>
      <c r="F53" s="112"/>
      <c r="G53" s="112"/>
      <c r="H53" s="113"/>
      <c r="I53" s="113"/>
      <c r="J53" s="113"/>
      <c r="K53" s="113"/>
      <c r="L53" s="113"/>
      <c r="M53" s="113"/>
      <c r="N53" s="113"/>
      <c r="O53" s="113"/>
      <c r="P53" s="113"/>
      <c r="Q53" s="113"/>
      <c r="R53" s="113"/>
      <c r="S53" s="113"/>
      <c r="T53" s="113"/>
      <c r="U53" s="113"/>
      <c r="V53" s="113"/>
      <c r="W53" s="113"/>
      <c r="X53" s="113"/>
      <c r="Y53" s="113"/>
      <c r="Z53" s="113"/>
      <c r="AA53" s="115" t="s">
        <v>77</v>
      </c>
      <c r="AB53" s="115" t="s">
        <v>77</v>
      </c>
      <c r="AC53" s="115" t="s">
        <v>77</v>
      </c>
      <c r="AD53" s="115"/>
    </row>
    <row r="54" spans="1:30" ht="15" x14ac:dyDescent="0.25">
      <c r="A54" s="112"/>
      <c r="B54" s="112"/>
      <c r="C54" s="112"/>
      <c r="D54" s="112"/>
      <c r="E54" s="112"/>
      <c r="F54" s="112"/>
      <c r="G54" s="112"/>
      <c r="H54" s="113"/>
      <c r="I54" s="113"/>
      <c r="J54" s="113"/>
      <c r="K54" s="113"/>
      <c r="L54" s="113"/>
      <c r="M54" s="113"/>
      <c r="N54" s="113"/>
      <c r="O54" s="113"/>
      <c r="P54" s="113"/>
      <c r="Q54" s="113"/>
      <c r="R54" s="113"/>
      <c r="S54" s="113"/>
      <c r="T54" s="113"/>
      <c r="U54" s="113"/>
      <c r="V54" s="113"/>
      <c r="W54" s="113"/>
      <c r="X54" s="113"/>
      <c r="Y54" s="113"/>
      <c r="Z54" s="113"/>
      <c r="AA54" s="45" t="s">
        <v>77</v>
      </c>
      <c r="AB54" s="45" t="s">
        <v>77</v>
      </c>
      <c r="AC54" s="45" t="s">
        <v>77</v>
      </c>
      <c r="AD54" s="45"/>
    </row>
    <row r="55" spans="1:30" ht="15" x14ac:dyDescent="0.25">
      <c r="A55" s="112"/>
      <c r="B55" s="112"/>
      <c r="C55" s="112"/>
      <c r="D55" s="112"/>
      <c r="E55" s="112"/>
      <c r="F55" s="112"/>
      <c r="G55" s="112"/>
      <c r="H55" s="113"/>
      <c r="I55" s="113"/>
      <c r="J55" s="113"/>
      <c r="K55" s="113"/>
      <c r="L55" s="113"/>
      <c r="M55" s="113"/>
      <c r="N55" s="113"/>
      <c r="O55" s="113"/>
      <c r="P55" s="113"/>
      <c r="Q55" s="113"/>
      <c r="R55" s="113"/>
      <c r="S55" s="113"/>
      <c r="T55" s="113"/>
      <c r="U55" s="113"/>
      <c r="V55" s="113"/>
      <c r="W55" s="113"/>
      <c r="X55" s="113"/>
      <c r="Y55" s="113"/>
      <c r="Z55" s="113"/>
      <c r="AA55" s="115" t="s">
        <v>77</v>
      </c>
      <c r="AB55" s="115" t="s">
        <v>77</v>
      </c>
      <c r="AC55" s="115" t="s">
        <v>77</v>
      </c>
      <c r="AD55" s="115"/>
    </row>
    <row r="56" spans="1:30" ht="15" x14ac:dyDescent="0.25">
      <c r="A56" s="112"/>
      <c r="B56" s="112"/>
      <c r="C56" s="112"/>
      <c r="D56" s="112"/>
      <c r="E56" s="112"/>
      <c r="F56" s="112"/>
      <c r="G56" s="112"/>
      <c r="H56" s="113"/>
      <c r="I56" s="113"/>
      <c r="J56" s="113"/>
      <c r="K56" s="113"/>
      <c r="L56" s="113"/>
      <c r="M56" s="113"/>
      <c r="N56" s="113"/>
      <c r="O56" s="113"/>
      <c r="P56" s="113"/>
      <c r="Q56" s="113"/>
      <c r="R56" s="113"/>
      <c r="S56" s="113"/>
      <c r="T56" s="113"/>
      <c r="U56" s="113"/>
      <c r="V56" s="113"/>
      <c r="W56" s="113"/>
      <c r="X56" s="113"/>
      <c r="Y56" s="113"/>
      <c r="Z56" s="113"/>
      <c r="AA56" s="45" t="s">
        <v>219</v>
      </c>
      <c r="AB56" s="45" t="s">
        <v>77</v>
      </c>
      <c r="AC56" s="45" t="s">
        <v>77</v>
      </c>
      <c r="AD56" s="45"/>
    </row>
    <row r="57" spans="1:30" ht="15" x14ac:dyDescent="0.25">
      <c r="A57" s="112"/>
      <c r="B57" s="112"/>
      <c r="C57" s="112"/>
      <c r="D57" s="112"/>
      <c r="E57" s="112"/>
      <c r="F57" s="112"/>
      <c r="G57" s="112"/>
      <c r="H57" s="113"/>
      <c r="I57" s="113"/>
      <c r="J57" s="113"/>
      <c r="K57" s="113"/>
      <c r="L57" s="113"/>
      <c r="M57" s="113"/>
      <c r="N57" s="113"/>
      <c r="O57" s="113"/>
      <c r="P57" s="113"/>
      <c r="Q57" s="113"/>
      <c r="R57" s="113"/>
      <c r="S57" s="113"/>
      <c r="T57" s="113"/>
      <c r="U57" s="113"/>
      <c r="V57" s="113"/>
      <c r="W57" s="113"/>
      <c r="X57" s="113"/>
      <c r="Y57" s="113"/>
      <c r="Z57" s="113"/>
      <c r="AA57" s="115" t="s">
        <v>78</v>
      </c>
      <c r="AB57" s="115" t="s">
        <v>77</v>
      </c>
      <c r="AC57" s="115" t="s">
        <v>77</v>
      </c>
      <c r="AD57" s="115"/>
    </row>
    <row r="58" spans="1:30" ht="15" x14ac:dyDescent="0.25">
      <c r="A58" s="112"/>
      <c r="B58" s="112"/>
      <c r="C58" s="112"/>
      <c r="D58" s="112"/>
      <c r="E58" s="112"/>
      <c r="F58" s="112"/>
      <c r="G58" s="112"/>
      <c r="H58" s="113"/>
      <c r="I58" s="113"/>
      <c r="J58" s="113"/>
      <c r="K58" s="113"/>
      <c r="L58" s="113"/>
      <c r="M58" s="113"/>
      <c r="N58" s="113"/>
      <c r="O58" s="113"/>
      <c r="P58" s="113"/>
      <c r="Q58" s="113"/>
      <c r="R58" s="113"/>
      <c r="S58" s="113"/>
      <c r="T58" s="113"/>
      <c r="U58" s="113"/>
      <c r="V58" s="113"/>
      <c r="W58" s="113"/>
      <c r="X58" s="113"/>
      <c r="Y58" s="113"/>
      <c r="Z58" s="113"/>
      <c r="AA58" s="45" t="s">
        <v>77</v>
      </c>
      <c r="AB58" s="45" t="s">
        <v>77</v>
      </c>
      <c r="AC58" s="45" t="s">
        <v>77</v>
      </c>
      <c r="AD58" s="45"/>
    </row>
    <row r="59" spans="1:30" ht="15" x14ac:dyDescent="0.25">
      <c r="A59" s="112"/>
      <c r="B59" s="112"/>
      <c r="C59" s="112"/>
      <c r="D59" s="112"/>
      <c r="E59" s="112"/>
      <c r="F59" s="112"/>
      <c r="G59" s="112"/>
      <c r="H59" s="113"/>
      <c r="I59" s="113"/>
      <c r="J59" s="113"/>
      <c r="K59" s="113"/>
      <c r="L59" s="113"/>
      <c r="M59" s="113"/>
      <c r="N59" s="113"/>
      <c r="O59" s="113"/>
      <c r="P59" s="113"/>
      <c r="Q59" s="113"/>
      <c r="R59" s="113"/>
      <c r="S59" s="113"/>
      <c r="T59" s="113"/>
      <c r="U59" s="113"/>
      <c r="V59" s="113"/>
      <c r="W59" s="113"/>
      <c r="X59" s="113"/>
      <c r="Y59" s="113"/>
      <c r="Z59" s="113"/>
      <c r="AA59" s="115" t="s">
        <v>77</v>
      </c>
      <c r="AB59" s="115" t="s">
        <v>77</v>
      </c>
      <c r="AC59" s="115" t="s">
        <v>77</v>
      </c>
      <c r="AD59" s="115"/>
    </row>
    <row r="60" spans="1:30" ht="15" x14ac:dyDescent="0.25">
      <c r="A60" s="112"/>
      <c r="B60" s="112"/>
      <c r="C60" s="112"/>
      <c r="D60" s="112"/>
      <c r="E60" s="112"/>
      <c r="F60" s="112"/>
      <c r="G60" s="112"/>
      <c r="H60" s="113"/>
      <c r="I60" s="113"/>
      <c r="J60" s="113"/>
      <c r="K60" s="113"/>
      <c r="L60" s="113"/>
      <c r="M60" s="113"/>
      <c r="N60" s="113"/>
      <c r="O60" s="113"/>
      <c r="P60" s="113"/>
      <c r="Q60" s="113"/>
      <c r="R60" s="113"/>
      <c r="S60" s="113"/>
      <c r="T60" s="113"/>
      <c r="U60" s="113"/>
      <c r="V60" s="113"/>
      <c r="W60" s="113"/>
      <c r="X60" s="113"/>
      <c r="Y60" s="113"/>
      <c r="Z60" s="113"/>
      <c r="AA60" s="45" t="s">
        <v>77</v>
      </c>
      <c r="AB60" s="45" t="s">
        <v>77</v>
      </c>
      <c r="AC60" s="45" t="s">
        <v>78</v>
      </c>
      <c r="AD60" s="45"/>
    </row>
    <row r="61" spans="1:30" ht="15" x14ac:dyDescent="0.25">
      <c r="A61" s="112"/>
      <c r="B61" s="112"/>
      <c r="C61" s="112"/>
      <c r="D61" s="112"/>
      <c r="E61" s="112"/>
      <c r="F61" s="112"/>
      <c r="G61" s="112"/>
      <c r="H61" s="113"/>
      <c r="I61" s="113"/>
      <c r="J61" s="113"/>
      <c r="K61" s="113"/>
      <c r="L61" s="113"/>
      <c r="M61" s="113"/>
      <c r="N61" s="113"/>
      <c r="O61" s="113"/>
      <c r="P61" s="113"/>
      <c r="Q61" s="113"/>
      <c r="R61" s="113"/>
      <c r="S61" s="113"/>
      <c r="T61" s="113"/>
      <c r="U61" s="113"/>
      <c r="V61" s="113"/>
      <c r="W61" s="113"/>
      <c r="X61" s="113"/>
      <c r="Y61" s="113"/>
      <c r="Z61" s="113"/>
      <c r="AA61" s="115" t="s">
        <v>78</v>
      </c>
      <c r="AB61" s="115" t="s">
        <v>77</v>
      </c>
      <c r="AC61" s="115" t="s">
        <v>77</v>
      </c>
      <c r="AD61" s="115"/>
    </row>
    <row r="62" spans="1:30" ht="15" x14ac:dyDescent="0.25">
      <c r="A62" s="112"/>
      <c r="B62" s="112"/>
      <c r="C62" s="112"/>
      <c r="D62" s="112"/>
      <c r="E62" s="112"/>
      <c r="F62" s="112"/>
      <c r="G62" s="112"/>
      <c r="H62" s="113"/>
      <c r="I62" s="113"/>
      <c r="J62" s="113"/>
      <c r="K62" s="113"/>
      <c r="L62" s="113"/>
      <c r="M62" s="113"/>
      <c r="N62" s="113"/>
      <c r="O62" s="113"/>
      <c r="P62" s="113"/>
      <c r="Q62" s="113"/>
      <c r="R62" s="113"/>
      <c r="S62" s="113"/>
      <c r="T62" s="113"/>
      <c r="U62" s="113"/>
      <c r="V62" s="113"/>
      <c r="W62" s="113"/>
      <c r="X62" s="113"/>
      <c r="Y62" s="113"/>
      <c r="Z62" s="113"/>
      <c r="AA62" s="45" t="s">
        <v>77</v>
      </c>
      <c r="AB62" s="45" t="s">
        <v>77</v>
      </c>
      <c r="AC62" s="45" t="s">
        <v>77</v>
      </c>
      <c r="AD62" s="45"/>
    </row>
    <row r="63" spans="1:30" ht="15" x14ac:dyDescent="0.25">
      <c r="A63" s="112"/>
      <c r="B63" s="112"/>
      <c r="C63" s="112"/>
      <c r="D63" s="112"/>
      <c r="E63" s="112"/>
      <c r="F63" s="112"/>
      <c r="G63" s="112"/>
      <c r="H63" s="113"/>
      <c r="I63" s="113"/>
      <c r="J63" s="113"/>
      <c r="K63" s="113"/>
      <c r="L63" s="113"/>
      <c r="M63" s="113"/>
      <c r="N63" s="113"/>
      <c r="O63" s="113"/>
      <c r="P63" s="113"/>
      <c r="Q63" s="113"/>
      <c r="R63" s="113"/>
      <c r="S63" s="113"/>
      <c r="T63" s="113"/>
      <c r="U63" s="113"/>
      <c r="V63" s="113"/>
      <c r="W63" s="113"/>
      <c r="X63" s="113"/>
      <c r="Y63" s="113"/>
      <c r="Z63" s="113"/>
      <c r="AA63" s="115" t="s">
        <v>77</v>
      </c>
      <c r="AB63" s="115" t="s">
        <v>77</v>
      </c>
      <c r="AC63" s="115" t="s">
        <v>77</v>
      </c>
      <c r="AD63" s="115"/>
    </row>
    <row r="64" spans="1:30" ht="15" x14ac:dyDescent="0.25">
      <c r="A64" s="112"/>
      <c r="B64" s="112"/>
      <c r="C64" s="112"/>
      <c r="D64" s="112"/>
      <c r="E64" s="112"/>
      <c r="F64" s="112"/>
      <c r="G64" s="112"/>
      <c r="H64" s="113"/>
      <c r="I64" s="113"/>
      <c r="J64" s="113"/>
      <c r="K64" s="113"/>
      <c r="L64" s="113"/>
      <c r="M64" s="113"/>
      <c r="N64" s="113"/>
      <c r="O64" s="113"/>
      <c r="P64" s="113"/>
      <c r="Q64" s="113"/>
      <c r="R64" s="113"/>
      <c r="S64" s="113"/>
      <c r="T64" s="113"/>
      <c r="U64" s="113"/>
      <c r="V64" s="113"/>
      <c r="W64" s="113"/>
      <c r="X64" s="113"/>
      <c r="Y64" s="113"/>
      <c r="Z64" s="113"/>
      <c r="AA64" s="45" t="s">
        <v>77</v>
      </c>
      <c r="AB64" s="45" t="s">
        <v>77</v>
      </c>
      <c r="AC64" s="45" t="s">
        <v>77</v>
      </c>
      <c r="AD64" s="45"/>
    </row>
    <row r="65" spans="1:30" ht="15" x14ac:dyDescent="0.25">
      <c r="A65" s="112"/>
      <c r="B65" s="112"/>
      <c r="C65" s="112"/>
      <c r="D65" s="112"/>
      <c r="E65" s="112"/>
      <c r="F65" s="112"/>
      <c r="G65" s="112"/>
      <c r="H65" s="113"/>
      <c r="I65" s="113"/>
      <c r="J65" s="113"/>
      <c r="K65" s="113"/>
      <c r="L65" s="113"/>
      <c r="M65" s="113"/>
      <c r="N65" s="113"/>
      <c r="O65" s="113"/>
      <c r="P65" s="113"/>
      <c r="Q65" s="113"/>
      <c r="R65" s="113"/>
      <c r="S65" s="113"/>
      <c r="T65" s="113"/>
      <c r="U65" s="113"/>
      <c r="V65" s="113"/>
      <c r="W65" s="113"/>
      <c r="X65" s="113"/>
      <c r="Y65" s="113"/>
      <c r="Z65" s="113"/>
      <c r="AA65" s="115" t="s">
        <v>77</v>
      </c>
      <c r="AB65" s="115" t="s">
        <v>77</v>
      </c>
      <c r="AC65" s="115" t="s">
        <v>77</v>
      </c>
      <c r="AD65" s="115"/>
    </row>
    <row r="66" spans="1:30" ht="15" x14ac:dyDescent="0.25">
      <c r="A66" s="112"/>
      <c r="B66" s="112"/>
      <c r="C66" s="112"/>
      <c r="D66" s="112"/>
      <c r="E66" s="112"/>
      <c r="F66" s="112"/>
      <c r="G66" s="112"/>
      <c r="H66" s="113"/>
      <c r="I66" s="113"/>
      <c r="J66" s="113"/>
      <c r="K66" s="113"/>
      <c r="L66" s="113"/>
      <c r="M66" s="113"/>
      <c r="N66" s="113"/>
      <c r="O66" s="113"/>
      <c r="P66" s="113"/>
      <c r="Q66" s="113"/>
      <c r="R66" s="113"/>
      <c r="S66" s="113"/>
      <c r="T66" s="113"/>
      <c r="U66" s="113"/>
      <c r="V66" s="113"/>
      <c r="W66" s="113"/>
      <c r="X66" s="113"/>
      <c r="Y66" s="113"/>
      <c r="Z66" s="113"/>
      <c r="AA66" s="45" t="s">
        <v>77</v>
      </c>
      <c r="AB66" s="45" t="s">
        <v>77</v>
      </c>
      <c r="AC66" s="45" t="s">
        <v>77</v>
      </c>
      <c r="AD66" s="45"/>
    </row>
    <row r="67" spans="1:30" ht="15" x14ac:dyDescent="0.25">
      <c r="A67" s="112"/>
      <c r="B67" s="112"/>
      <c r="C67" s="112"/>
      <c r="D67" s="112"/>
      <c r="E67" s="112"/>
      <c r="F67" s="112"/>
      <c r="G67" s="112"/>
      <c r="H67" s="113"/>
      <c r="I67" s="113"/>
      <c r="J67" s="113"/>
      <c r="K67" s="113"/>
      <c r="L67" s="113"/>
      <c r="M67" s="113"/>
      <c r="N67" s="113"/>
      <c r="O67" s="113"/>
      <c r="P67" s="113"/>
      <c r="Q67" s="113"/>
      <c r="R67" s="113"/>
      <c r="S67" s="113"/>
      <c r="T67" s="113"/>
      <c r="U67" s="113"/>
      <c r="V67" s="113"/>
      <c r="W67" s="113"/>
      <c r="X67" s="113"/>
      <c r="Y67" s="113"/>
      <c r="Z67" s="113"/>
      <c r="AA67" s="115" t="s">
        <v>77</v>
      </c>
      <c r="AB67" s="115" t="s">
        <v>77</v>
      </c>
      <c r="AC67" s="115" t="s">
        <v>77</v>
      </c>
      <c r="AD67" s="115"/>
    </row>
    <row r="68" spans="1:30" ht="15" x14ac:dyDescent="0.25">
      <c r="A68" s="112"/>
      <c r="B68" s="112"/>
      <c r="C68" s="112"/>
      <c r="D68" s="112"/>
      <c r="E68" s="112"/>
      <c r="F68" s="112"/>
      <c r="G68" s="112"/>
      <c r="H68" s="113"/>
      <c r="I68" s="113"/>
      <c r="J68" s="113"/>
      <c r="K68" s="113"/>
      <c r="L68" s="113"/>
      <c r="M68" s="113"/>
      <c r="N68" s="113"/>
      <c r="O68" s="113"/>
      <c r="P68" s="113"/>
      <c r="Q68" s="113"/>
      <c r="R68" s="113"/>
      <c r="S68" s="113"/>
      <c r="T68" s="113"/>
      <c r="U68" s="113"/>
      <c r="V68" s="113"/>
      <c r="W68" s="113"/>
      <c r="X68" s="113"/>
      <c r="Y68" s="113"/>
      <c r="Z68" s="113"/>
      <c r="AA68" s="45" t="s">
        <v>77</v>
      </c>
      <c r="AB68" s="45" t="s">
        <v>77</v>
      </c>
      <c r="AC68" s="45" t="s">
        <v>77</v>
      </c>
      <c r="AD68" s="45"/>
    </row>
    <row r="69" spans="1:30" ht="15" x14ac:dyDescent="0.25">
      <c r="A69" s="112"/>
      <c r="B69" s="112"/>
      <c r="C69" s="112"/>
      <c r="D69" s="112"/>
      <c r="E69" s="112"/>
      <c r="F69" s="112"/>
      <c r="G69" s="112"/>
      <c r="H69" s="113"/>
      <c r="I69" s="113"/>
      <c r="J69" s="113"/>
      <c r="K69" s="113"/>
      <c r="L69" s="113"/>
      <c r="M69" s="113"/>
      <c r="N69" s="113"/>
      <c r="O69" s="113"/>
      <c r="P69" s="113"/>
      <c r="Q69" s="113"/>
      <c r="R69" s="113"/>
      <c r="S69" s="113"/>
      <c r="T69" s="113"/>
      <c r="U69" s="113"/>
      <c r="V69" s="113"/>
      <c r="W69" s="113"/>
      <c r="X69" s="113"/>
      <c r="Y69" s="113"/>
      <c r="Z69" s="113"/>
      <c r="AA69" s="115" t="s">
        <v>77</v>
      </c>
      <c r="AB69" s="115" t="s">
        <v>77</v>
      </c>
      <c r="AC69" s="115" t="s">
        <v>77</v>
      </c>
      <c r="AD69" s="115"/>
    </row>
    <row r="70" spans="1:30" ht="15" x14ac:dyDescent="0.25">
      <c r="A70" s="112"/>
      <c r="B70" s="112"/>
      <c r="C70" s="112"/>
      <c r="D70" s="112"/>
      <c r="E70" s="112"/>
      <c r="F70" s="112"/>
      <c r="G70" s="112"/>
      <c r="H70" s="113"/>
      <c r="I70" s="113"/>
      <c r="J70" s="113"/>
      <c r="K70" s="113"/>
      <c r="L70" s="113"/>
      <c r="M70" s="113"/>
      <c r="N70" s="113"/>
      <c r="O70" s="113"/>
      <c r="P70" s="113"/>
      <c r="Q70" s="113"/>
      <c r="R70" s="113"/>
      <c r="S70" s="113"/>
      <c r="T70" s="113"/>
      <c r="U70" s="113"/>
      <c r="V70" s="113"/>
      <c r="W70" s="113"/>
      <c r="X70" s="113"/>
      <c r="Y70" s="113"/>
      <c r="Z70" s="113"/>
      <c r="AA70" s="45" t="s">
        <v>77</v>
      </c>
      <c r="AB70" s="45" t="s">
        <v>77</v>
      </c>
      <c r="AC70" s="45" t="s">
        <v>77</v>
      </c>
      <c r="AD70" s="45"/>
    </row>
    <row r="71" spans="1:30" ht="15" x14ac:dyDescent="0.25">
      <c r="A71" s="112"/>
      <c r="B71" s="112"/>
      <c r="C71" s="112"/>
      <c r="D71" s="112"/>
      <c r="E71" s="112"/>
      <c r="F71" s="112"/>
      <c r="G71" s="112"/>
      <c r="H71" s="113"/>
      <c r="I71" s="113"/>
      <c r="J71" s="113"/>
      <c r="K71" s="113"/>
      <c r="L71" s="113"/>
      <c r="M71" s="113"/>
      <c r="N71" s="113"/>
      <c r="O71" s="113"/>
      <c r="P71" s="113"/>
      <c r="Q71" s="113"/>
      <c r="R71" s="113"/>
      <c r="S71" s="113"/>
      <c r="T71" s="113"/>
      <c r="U71" s="113"/>
      <c r="V71" s="113"/>
      <c r="W71" s="113"/>
      <c r="X71" s="113"/>
      <c r="Y71" s="113"/>
      <c r="Z71" s="113"/>
      <c r="AA71" s="115" t="s">
        <v>78</v>
      </c>
      <c r="AB71" s="115" t="s">
        <v>77</v>
      </c>
      <c r="AC71" s="115" t="s">
        <v>77</v>
      </c>
      <c r="AD71" s="115"/>
    </row>
    <row r="72" spans="1:30" ht="15" x14ac:dyDescent="0.25">
      <c r="A72" s="112"/>
      <c r="B72" s="112"/>
      <c r="C72" s="112"/>
      <c r="D72" s="112"/>
      <c r="E72" s="112"/>
      <c r="F72" s="112"/>
      <c r="G72" s="112"/>
      <c r="H72" s="113"/>
      <c r="I72" s="113"/>
      <c r="J72" s="113"/>
      <c r="K72" s="113"/>
      <c r="L72" s="113"/>
      <c r="M72" s="113"/>
      <c r="N72" s="113"/>
      <c r="O72" s="113"/>
      <c r="P72" s="113"/>
      <c r="Q72" s="113"/>
      <c r="R72" s="113"/>
      <c r="S72" s="113"/>
      <c r="T72" s="113"/>
      <c r="U72" s="113"/>
      <c r="V72" s="113"/>
      <c r="W72" s="113"/>
      <c r="X72" s="113"/>
      <c r="Y72" s="113"/>
      <c r="Z72" s="113"/>
      <c r="AA72" s="45" t="s">
        <v>78</v>
      </c>
      <c r="AB72" s="45" t="s">
        <v>77</v>
      </c>
      <c r="AC72" s="45" t="s">
        <v>77</v>
      </c>
      <c r="AD72" s="45"/>
    </row>
    <row r="73" spans="1:30" ht="15" x14ac:dyDescent="0.25">
      <c r="A73" s="112"/>
      <c r="B73" s="112"/>
      <c r="C73" s="112"/>
      <c r="D73" s="112"/>
      <c r="E73" s="112"/>
      <c r="F73" s="112"/>
      <c r="G73" s="112"/>
      <c r="H73" s="113"/>
      <c r="I73" s="113"/>
      <c r="J73" s="113"/>
      <c r="K73" s="113"/>
      <c r="L73" s="113"/>
      <c r="M73" s="113"/>
      <c r="N73" s="113"/>
      <c r="O73" s="113"/>
      <c r="P73" s="113"/>
      <c r="Q73" s="113"/>
      <c r="R73" s="113"/>
      <c r="S73" s="113"/>
      <c r="T73" s="113"/>
      <c r="U73" s="113"/>
      <c r="V73" s="113"/>
      <c r="W73" s="113"/>
      <c r="X73" s="113"/>
      <c r="Y73" s="113"/>
      <c r="Z73" s="113"/>
      <c r="AA73" s="115" t="s">
        <v>77</v>
      </c>
      <c r="AB73" s="115" t="s">
        <v>77</v>
      </c>
      <c r="AC73" s="115" t="s">
        <v>77</v>
      </c>
      <c r="AD73" s="115"/>
    </row>
    <row r="74" spans="1:30" ht="15" x14ac:dyDescent="0.25">
      <c r="A74" s="112"/>
      <c r="B74" s="112"/>
      <c r="C74" s="112"/>
      <c r="D74" s="112"/>
      <c r="E74" s="112"/>
      <c r="F74" s="112"/>
      <c r="G74" s="112"/>
      <c r="H74" s="113"/>
      <c r="I74" s="113"/>
      <c r="J74" s="113"/>
      <c r="K74" s="113"/>
      <c r="L74" s="113"/>
      <c r="M74" s="113"/>
      <c r="N74" s="113"/>
      <c r="O74" s="113"/>
      <c r="P74" s="113"/>
      <c r="Q74" s="113"/>
      <c r="R74" s="113"/>
      <c r="S74" s="113"/>
      <c r="T74" s="113"/>
      <c r="U74" s="113"/>
      <c r="V74" s="113"/>
      <c r="W74" s="113"/>
      <c r="X74" s="113"/>
      <c r="Y74" s="113"/>
      <c r="Z74" s="113"/>
      <c r="AA74" s="45" t="s">
        <v>78</v>
      </c>
      <c r="AB74" s="45" t="s">
        <v>78</v>
      </c>
      <c r="AC74" s="45" t="s">
        <v>77</v>
      </c>
      <c r="AD74" s="45"/>
    </row>
    <row r="75" spans="1:30" ht="15" x14ac:dyDescent="0.25">
      <c r="A75" s="112"/>
      <c r="B75" s="112"/>
      <c r="C75" s="112"/>
      <c r="D75" s="112"/>
      <c r="E75" s="112"/>
      <c r="F75" s="112"/>
      <c r="G75" s="112"/>
      <c r="H75" s="113"/>
      <c r="I75" s="113"/>
      <c r="J75" s="113"/>
      <c r="K75" s="113"/>
      <c r="L75" s="113"/>
      <c r="M75" s="113"/>
      <c r="N75" s="113"/>
      <c r="O75" s="113"/>
      <c r="P75" s="113"/>
      <c r="Q75" s="113"/>
      <c r="R75" s="113"/>
      <c r="S75" s="113"/>
      <c r="T75" s="113"/>
      <c r="U75" s="113"/>
      <c r="V75" s="113"/>
      <c r="W75" s="113"/>
      <c r="X75" s="113"/>
      <c r="Y75" s="113"/>
      <c r="Z75" s="113"/>
      <c r="AA75" s="115" t="s">
        <v>78</v>
      </c>
      <c r="AB75" s="115" t="s">
        <v>77</v>
      </c>
      <c r="AC75" s="115" t="s">
        <v>77</v>
      </c>
      <c r="AD75" s="115"/>
    </row>
    <row r="76" spans="1:30" ht="15" x14ac:dyDescent="0.25">
      <c r="A76" s="112"/>
      <c r="B76" s="112"/>
      <c r="C76" s="112"/>
      <c r="D76" s="112"/>
      <c r="E76" s="112"/>
      <c r="F76" s="112"/>
      <c r="G76" s="112"/>
      <c r="H76" s="113"/>
      <c r="I76" s="113"/>
      <c r="J76" s="113"/>
      <c r="K76" s="113"/>
      <c r="L76" s="113"/>
      <c r="M76" s="113"/>
      <c r="N76" s="113"/>
      <c r="O76" s="113"/>
      <c r="P76" s="113"/>
      <c r="Q76" s="113"/>
      <c r="R76" s="113"/>
      <c r="S76" s="113"/>
      <c r="T76" s="113"/>
      <c r="U76" s="113"/>
      <c r="V76" s="113"/>
      <c r="W76" s="113"/>
      <c r="X76" s="113"/>
      <c r="Y76" s="113"/>
      <c r="Z76" s="113"/>
      <c r="AA76" s="45" t="s">
        <v>77</v>
      </c>
      <c r="AB76" s="45" t="s">
        <v>77</v>
      </c>
      <c r="AC76" s="45" t="s">
        <v>77</v>
      </c>
      <c r="AD76" s="45"/>
    </row>
    <row r="77" spans="1:30" ht="15"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3"/>
      <c r="Z77" s="113"/>
      <c r="AA77" s="115" t="s">
        <v>77</v>
      </c>
      <c r="AB77" s="115" t="s">
        <v>77</v>
      </c>
      <c r="AC77" s="115" t="s">
        <v>77</v>
      </c>
      <c r="AD77" s="115"/>
    </row>
    <row r="78" spans="1:30" ht="15" x14ac:dyDescent="0.25">
      <c r="A78" s="112"/>
      <c r="B78" s="112"/>
      <c r="C78" s="112"/>
      <c r="D78" s="112"/>
      <c r="E78" s="112"/>
      <c r="F78" s="112"/>
      <c r="G78" s="112"/>
      <c r="H78" s="113"/>
      <c r="I78" s="113"/>
      <c r="J78" s="113"/>
      <c r="K78" s="113"/>
      <c r="L78" s="113"/>
      <c r="M78" s="113"/>
      <c r="N78" s="113"/>
      <c r="O78" s="113"/>
      <c r="P78" s="113"/>
      <c r="Q78" s="113"/>
      <c r="R78" s="113"/>
      <c r="S78" s="113"/>
      <c r="T78" s="113"/>
      <c r="U78" s="113"/>
      <c r="V78" s="113"/>
      <c r="W78" s="113"/>
      <c r="X78" s="113"/>
      <c r="Y78" s="113"/>
      <c r="Z78" s="113"/>
      <c r="AA78" s="45" t="s">
        <v>78</v>
      </c>
      <c r="AB78" s="45" t="s">
        <v>77</v>
      </c>
      <c r="AC78" s="45" t="s">
        <v>77</v>
      </c>
      <c r="AD78" s="45"/>
    </row>
    <row r="79" spans="1:30" ht="15"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3"/>
      <c r="Z79" s="113"/>
      <c r="AA79" s="115" t="s">
        <v>78</v>
      </c>
      <c r="AB79" s="115" t="s">
        <v>77</v>
      </c>
      <c r="AC79" s="115" t="s">
        <v>78</v>
      </c>
      <c r="AD79" s="115"/>
    </row>
    <row r="80" spans="1:30" ht="15" x14ac:dyDescent="0.25">
      <c r="A80" s="112"/>
      <c r="B80" s="112"/>
      <c r="C80" s="112"/>
      <c r="D80" s="112"/>
      <c r="E80" s="112"/>
      <c r="F80" s="112"/>
      <c r="G80" s="112"/>
      <c r="H80" s="113"/>
      <c r="I80" s="113"/>
      <c r="J80" s="113"/>
      <c r="K80" s="113"/>
      <c r="L80" s="113"/>
      <c r="M80" s="113"/>
      <c r="N80" s="113"/>
      <c r="O80" s="113"/>
      <c r="P80" s="113"/>
      <c r="Q80" s="113"/>
      <c r="R80" s="113"/>
      <c r="S80" s="113"/>
      <c r="T80" s="113"/>
      <c r="U80" s="113"/>
      <c r="V80" s="113"/>
      <c r="W80" s="113"/>
      <c r="X80" s="113"/>
      <c r="Y80" s="113"/>
      <c r="Z80" s="113"/>
      <c r="AA80" s="45" t="s">
        <v>78</v>
      </c>
      <c r="AB80" s="45" t="s">
        <v>77</v>
      </c>
      <c r="AC80" s="45" t="s">
        <v>77</v>
      </c>
      <c r="AD80" s="45"/>
    </row>
    <row r="81" spans="1:30" ht="15"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3"/>
      <c r="Z81" s="113"/>
      <c r="AA81" s="115" t="s">
        <v>78</v>
      </c>
      <c r="AB81" s="115" t="s">
        <v>77</v>
      </c>
      <c r="AC81" s="115" t="s">
        <v>77</v>
      </c>
      <c r="AD81" s="115"/>
    </row>
    <row r="82" spans="1:30" ht="15" x14ac:dyDescent="0.25">
      <c r="A82" s="112"/>
      <c r="B82" s="112"/>
      <c r="C82" s="112"/>
      <c r="D82" s="112"/>
      <c r="E82" s="112"/>
      <c r="F82" s="112"/>
      <c r="G82" s="112"/>
      <c r="H82" s="113"/>
      <c r="I82" s="113"/>
      <c r="J82" s="113"/>
      <c r="K82" s="113"/>
      <c r="L82" s="113"/>
      <c r="M82" s="113"/>
      <c r="N82" s="113"/>
      <c r="O82" s="113"/>
      <c r="P82" s="113"/>
      <c r="Q82" s="113"/>
      <c r="R82" s="113"/>
      <c r="S82" s="113"/>
      <c r="T82" s="113"/>
      <c r="U82" s="113"/>
      <c r="V82" s="113"/>
      <c r="W82" s="113"/>
      <c r="X82" s="113"/>
      <c r="Y82" s="113"/>
      <c r="Z82" s="113"/>
      <c r="AA82" s="45" t="s">
        <v>77</v>
      </c>
      <c r="AB82" s="45" t="s">
        <v>77</v>
      </c>
      <c r="AC82" s="45" t="s">
        <v>219</v>
      </c>
      <c r="AD82" s="45"/>
    </row>
    <row r="83" spans="1:30" ht="15"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13"/>
      <c r="Z83" s="113"/>
      <c r="AA83" s="115" t="s">
        <v>77</v>
      </c>
      <c r="AB83" s="115" t="s">
        <v>77</v>
      </c>
      <c r="AC83" s="115" t="s">
        <v>77</v>
      </c>
      <c r="AD83" s="115"/>
    </row>
    <row r="84" spans="1:30" ht="15" x14ac:dyDescent="0.25">
      <c r="A84" s="112"/>
      <c r="B84" s="112"/>
      <c r="C84" s="112"/>
      <c r="D84" s="112"/>
      <c r="E84" s="112"/>
      <c r="F84" s="112"/>
      <c r="G84" s="112"/>
      <c r="H84" s="113"/>
      <c r="I84" s="113"/>
      <c r="J84" s="113"/>
      <c r="K84" s="113"/>
      <c r="L84" s="113"/>
      <c r="M84" s="113"/>
      <c r="N84" s="113"/>
      <c r="O84" s="113"/>
      <c r="P84" s="113"/>
      <c r="Q84" s="113"/>
      <c r="R84" s="113"/>
      <c r="S84" s="113"/>
      <c r="T84" s="113"/>
      <c r="U84" s="113"/>
      <c r="V84" s="113"/>
      <c r="W84" s="113"/>
      <c r="X84" s="113"/>
      <c r="Y84" s="113"/>
      <c r="Z84" s="113"/>
      <c r="AA84" s="45" t="s">
        <v>77</v>
      </c>
      <c r="AB84" s="45" t="s">
        <v>77</v>
      </c>
      <c r="AC84" s="45" t="s">
        <v>78</v>
      </c>
      <c r="AD84" s="45"/>
    </row>
    <row r="85" spans="1:30" ht="15"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13"/>
      <c r="Z85" s="113"/>
      <c r="AA85" s="115" t="s">
        <v>78</v>
      </c>
      <c r="AB85" s="115" t="s">
        <v>77</v>
      </c>
      <c r="AC85" s="115" t="s">
        <v>77</v>
      </c>
      <c r="AD85" s="115"/>
    </row>
    <row r="86" spans="1:30" ht="15" x14ac:dyDescent="0.25">
      <c r="A86" s="112"/>
      <c r="B86" s="112"/>
      <c r="C86" s="112"/>
      <c r="D86" s="112"/>
      <c r="E86" s="112"/>
      <c r="F86" s="112"/>
      <c r="G86" s="112"/>
      <c r="H86" s="113"/>
      <c r="I86" s="113"/>
      <c r="J86" s="113"/>
      <c r="K86" s="113"/>
      <c r="L86" s="113"/>
      <c r="M86" s="113"/>
      <c r="N86" s="113"/>
      <c r="O86" s="113"/>
      <c r="P86" s="113"/>
      <c r="Q86" s="113"/>
      <c r="R86" s="113"/>
      <c r="S86" s="113"/>
      <c r="T86" s="113"/>
      <c r="U86" s="113"/>
      <c r="V86" s="113"/>
      <c r="W86" s="113"/>
      <c r="X86" s="113"/>
      <c r="Y86" s="113"/>
      <c r="Z86" s="113"/>
      <c r="AA86" s="45" t="s">
        <v>78</v>
      </c>
      <c r="AB86" s="45" t="s">
        <v>77</v>
      </c>
      <c r="AC86" s="45" t="s">
        <v>77</v>
      </c>
      <c r="AD86" s="45"/>
    </row>
    <row r="87" spans="1:30" ht="15"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13"/>
      <c r="Z87" s="113"/>
      <c r="AA87" s="115" t="s">
        <v>78</v>
      </c>
      <c r="AB87" s="115" t="s">
        <v>77</v>
      </c>
      <c r="AC87" s="115" t="s">
        <v>77</v>
      </c>
      <c r="AD87" s="115"/>
    </row>
    <row r="88" spans="1:30" ht="15" x14ac:dyDescent="0.25">
      <c r="A88" s="112"/>
      <c r="B88" s="112"/>
      <c r="C88" s="112"/>
      <c r="D88" s="112"/>
      <c r="E88" s="112"/>
      <c r="F88" s="112"/>
      <c r="G88" s="112"/>
      <c r="H88" s="113"/>
      <c r="I88" s="113"/>
      <c r="J88" s="113"/>
      <c r="K88" s="113"/>
      <c r="L88" s="113"/>
      <c r="M88" s="113"/>
      <c r="N88" s="113"/>
      <c r="O88" s="113"/>
      <c r="P88" s="113"/>
      <c r="Q88" s="113"/>
      <c r="R88" s="113"/>
      <c r="S88" s="113"/>
      <c r="T88" s="113"/>
      <c r="U88" s="113"/>
      <c r="V88" s="113"/>
      <c r="W88" s="113"/>
      <c r="X88" s="113"/>
      <c r="Y88" s="113"/>
      <c r="Z88" s="113"/>
      <c r="AA88" s="45" t="s">
        <v>77</v>
      </c>
      <c r="AB88" s="45" t="s">
        <v>77</v>
      </c>
      <c r="AC88" s="45" t="s">
        <v>77</v>
      </c>
      <c r="AD88" s="45"/>
    </row>
    <row r="89" spans="1:30" ht="15"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13"/>
      <c r="Z89" s="113"/>
      <c r="AA89" s="115" t="s">
        <v>78</v>
      </c>
      <c r="AB89" s="115" t="s">
        <v>77</v>
      </c>
      <c r="AC89" s="115" t="s">
        <v>77</v>
      </c>
      <c r="AD89" s="115"/>
    </row>
    <row r="90" spans="1:30" ht="15" x14ac:dyDescent="0.25">
      <c r="A90" s="112"/>
      <c r="B90" s="112"/>
      <c r="C90" s="112"/>
      <c r="D90" s="112"/>
      <c r="E90" s="112"/>
      <c r="F90" s="112"/>
      <c r="G90" s="112"/>
      <c r="H90" s="113"/>
      <c r="I90" s="113"/>
      <c r="J90" s="113"/>
      <c r="K90" s="113"/>
      <c r="L90" s="113"/>
      <c r="M90" s="113"/>
      <c r="N90" s="113"/>
      <c r="O90" s="113"/>
      <c r="P90" s="113"/>
      <c r="Q90" s="113"/>
      <c r="R90" s="113"/>
      <c r="S90" s="113"/>
      <c r="T90" s="113"/>
      <c r="U90" s="113"/>
      <c r="V90" s="113"/>
      <c r="W90" s="113"/>
      <c r="X90" s="113"/>
      <c r="Y90" s="113"/>
      <c r="Z90" s="113"/>
      <c r="AA90" s="45" t="s">
        <v>77</v>
      </c>
      <c r="AB90" s="45" t="s">
        <v>77</v>
      </c>
      <c r="AC90" s="45" t="s">
        <v>77</v>
      </c>
      <c r="AD90" s="45"/>
    </row>
    <row r="91" spans="1:30" ht="15"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13"/>
      <c r="Z91" s="113"/>
      <c r="AA91" s="115" t="s">
        <v>77</v>
      </c>
      <c r="AB91" s="115" t="s">
        <v>77</v>
      </c>
      <c r="AC91" s="115" t="s">
        <v>77</v>
      </c>
      <c r="AD91" s="115"/>
    </row>
    <row r="92" spans="1:30" ht="15" x14ac:dyDescent="0.25">
      <c r="A92" s="112"/>
      <c r="B92" s="112"/>
      <c r="C92" s="112"/>
      <c r="D92" s="112"/>
      <c r="E92" s="112"/>
      <c r="F92" s="112"/>
      <c r="G92" s="112"/>
      <c r="H92" s="113"/>
      <c r="I92" s="113"/>
      <c r="J92" s="113"/>
      <c r="K92" s="113"/>
      <c r="L92" s="113"/>
      <c r="M92" s="113"/>
      <c r="N92" s="113"/>
      <c r="O92" s="113"/>
      <c r="P92" s="113"/>
      <c r="Q92" s="113"/>
      <c r="R92" s="113"/>
      <c r="S92" s="113"/>
      <c r="T92" s="113"/>
      <c r="U92" s="113"/>
      <c r="V92" s="113"/>
      <c r="W92" s="113"/>
      <c r="X92" s="113"/>
      <c r="Y92" s="113"/>
      <c r="Z92" s="113"/>
      <c r="AA92" s="45" t="s">
        <v>77</v>
      </c>
      <c r="AB92" s="45" t="s">
        <v>77</v>
      </c>
      <c r="AC92" s="45" t="s">
        <v>77</v>
      </c>
      <c r="AD92" s="45"/>
    </row>
    <row r="93" spans="1:30" ht="15"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13"/>
      <c r="Z93" s="113"/>
      <c r="AA93" s="115" t="s">
        <v>77</v>
      </c>
      <c r="AB93" s="115" t="s">
        <v>77</v>
      </c>
      <c r="AC93" s="115" t="s">
        <v>78</v>
      </c>
      <c r="AD93" s="115" t="s">
        <v>77</v>
      </c>
    </row>
    <row r="94" spans="1:30" ht="15" x14ac:dyDescent="0.25">
      <c r="A94" s="112"/>
      <c r="B94" s="112"/>
      <c r="C94" s="112"/>
      <c r="D94" s="112"/>
      <c r="E94" s="112"/>
      <c r="F94" s="112"/>
      <c r="G94" s="112"/>
      <c r="H94" s="113"/>
      <c r="I94" s="113"/>
      <c r="J94" s="113"/>
      <c r="K94" s="113"/>
      <c r="L94" s="113"/>
      <c r="M94" s="113"/>
      <c r="N94" s="113"/>
      <c r="O94" s="113"/>
      <c r="P94" s="113"/>
      <c r="Q94" s="113"/>
      <c r="R94" s="113"/>
      <c r="S94" s="113"/>
      <c r="T94" s="113"/>
      <c r="U94" s="113"/>
      <c r="V94" s="113"/>
      <c r="W94" s="113"/>
      <c r="X94" s="113"/>
      <c r="Y94" s="113"/>
      <c r="Z94" s="113"/>
      <c r="AA94" s="45" t="s">
        <v>77</v>
      </c>
      <c r="AB94" s="45" t="s">
        <v>77</v>
      </c>
      <c r="AC94" s="45" t="s">
        <v>77</v>
      </c>
      <c r="AD94" s="45" t="s">
        <v>77</v>
      </c>
    </row>
    <row r="95" spans="1:30" ht="15"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13"/>
      <c r="Z95" s="113"/>
      <c r="AA95" s="115" t="s">
        <v>77</v>
      </c>
      <c r="AB95" s="115" t="s">
        <v>77</v>
      </c>
      <c r="AC95" s="115" t="s">
        <v>77</v>
      </c>
      <c r="AD95" s="115" t="s">
        <v>77</v>
      </c>
    </row>
    <row r="96" spans="1:30" ht="15" x14ac:dyDescent="0.25">
      <c r="A96" s="112"/>
      <c r="B96" s="112"/>
      <c r="C96" s="112"/>
      <c r="D96" s="112"/>
      <c r="E96" s="112"/>
      <c r="F96" s="112"/>
      <c r="G96" s="112"/>
      <c r="H96" s="113"/>
      <c r="I96" s="113"/>
      <c r="J96" s="113"/>
      <c r="K96" s="113"/>
      <c r="L96" s="113"/>
      <c r="M96" s="113"/>
      <c r="N96" s="113"/>
      <c r="O96" s="113"/>
      <c r="P96" s="113"/>
      <c r="Q96" s="113"/>
      <c r="R96" s="113"/>
      <c r="S96" s="113"/>
      <c r="T96" s="113"/>
      <c r="U96" s="113"/>
      <c r="V96" s="113"/>
      <c r="W96" s="113"/>
      <c r="X96" s="113"/>
      <c r="Y96" s="113"/>
      <c r="Z96" s="113"/>
      <c r="AA96" s="45" t="s">
        <v>77</v>
      </c>
      <c r="AB96" s="45" t="s">
        <v>77</v>
      </c>
      <c r="AC96" s="45" t="s">
        <v>77</v>
      </c>
      <c r="AD96" s="45" t="s">
        <v>77</v>
      </c>
    </row>
    <row r="97" spans="1:30" ht="15"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13"/>
      <c r="Z97" s="113"/>
      <c r="AA97" s="115" t="s">
        <v>77</v>
      </c>
      <c r="AB97" s="115" t="s">
        <v>77</v>
      </c>
      <c r="AC97" s="115" t="s">
        <v>77</v>
      </c>
      <c r="AD97" s="115" t="s">
        <v>77</v>
      </c>
    </row>
    <row r="98" spans="1:30" ht="15" x14ac:dyDescent="0.25">
      <c r="A98" s="112"/>
      <c r="B98" s="112"/>
      <c r="C98" s="112"/>
      <c r="D98" s="112"/>
      <c r="E98" s="112"/>
      <c r="F98" s="112"/>
      <c r="G98" s="112"/>
      <c r="H98" s="113"/>
      <c r="I98" s="113"/>
      <c r="J98" s="113"/>
      <c r="K98" s="113"/>
      <c r="L98" s="113"/>
      <c r="M98" s="113"/>
      <c r="N98" s="113"/>
      <c r="O98" s="113"/>
      <c r="P98" s="113"/>
      <c r="Q98" s="113"/>
      <c r="R98" s="113"/>
      <c r="S98" s="113"/>
      <c r="T98" s="113"/>
      <c r="U98" s="113"/>
      <c r="V98" s="113"/>
      <c r="W98" s="113"/>
      <c r="X98" s="113"/>
      <c r="Y98" s="113"/>
      <c r="Z98" s="113"/>
      <c r="AA98" s="45" t="s">
        <v>78</v>
      </c>
      <c r="AB98" s="45" t="s">
        <v>77</v>
      </c>
      <c r="AC98" s="45" t="s">
        <v>77</v>
      </c>
      <c r="AD98" s="45" t="s">
        <v>77</v>
      </c>
    </row>
    <row r="99" spans="1:30" ht="15" x14ac:dyDescent="0.25">
      <c r="A99" s="112"/>
      <c r="B99" s="112"/>
      <c r="C99" s="112"/>
      <c r="D99" s="112"/>
      <c r="E99" s="112"/>
      <c r="F99" s="112"/>
      <c r="G99" s="112"/>
      <c r="H99" s="113"/>
      <c r="I99" s="113"/>
      <c r="J99" s="113"/>
      <c r="K99" s="113"/>
      <c r="L99" s="113"/>
      <c r="M99" s="113"/>
      <c r="N99" s="113"/>
      <c r="O99" s="113"/>
      <c r="P99" s="113"/>
      <c r="Q99" s="113"/>
      <c r="R99" s="113"/>
      <c r="S99" s="113"/>
      <c r="T99" s="113"/>
      <c r="U99" s="113"/>
      <c r="V99" s="113"/>
      <c r="W99" s="113"/>
      <c r="X99" s="113"/>
      <c r="Y99" s="113"/>
      <c r="Z99" s="113"/>
      <c r="AA99" s="115" t="s">
        <v>77</v>
      </c>
      <c r="AB99" s="115" t="s">
        <v>77</v>
      </c>
      <c r="AC99" s="115" t="s">
        <v>77</v>
      </c>
      <c r="AD99" s="115" t="s">
        <v>77</v>
      </c>
    </row>
    <row r="100" spans="1:30" ht="15" hidden="1" x14ac:dyDescent="0.25">
      <c r="A100"/>
      <c r="B100"/>
      <c r="C100"/>
      <c r="D100"/>
      <c r="E100"/>
      <c r="F100"/>
      <c r="G100"/>
      <c r="H100" s="92"/>
      <c r="I100"/>
      <c r="J100"/>
      <c r="K100"/>
      <c r="L100"/>
      <c r="M100"/>
      <c r="N100"/>
      <c r="O100"/>
      <c r="P100"/>
      <c r="Q100"/>
      <c r="R100"/>
      <c r="S100"/>
      <c r="T100"/>
      <c r="U100"/>
      <c r="V100"/>
      <c r="W100"/>
      <c r="X100"/>
      <c r="Y100"/>
      <c r="Z100"/>
    </row>
    <row r="101" spans="1:30" ht="15" hidden="1" x14ac:dyDescent="0.25">
      <c r="A101"/>
      <c r="B101"/>
      <c r="C101"/>
      <c r="D101"/>
      <c r="E101"/>
      <c r="F101"/>
      <c r="G101"/>
      <c r="H101" s="92"/>
      <c r="I101"/>
      <c r="J101"/>
      <c r="K101"/>
      <c r="L101"/>
      <c r="M101"/>
      <c r="N101"/>
      <c r="O101"/>
      <c r="P101"/>
      <c r="Q101"/>
      <c r="R101"/>
      <c r="S101"/>
      <c r="T101"/>
      <c r="U101"/>
      <c r="V101"/>
      <c r="W101"/>
      <c r="X101"/>
      <c r="Y101"/>
      <c r="Z101"/>
    </row>
    <row r="102" spans="1:30" ht="15" hidden="1" x14ac:dyDescent="0.25">
      <c r="A102"/>
      <c r="B102"/>
      <c r="C102"/>
      <c r="D102"/>
      <c r="E102"/>
      <c r="F102"/>
      <c r="G102"/>
      <c r="H102" s="92"/>
      <c r="I102"/>
      <c r="J102"/>
      <c r="K102"/>
      <c r="L102"/>
      <c r="M102"/>
      <c r="N102"/>
      <c r="O102"/>
      <c r="P102"/>
      <c r="Q102"/>
      <c r="R102"/>
      <c r="S102"/>
      <c r="T102"/>
      <c r="U102"/>
      <c r="V102"/>
      <c r="W102"/>
      <c r="X102"/>
      <c r="Y102"/>
      <c r="Z102"/>
    </row>
    <row r="103" spans="1:30" ht="15" hidden="1" x14ac:dyDescent="0.25">
      <c r="A103"/>
      <c r="B103"/>
      <c r="C103"/>
      <c r="D103"/>
      <c r="E103"/>
      <c r="F103"/>
      <c r="G103"/>
      <c r="H103" s="92"/>
      <c r="I103"/>
      <c r="J103"/>
      <c r="K103"/>
      <c r="L103"/>
      <c r="M103"/>
      <c r="N103"/>
      <c r="O103"/>
      <c r="P103"/>
      <c r="Q103"/>
      <c r="R103"/>
      <c r="S103"/>
      <c r="T103"/>
      <c r="U103"/>
      <c r="V103"/>
      <c r="W103"/>
      <c r="X103"/>
      <c r="Y103"/>
      <c r="Z103"/>
    </row>
    <row r="104" spans="1:30" ht="15" hidden="1" x14ac:dyDescent="0.25">
      <c r="A104"/>
      <c r="B104"/>
      <c r="C104"/>
      <c r="D104"/>
      <c r="E104"/>
      <c r="F104"/>
      <c r="G104"/>
      <c r="H104" s="92"/>
      <c r="I104"/>
      <c r="J104"/>
      <c r="K104"/>
      <c r="L104"/>
      <c r="M104"/>
      <c r="N104"/>
      <c r="O104"/>
      <c r="P104"/>
      <c r="Q104"/>
      <c r="R104"/>
      <c r="S104"/>
      <c r="T104"/>
      <c r="U104"/>
      <c r="V104"/>
      <c r="W104"/>
      <c r="X104"/>
      <c r="Y104"/>
      <c r="Z104"/>
    </row>
    <row r="105" spans="1:30" ht="15" hidden="1" x14ac:dyDescent="0.25">
      <c r="A105"/>
      <c r="B105"/>
      <c r="C105"/>
      <c r="D105"/>
      <c r="E105"/>
      <c r="F105"/>
      <c r="G105"/>
      <c r="H105" s="92"/>
      <c r="I105"/>
      <c r="J105"/>
      <c r="K105"/>
      <c r="L105"/>
      <c r="M105"/>
      <c r="N105"/>
      <c r="O105"/>
      <c r="P105"/>
      <c r="Q105"/>
      <c r="R105"/>
      <c r="S105"/>
      <c r="T105"/>
      <c r="U105"/>
      <c r="V105"/>
      <c r="W105"/>
      <c r="X105"/>
      <c r="Y105"/>
      <c r="Z105"/>
    </row>
    <row r="106" spans="1:30" ht="15" hidden="1" x14ac:dyDescent="0.25">
      <c r="A106"/>
      <c r="B106"/>
      <c r="C106"/>
      <c r="D106"/>
      <c r="E106"/>
      <c r="F106"/>
      <c r="G106"/>
      <c r="H106" s="92"/>
      <c r="I106"/>
      <c r="J106"/>
      <c r="K106"/>
      <c r="L106"/>
      <c r="M106"/>
      <c r="N106"/>
      <c r="O106"/>
      <c r="P106"/>
      <c r="Q106"/>
      <c r="R106"/>
      <c r="S106"/>
      <c r="T106"/>
      <c r="U106"/>
      <c r="V106"/>
      <c r="W106"/>
      <c r="X106"/>
      <c r="Y106"/>
      <c r="Z106"/>
    </row>
    <row r="107" spans="1:30" ht="15" hidden="1" x14ac:dyDescent="0.25">
      <c r="A107"/>
      <c r="B107"/>
      <c r="C107"/>
      <c r="D107"/>
      <c r="E107"/>
      <c r="F107"/>
      <c r="G107"/>
      <c r="H107" s="92"/>
      <c r="I107"/>
      <c r="J107"/>
      <c r="K107"/>
      <c r="L107"/>
      <c r="M107"/>
      <c r="N107"/>
      <c r="O107"/>
      <c r="P107"/>
      <c r="Q107"/>
      <c r="R107"/>
      <c r="S107"/>
      <c r="T107"/>
      <c r="U107"/>
      <c r="V107"/>
      <c r="W107"/>
      <c r="X107"/>
      <c r="Y107"/>
      <c r="Z107"/>
    </row>
    <row r="108" spans="1:30" ht="15" hidden="1" x14ac:dyDescent="0.25">
      <c r="A108"/>
      <c r="B108"/>
      <c r="C108"/>
      <c r="D108"/>
      <c r="E108"/>
      <c r="F108"/>
      <c r="G108"/>
      <c r="H108" s="92"/>
      <c r="I108"/>
      <c r="J108"/>
      <c r="K108"/>
      <c r="L108"/>
      <c r="M108"/>
      <c r="N108"/>
      <c r="O108"/>
      <c r="P108"/>
      <c r="Q108"/>
      <c r="R108"/>
      <c r="S108"/>
      <c r="T108"/>
      <c r="U108"/>
      <c r="V108"/>
      <c r="W108"/>
      <c r="X108"/>
      <c r="Y108"/>
      <c r="Z108"/>
    </row>
    <row r="109" spans="1:30" ht="15" hidden="1" x14ac:dyDescent="0.25">
      <c r="A109"/>
      <c r="B109"/>
      <c r="C109"/>
      <c r="D109"/>
      <c r="E109"/>
      <c r="F109"/>
      <c r="G109"/>
      <c r="H109" s="92"/>
      <c r="I109"/>
      <c r="J109"/>
      <c r="K109"/>
      <c r="L109"/>
      <c r="M109"/>
      <c r="N109"/>
      <c r="O109"/>
      <c r="P109"/>
      <c r="Q109"/>
      <c r="R109"/>
      <c r="S109"/>
      <c r="T109"/>
      <c r="U109"/>
      <c r="V109"/>
      <c r="W109"/>
      <c r="X109"/>
      <c r="Y109"/>
      <c r="Z109"/>
    </row>
    <row r="110" spans="1:30" ht="15" hidden="1" x14ac:dyDescent="0.25">
      <c r="A110"/>
      <c r="B110"/>
      <c r="C110"/>
      <c r="D110"/>
      <c r="E110"/>
      <c r="F110"/>
      <c r="G110"/>
      <c r="H110" s="92"/>
      <c r="I110"/>
      <c r="J110"/>
      <c r="K110"/>
      <c r="L110"/>
      <c r="M110"/>
      <c r="N110"/>
      <c r="O110"/>
      <c r="P110"/>
      <c r="Q110"/>
      <c r="R110"/>
      <c r="S110"/>
      <c r="T110"/>
      <c r="U110"/>
      <c r="V110"/>
      <c r="W110"/>
      <c r="X110"/>
      <c r="Y110"/>
      <c r="Z110"/>
    </row>
    <row r="111" spans="1:30" ht="15" hidden="1" x14ac:dyDescent="0.25">
      <c r="A111"/>
      <c r="B111"/>
      <c r="C111"/>
      <c r="D111"/>
      <c r="E111"/>
      <c r="F111"/>
      <c r="G111"/>
      <c r="H111" s="92"/>
      <c r="I111"/>
      <c r="J111"/>
      <c r="K111"/>
      <c r="L111"/>
      <c r="M111"/>
      <c r="N111"/>
      <c r="O111"/>
      <c r="P111"/>
      <c r="Q111"/>
      <c r="R111"/>
      <c r="S111"/>
      <c r="T111"/>
      <c r="U111"/>
      <c r="V111"/>
      <c r="W111"/>
      <c r="X111"/>
      <c r="Y111"/>
      <c r="Z111"/>
    </row>
    <row r="112" spans="1:30" ht="15" hidden="1" x14ac:dyDescent="0.25">
      <c r="A112"/>
      <c r="B112"/>
      <c r="C112"/>
      <c r="D112"/>
      <c r="E112"/>
      <c r="F112"/>
      <c r="G112"/>
      <c r="H112" s="92"/>
      <c r="I112"/>
      <c r="J112"/>
      <c r="K112"/>
      <c r="L112"/>
      <c r="M112"/>
      <c r="N112"/>
      <c r="O112"/>
      <c r="P112"/>
      <c r="Q112"/>
      <c r="R112"/>
      <c r="S112"/>
      <c r="T112"/>
      <c r="U112"/>
      <c r="V112"/>
      <c r="W112"/>
      <c r="X112"/>
      <c r="Y112"/>
      <c r="Z112"/>
    </row>
    <row r="113" spans="1:26" ht="15" hidden="1" x14ac:dyDescent="0.25">
      <c r="A113"/>
      <c r="B113"/>
      <c r="C113"/>
      <c r="D113"/>
      <c r="E113"/>
      <c r="F113"/>
      <c r="G113"/>
      <c r="H113" s="92"/>
      <c r="I113"/>
      <c r="J113"/>
      <c r="K113"/>
      <c r="L113"/>
      <c r="M113"/>
      <c r="N113"/>
      <c r="O113"/>
      <c r="P113"/>
      <c r="Q113"/>
      <c r="R113"/>
      <c r="S113"/>
      <c r="T113"/>
      <c r="U113"/>
      <c r="V113"/>
      <c r="W113"/>
      <c r="X113"/>
      <c r="Y113"/>
      <c r="Z113"/>
    </row>
    <row r="114" spans="1:26" ht="15" hidden="1" x14ac:dyDescent="0.25">
      <c r="A114"/>
      <c r="B114"/>
      <c r="C114"/>
      <c r="D114"/>
      <c r="E114"/>
      <c r="F114"/>
      <c r="G114"/>
      <c r="H114" s="92"/>
      <c r="I114"/>
      <c r="J114"/>
      <c r="K114"/>
      <c r="L114"/>
      <c r="M114"/>
      <c r="N114"/>
      <c r="O114"/>
      <c r="P114"/>
      <c r="Q114"/>
      <c r="R114"/>
      <c r="S114"/>
      <c r="T114"/>
      <c r="U114"/>
      <c r="V114"/>
      <c r="W114"/>
      <c r="X114"/>
      <c r="Y114"/>
      <c r="Z114"/>
    </row>
    <row r="115" spans="1:26" ht="15" hidden="1" x14ac:dyDescent="0.25">
      <c r="A115"/>
      <c r="B115"/>
      <c r="C115"/>
      <c r="D115"/>
      <c r="E115"/>
      <c r="F115"/>
      <c r="G115"/>
      <c r="H115" s="92"/>
      <c r="I115"/>
      <c r="J115"/>
      <c r="K115"/>
      <c r="L115"/>
      <c r="M115"/>
      <c r="N115"/>
      <c r="O115"/>
      <c r="P115"/>
      <c r="Q115"/>
      <c r="R115"/>
      <c r="S115"/>
      <c r="T115"/>
      <c r="U115"/>
      <c r="V115"/>
      <c r="W115"/>
      <c r="X115"/>
      <c r="Y115"/>
      <c r="Z115"/>
    </row>
    <row r="116" spans="1:26" ht="15" hidden="1" x14ac:dyDescent="0.25">
      <c r="A116"/>
      <c r="B116"/>
      <c r="C116"/>
      <c r="D116"/>
      <c r="E116"/>
      <c r="F116"/>
      <c r="G116"/>
      <c r="H116" s="92"/>
      <c r="I116"/>
      <c r="J116"/>
      <c r="K116"/>
      <c r="L116"/>
      <c r="M116"/>
      <c r="N116"/>
      <c r="O116"/>
      <c r="P116"/>
      <c r="Q116"/>
      <c r="R116"/>
      <c r="S116"/>
      <c r="T116"/>
      <c r="U116"/>
      <c r="V116"/>
      <c r="W116"/>
      <c r="X116"/>
      <c r="Y116"/>
      <c r="Z116"/>
    </row>
    <row r="117" spans="1:26" ht="15" hidden="1" x14ac:dyDescent="0.25">
      <c r="A117"/>
      <c r="B117"/>
      <c r="C117"/>
      <c r="D117"/>
      <c r="E117"/>
      <c r="F117"/>
      <c r="G117"/>
      <c r="H117" s="92"/>
      <c r="I117"/>
      <c r="J117"/>
      <c r="K117"/>
      <c r="L117"/>
      <c r="M117"/>
      <c r="N117"/>
      <c r="O117"/>
      <c r="P117"/>
      <c r="Q117"/>
      <c r="R117"/>
      <c r="S117"/>
      <c r="T117"/>
      <c r="U117"/>
      <c r="V117"/>
      <c r="W117"/>
      <c r="X117"/>
      <c r="Y117"/>
      <c r="Z117"/>
    </row>
    <row r="118" spans="1:26" ht="15" hidden="1" x14ac:dyDescent="0.25">
      <c r="A118"/>
      <c r="B118"/>
      <c r="C118"/>
      <c r="D118"/>
      <c r="E118"/>
      <c r="F118"/>
      <c r="G118"/>
      <c r="H118" s="92"/>
      <c r="I118"/>
      <c r="J118"/>
      <c r="K118"/>
      <c r="L118"/>
      <c r="M118"/>
      <c r="N118"/>
      <c r="O118"/>
      <c r="P118"/>
      <c r="Q118"/>
      <c r="R118"/>
      <c r="S118"/>
      <c r="T118"/>
      <c r="U118"/>
      <c r="V118"/>
      <c r="W118"/>
      <c r="X118"/>
      <c r="Y118"/>
      <c r="Z118"/>
    </row>
    <row r="119" spans="1:26" ht="15" hidden="1" x14ac:dyDescent="0.25">
      <c r="A119"/>
      <c r="B119"/>
      <c r="C119"/>
      <c r="D119"/>
      <c r="E119"/>
      <c r="F119"/>
      <c r="G119"/>
      <c r="H119" s="92"/>
      <c r="I119"/>
      <c r="J119"/>
      <c r="K119"/>
      <c r="L119"/>
      <c r="M119"/>
      <c r="N119"/>
      <c r="O119"/>
      <c r="P119"/>
      <c r="Q119"/>
      <c r="R119"/>
      <c r="S119"/>
      <c r="T119"/>
      <c r="U119"/>
      <c r="V119"/>
      <c r="W119"/>
      <c r="X119"/>
      <c r="Y119"/>
      <c r="Z119"/>
    </row>
    <row r="120" spans="1:26" ht="15" hidden="1" x14ac:dyDescent="0.25">
      <c r="A120"/>
      <c r="B120"/>
      <c r="C120"/>
      <c r="D120"/>
      <c r="E120"/>
      <c r="F120"/>
      <c r="G120"/>
      <c r="H120" s="92"/>
      <c r="I120"/>
      <c r="J120"/>
      <c r="K120"/>
      <c r="L120"/>
      <c r="M120"/>
      <c r="N120"/>
      <c r="O120"/>
      <c r="P120"/>
      <c r="Q120"/>
      <c r="R120"/>
      <c r="S120"/>
      <c r="T120"/>
      <c r="U120"/>
      <c r="V120"/>
      <c r="W120"/>
      <c r="X120"/>
      <c r="Y120"/>
      <c r="Z120"/>
    </row>
    <row r="121" spans="1:26" ht="15" hidden="1" x14ac:dyDescent="0.25">
      <c r="A121"/>
      <c r="B121"/>
      <c r="C121"/>
      <c r="D121"/>
      <c r="E121"/>
      <c r="F121"/>
      <c r="G121"/>
      <c r="H121" s="92"/>
      <c r="I121"/>
      <c r="J121"/>
      <c r="K121"/>
      <c r="L121"/>
      <c r="M121"/>
      <c r="N121"/>
      <c r="O121"/>
      <c r="P121"/>
      <c r="Q121"/>
      <c r="R121"/>
      <c r="S121"/>
      <c r="T121"/>
      <c r="U121"/>
      <c r="V121"/>
      <c r="W121"/>
      <c r="X121"/>
      <c r="Y121"/>
      <c r="Z121"/>
    </row>
    <row r="122" spans="1:26" ht="15" hidden="1" x14ac:dyDescent="0.25">
      <c r="A122"/>
      <c r="B122"/>
      <c r="C122"/>
      <c r="D122"/>
      <c r="E122"/>
      <c r="F122"/>
      <c r="G122"/>
      <c r="H122" s="92"/>
      <c r="I122"/>
      <c r="J122"/>
      <c r="K122"/>
      <c r="L122"/>
      <c r="M122"/>
      <c r="N122"/>
      <c r="O122"/>
      <c r="P122"/>
      <c r="Q122"/>
      <c r="R122"/>
      <c r="S122"/>
      <c r="T122"/>
      <c r="U122"/>
      <c r="V122"/>
      <c r="W122"/>
      <c r="X122"/>
      <c r="Y122"/>
      <c r="Z122"/>
    </row>
    <row r="123" spans="1:26" ht="15" hidden="1" x14ac:dyDescent="0.25">
      <c r="A123"/>
      <c r="B123"/>
      <c r="C123"/>
      <c r="D123"/>
      <c r="E123"/>
      <c r="F123"/>
      <c r="G123"/>
      <c r="H123" s="92"/>
      <c r="I123"/>
      <c r="J123"/>
      <c r="K123"/>
      <c r="L123"/>
      <c r="M123"/>
      <c r="N123"/>
      <c r="O123"/>
      <c r="P123"/>
      <c r="Q123"/>
      <c r="R123"/>
      <c r="S123"/>
      <c r="T123"/>
      <c r="U123"/>
      <c r="V123"/>
      <c r="W123"/>
      <c r="X123"/>
      <c r="Y123"/>
      <c r="Z123"/>
    </row>
    <row r="124" spans="1:26" ht="15" hidden="1" x14ac:dyDescent="0.25">
      <c r="A124"/>
      <c r="B124"/>
      <c r="C124"/>
      <c r="D124"/>
      <c r="E124"/>
      <c r="F124"/>
      <c r="G124"/>
      <c r="H124" s="92"/>
      <c r="I124"/>
      <c r="J124"/>
      <c r="K124"/>
      <c r="L124"/>
      <c r="M124"/>
      <c r="N124"/>
      <c r="O124"/>
      <c r="P124"/>
      <c r="Q124"/>
      <c r="R124"/>
      <c r="S124"/>
      <c r="T124"/>
      <c r="U124"/>
      <c r="V124"/>
      <c r="W124"/>
      <c r="X124"/>
      <c r="Y124"/>
      <c r="Z124"/>
    </row>
    <row r="125" spans="1:26" ht="15" hidden="1" x14ac:dyDescent="0.25">
      <c r="A125"/>
      <c r="B125"/>
      <c r="C125"/>
      <c r="D125"/>
      <c r="E125"/>
      <c r="F125"/>
      <c r="G125"/>
      <c r="H125" s="92"/>
      <c r="I125"/>
      <c r="J125"/>
      <c r="K125"/>
      <c r="L125"/>
      <c r="M125"/>
      <c r="N125"/>
      <c r="O125"/>
      <c r="P125"/>
      <c r="Q125"/>
      <c r="R125"/>
      <c r="S125"/>
      <c r="T125"/>
      <c r="U125"/>
      <c r="V125"/>
      <c r="W125"/>
      <c r="X125"/>
      <c r="Y125"/>
      <c r="Z125"/>
    </row>
    <row r="126" spans="1:26" ht="15" hidden="1" x14ac:dyDescent="0.25">
      <c r="A126"/>
      <c r="B126"/>
      <c r="C126"/>
      <c r="D126"/>
      <c r="E126"/>
      <c r="F126"/>
      <c r="G126"/>
      <c r="H126" s="92"/>
      <c r="I126"/>
      <c r="J126"/>
      <c r="K126"/>
      <c r="L126"/>
      <c r="M126"/>
      <c r="N126"/>
      <c r="O126"/>
      <c r="P126"/>
      <c r="Q126"/>
      <c r="R126"/>
      <c r="S126"/>
      <c r="T126"/>
      <c r="U126"/>
      <c r="V126"/>
      <c r="W126"/>
      <c r="X126"/>
      <c r="Y126"/>
      <c r="Z126"/>
    </row>
    <row r="127" spans="1:26" ht="15" hidden="1" x14ac:dyDescent="0.25">
      <c r="A127"/>
      <c r="B127"/>
      <c r="C127"/>
      <c r="D127"/>
      <c r="E127"/>
      <c r="F127"/>
      <c r="G127"/>
      <c r="H127" s="92"/>
      <c r="I127"/>
      <c r="J127"/>
      <c r="K127"/>
      <c r="L127"/>
      <c r="M127"/>
      <c r="N127"/>
      <c r="O127"/>
      <c r="P127"/>
      <c r="Q127"/>
      <c r="R127"/>
      <c r="S127"/>
      <c r="T127"/>
      <c r="U127"/>
      <c r="V127"/>
      <c r="W127"/>
      <c r="X127"/>
      <c r="Y127"/>
      <c r="Z127"/>
    </row>
    <row r="128" spans="1:26" ht="15" hidden="1" x14ac:dyDescent="0.25">
      <c r="A128"/>
      <c r="B128"/>
      <c r="C128"/>
      <c r="D128"/>
      <c r="E128"/>
      <c r="F128"/>
      <c r="G128"/>
      <c r="H128" s="92"/>
      <c r="I128"/>
      <c r="J128"/>
      <c r="K128"/>
      <c r="L128"/>
      <c r="M128"/>
      <c r="N128"/>
      <c r="O128"/>
      <c r="P128"/>
      <c r="Q128"/>
      <c r="R128"/>
      <c r="S128"/>
      <c r="T128"/>
      <c r="U128"/>
      <c r="V128"/>
      <c r="W128"/>
      <c r="X128"/>
      <c r="Y128"/>
      <c r="Z128"/>
    </row>
    <row r="129" spans="1:26" ht="15" hidden="1" x14ac:dyDescent="0.25">
      <c r="A129"/>
      <c r="B129"/>
      <c r="C129"/>
      <c r="D129"/>
      <c r="E129"/>
      <c r="F129"/>
      <c r="G129"/>
      <c r="H129" s="92"/>
      <c r="I129"/>
      <c r="J129"/>
      <c r="K129"/>
      <c r="L129"/>
      <c r="M129"/>
      <c r="N129"/>
      <c r="O129"/>
      <c r="P129"/>
      <c r="Q129"/>
      <c r="R129"/>
      <c r="S129"/>
      <c r="T129"/>
      <c r="U129"/>
      <c r="V129"/>
      <c r="W129"/>
      <c r="X129"/>
      <c r="Y129"/>
      <c r="Z129"/>
    </row>
    <row r="130" spans="1:26" ht="15" hidden="1" x14ac:dyDescent="0.25">
      <c r="A130"/>
      <c r="B130"/>
      <c r="C130"/>
      <c r="D130"/>
      <c r="E130"/>
      <c r="F130"/>
      <c r="G130"/>
      <c r="H130" s="92"/>
      <c r="I130"/>
      <c r="J130"/>
      <c r="K130"/>
      <c r="L130"/>
      <c r="M130"/>
      <c r="N130"/>
      <c r="O130"/>
      <c r="P130"/>
      <c r="Q130"/>
      <c r="R130"/>
      <c r="S130"/>
      <c r="T130"/>
      <c r="U130"/>
      <c r="V130"/>
      <c r="W130"/>
      <c r="X130"/>
      <c r="Y130"/>
      <c r="Z130"/>
    </row>
    <row r="131" spans="1:26" ht="15" hidden="1" x14ac:dyDescent="0.25">
      <c r="A131"/>
      <c r="B131"/>
      <c r="C131"/>
      <c r="D131"/>
      <c r="E131"/>
      <c r="F131"/>
      <c r="G131"/>
      <c r="H131" s="92"/>
      <c r="I131"/>
      <c r="J131"/>
      <c r="K131"/>
      <c r="L131"/>
      <c r="M131"/>
      <c r="N131"/>
      <c r="O131"/>
      <c r="P131"/>
      <c r="Q131"/>
      <c r="R131"/>
      <c r="S131"/>
      <c r="T131"/>
      <c r="U131"/>
      <c r="V131"/>
      <c r="W131"/>
      <c r="X131"/>
      <c r="Y131"/>
      <c r="Z131"/>
    </row>
    <row r="132" spans="1:26" ht="15" hidden="1" x14ac:dyDescent="0.25">
      <c r="A132"/>
      <c r="B132"/>
      <c r="C132"/>
      <c r="D132"/>
      <c r="E132"/>
      <c r="F132"/>
      <c r="G132"/>
      <c r="H132" s="92"/>
      <c r="I132"/>
      <c r="J132"/>
      <c r="K132"/>
      <c r="L132"/>
      <c r="M132"/>
      <c r="N132"/>
      <c r="O132"/>
      <c r="P132"/>
      <c r="Q132"/>
      <c r="R132"/>
      <c r="S132"/>
      <c r="T132"/>
      <c r="U132"/>
      <c r="V132"/>
      <c r="W132"/>
      <c r="X132"/>
      <c r="Y132"/>
      <c r="Z132"/>
    </row>
    <row r="133" spans="1:26" ht="15" hidden="1" x14ac:dyDescent="0.25">
      <c r="A133"/>
      <c r="B133"/>
      <c r="C133"/>
      <c r="D133"/>
      <c r="E133"/>
      <c r="F133"/>
      <c r="G133"/>
      <c r="H133" s="92"/>
      <c r="I133"/>
      <c r="J133"/>
      <c r="K133"/>
      <c r="L133"/>
      <c r="M133"/>
      <c r="N133"/>
      <c r="O133"/>
      <c r="P133"/>
      <c r="Q133"/>
      <c r="R133"/>
      <c r="S133"/>
      <c r="T133"/>
      <c r="U133"/>
      <c r="V133"/>
      <c r="W133"/>
      <c r="X133"/>
      <c r="Y133"/>
      <c r="Z133"/>
    </row>
    <row r="134" spans="1:26" ht="15" hidden="1" x14ac:dyDescent="0.25">
      <c r="A134"/>
      <c r="B134"/>
      <c r="C134"/>
      <c r="D134"/>
      <c r="E134"/>
      <c r="F134"/>
      <c r="G134"/>
      <c r="H134" s="92"/>
      <c r="I134"/>
      <c r="J134"/>
      <c r="K134"/>
      <c r="L134"/>
      <c r="M134"/>
      <c r="N134"/>
      <c r="O134"/>
      <c r="P134"/>
      <c r="Q134"/>
      <c r="R134"/>
      <c r="S134"/>
      <c r="T134"/>
      <c r="U134"/>
      <c r="V134"/>
      <c r="W134"/>
      <c r="X134"/>
      <c r="Y134"/>
      <c r="Z134"/>
    </row>
    <row r="135" spans="1:26" ht="15" hidden="1" x14ac:dyDescent="0.25">
      <c r="A135"/>
      <c r="B135"/>
      <c r="C135"/>
      <c r="D135"/>
      <c r="E135"/>
      <c r="F135"/>
      <c r="G135"/>
      <c r="H135" s="92"/>
      <c r="I135"/>
      <c r="J135"/>
      <c r="K135"/>
      <c r="L135"/>
      <c r="M135"/>
      <c r="N135"/>
      <c r="O135"/>
      <c r="P135"/>
      <c r="Q135"/>
      <c r="R135"/>
      <c r="S135"/>
      <c r="T135"/>
      <c r="U135"/>
      <c r="V135"/>
      <c r="W135"/>
      <c r="X135"/>
      <c r="Y135"/>
      <c r="Z135"/>
    </row>
    <row r="136" spans="1:26" ht="15" hidden="1" x14ac:dyDescent="0.25">
      <c r="A136"/>
      <c r="B136"/>
      <c r="C136"/>
      <c r="D136"/>
      <c r="E136"/>
      <c r="F136"/>
      <c r="G136"/>
      <c r="H136" s="92"/>
      <c r="I136"/>
      <c r="J136"/>
      <c r="K136"/>
      <c r="L136"/>
      <c r="M136"/>
      <c r="N136"/>
      <c r="O136"/>
      <c r="P136"/>
      <c r="Q136"/>
      <c r="R136"/>
      <c r="S136"/>
      <c r="T136"/>
      <c r="U136"/>
      <c r="V136"/>
      <c r="W136"/>
      <c r="X136"/>
      <c r="Y136"/>
      <c r="Z136"/>
    </row>
    <row r="137" spans="1:26" ht="15" hidden="1" x14ac:dyDescent="0.25">
      <c r="A137"/>
      <c r="B137"/>
      <c r="C137"/>
      <c r="D137"/>
      <c r="E137"/>
      <c r="F137"/>
      <c r="G137"/>
      <c r="H137" s="92"/>
      <c r="I137"/>
      <c r="J137"/>
      <c r="K137"/>
      <c r="L137"/>
      <c r="M137"/>
      <c r="N137"/>
      <c r="O137"/>
      <c r="P137"/>
      <c r="Q137"/>
      <c r="R137"/>
      <c r="S137"/>
      <c r="T137"/>
      <c r="U137"/>
      <c r="V137"/>
      <c r="W137"/>
      <c r="X137"/>
      <c r="Y137"/>
      <c r="Z137"/>
    </row>
    <row r="138" spans="1:26" ht="15" hidden="1" x14ac:dyDescent="0.25">
      <c r="A138"/>
      <c r="B138"/>
      <c r="C138"/>
      <c r="D138"/>
      <c r="E138"/>
      <c r="F138"/>
      <c r="G138"/>
      <c r="H138" s="92"/>
      <c r="I138"/>
      <c r="J138"/>
      <c r="K138"/>
      <c r="L138"/>
      <c r="M138"/>
      <c r="N138"/>
      <c r="O138"/>
      <c r="P138"/>
      <c r="Q138"/>
      <c r="R138"/>
      <c r="S138"/>
      <c r="T138"/>
      <c r="U138"/>
      <c r="V138"/>
      <c r="W138"/>
      <c r="X138"/>
      <c r="Y138"/>
      <c r="Z138"/>
    </row>
    <row r="139" spans="1:26" ht="15" hidden="1" x14ac:dyDescent="0.25">
      <c r="A139"/>
      <c r="B139"/>
      <c r="C139"/>
      <c r="D139"/>
      <c r="E139"/>
      <c r="F139"/>
      <c r="G139"/>
      <c r="H139" s="92"/>
      <c r="I139"/>
      <c r="J139"/>
      <c r="K139"/>
      <c r="L139"/>
      <c r="M139"/>
      <c r="N139"/>
      <c r="O139"/>
      <c r="P139"/>
      <c r="Q139"/>
      <c r="R139"/>
      <c r="S139"/>
      <c r="T139"/>
      <c r="U139"/>
      <c r="V139"/>
      <c r="W139"/>
      <c r="X139"/>
      <c r="Y139"/>
      <c r="Z139"/>
    </row>
    <row r="140" spans="1:26" ht="15" hidden="1" x14ac:dyDescent="0.25">
      <c r="A140"/>
      <c r="B140"/>
      <c r="C140"/>
      <c r="D140"/>
      <c r="E140"/>
      <c r="F140"/>
      <c r="G140"/>
      <c r="H140" s="92"/>
      <c r="I140"/>
      <c r="J140"/>
      <c r="K140"/>
      <c r="L140"/>
      <c r="M140"/>
      <c r="N140"/>
      <c r="O140"/>
      <c r="P140"/>
      <c r="Q140"/>
      <c r="R140"/>
      <c r="S140"/>
      <c r="T140"/>
      <c r="U140"/>
      <c r="V140"/>
      <c r="W140"/>
      <c r="X140"/>
      <c r="Y140"/>
      <c r="Z140"/>
    </row>
    <row r="141" spans="1:26" ht="15" hidden="1" x14ac:dyDescent="0.25">
      <c r="A141"/>
      <c r="B141"/>
      <c r="C141"/>
      <c r="D141"/>
      <c r="E141"/>
      <c r="F141"/>
      <c r="G141"/>
      <c r="H141" s="92"/>
      <c r="I141"/>
      <c r="J141"/>
      <c r="K141"/>
      <c r="L141"/>
      <c r="M141"/>
      <c r="N141"/>
      <c r="O141"/>
      <c r="P141"/>
      <c r="Q141"/>
      <c r="R141"/>
      <c r="S141"/>
      <c r="T141"/>
      <c r="U141"/>
      <c r="V141"/>
      <c r="W141"/>
      <c r="X141"/>
      <c r="Y141"/>
      <c r="Z141"/>
    </row>
    <row r="142" spans="1:26" ht="15" hidden="1" x14ac:dyDescent="0.25">
      <c r="A142"/>
      <c r="B142"/>
      <c r="C142"/>
      <c r="D142"/>
      <c r="E142"/>
      <c r="F142"/>
      <c r="G142"/>
      <c r="H142" s="92"/>
      <c r="I142"/>
      <c r="J142"/>
      <c r="K142"/>
      <c r="L142"/>
      <c r="M142"/>
      <c r="N142"/>
      <c r="O142"/>
      <c r="P142"/>
      <c r="Q142"/>
      <c r="R142"/>
      <c r="S142"/>
      <c r="T142"/>
      <c r="U142"/>
      <c r="V142"/>
      <c r="W142"/>
      <c r="X142"/>
      <c r="Y142"/>
      <c r="Z142"/>
    </row>
    <row r="143" spans="1:26" ht="15" hidden="1" x14ac:dyDescent="0.25">
      <c r="A143"/>
      <c r="B143"/>
      <c r="C143"/>
      <c r="D143"/>
      <c r="E143"/>
      <c r="F143"/>
      <c r="G143"/>
      <c r="H143" s="92"/>
      <c r="I143"/>
      <c r="J143"/>
      <c r="K143"/>
      <c r="L143"/>
      <c r="M143"/>
      <c r="N143"/>
      <c r="O143"/>
      <c r="P143"/>
      <c r="Q143"/>
      <c r="R143"/>
      <c r="S143"/>
      <c r="T143"/>
      <c r="U143"/>
      <c r="V143"/>
      <c r="W143"/>
      <c r="X143"/>
      <c r="Y143"/>
      <c r="Z143"/>
    </row>
    <row r="144" spans="1:26" ht="15" hidden="1" x14ac:dyDescent="0.25">
      <c r="A144"/>
      <c r="B144"/>
      <c r="C144"/>
      <c r="D144"/>
      <c r="E144"/>
      <c r="F144"/>
      <c r="G144"/>
      <c r="H144" s="92"/>
      <c r="I144"/>
      <c r="J144"/>
      <c r="K144"/>
      <c r="L144"/>
      <c r="M144"/>
      <c r="N144"/>
      <c r="O144"/>
      <c r="P144"/>
      <c r="Q144"/>
      <c r="R144"/>
      <c r="S144"/>
      <c r="T144"/>
      <c r="U144"/>
      <c r="V144"/>
      <c r="W144"/>
      <c r="X144"/>
      <c r="Y144"/>
      <c r="Z144"/>
    </row>
    <row r="145" spans="1:26" ht="15" hidden="1" x14ac:dyDescent="0.25">
      <c r="A145"/>
      <c r="B145"/>
      <c r="C145"/>
      <c r="D145"/>
      <c r="E145"/>
      <c r="F145"/>
      <c r="G145"/>
      <c r="H145" s="92"/>
      <c r="I145"/>
      <c r="J145"/>
      <c r="K145"/>
      <c r="L145"/>
      <c r="M145"/>
      <c r="N145"/>
      <c r="O145"/>
      <c r="P145"/>
      <c r="Q145"/>
      <c r="R145"/>
      <c r="S145"/>
      <c r="T145"/>
      <c r="U145"/>
      <c r="V145"/>
      <c r="W145"/>
      <c r="X145"/>
      <c r="Y145"/>
      <c r="Z145"/>
    </row>
    <row r="146" spans="1:26" ht="15" hidden="1" x14ac:dyDescent="0.25">
      <c r="A146"/>
      <c r="B146"/>
      <c r="C146"/>
      <c r="D146"/>
      <c r="E146"/>
      <c r="F146"/>
      <c r="G146"/>
      <c r="H146" s="92"/>
      <c r="I146"/>
      <c r="J146"/>
      <c r="K146"/>
      <c r="L146"/>
      <c r="M146"/>
      <c r="N146"/>
      <c r="O146"/>
      <c r="P146"/>
      <c r="Q146"/>
      <c r="R146"/>
      <c r="S146"/>
      <c r="T146"/>
      <c r="U146"/>
      <c r="V146"/>
      <c r="W146"/>
      <c r="X146"/>
      <c r="Y146"/>
      <c r="Z146"/>
    </row>
    <row r="147" spans="1:26" ht="15" hidden="1" x14ac:dyDescent="0.25">
      <c r="A147"/>
      <c r="B147"/>
      <c r="C147"/>
      <c r="D147"/>
      <c r="E147"/>
      <c r="F147"/>
      <c r="G147"/>
      <c r="H147" s="92"/>
      <c r="I147"/>
      <c r="J147"/>
      <c r="K147"/>
      <c r="L147"/>
      <c r="M147"/>
      <c r="N147"/>
      <c r="O147"/>
      <c r="P147"/>
      <c r="Q147"/>
      <c r="R147"/>
      <c r="S147"/>
      <c r="T147"/>
      <c r="U147"/>
      <c r="V147"/>
      <c r="W147"/>
      <c r="X147"/>
      <c r="Y147"/>
      <c r="Z147"/>
    </row>
    <row r="148" spans="1:26" ht="15" hidden="1" x14ac:dyDescent="0.25">
      <c r="A148"/>
      <c r="B148"/>
      <c r="C148"/>
      <c r="D148"/>
      <c r="E148"/>
      <c r="F148"/>
      <c r="G148"/>
      <c r="H148" s="92"/>
      <c r="I148"/>
      <c r="J148"/>
      <c r="K148"/>
      <c r="L148"/>
      <c r="M148"/>
      <c r="N148"/>
      <c r="O148"/>
      <c r="P148"/>
      <c r="Q148"/>
      <c r="R148"/>
      <c r="S148"/>
      <c r="T148"/>
      <c r="U148"/>
      <c r="V148"/>
      <c r="W148"/>
      <c r="X148"/>
      <c r="Y148"/>
      <c r="Z148"/>
    </row>
    <row r="149" spans="1:26" ht="15" hidden="1" x14ac:dyDescent="0.25">
      <c r="A149"/>
      <c r="B149"/>
      <c r="C149"/>
      <c r="D149"/>
      <c r="E149"/>
      <c r="F149"/>
      <c r="G149"/>
      <c r="H149" s="92"/>
      <c r="I149"/>
      <c r="J149"/>
      <c r="K149"/>
      <c r="L149"/>
      <c r="M149"/>
      <c r="N149"/>
      <c r="O149"/>
      <c r="P149"/>
      <c r="Q149"/>
      <c r="R149"/>
      <c r="S149"/>
      <c r="T149"/>
      <c r="U149"/>
      <c r="V149"/>
      <c r="W149"/>
      <c r="X149"/>
      <c r="Y149"/>
      <c r="Z149"/>
    </row>
    <row r="150" spans="1:26" ht="15" hidden="1" x14ac:dyDescent="0.25">
      <c r="A150"/>
      <c r="B150"/>
      <c r="C150"/>
      <c r="D150"/>
      <c r="E150"/>
      <c r="F150"/>
      <c r="G150"/>
      <c r="H150" s="92"/>
      <c r="I150"/>
      <c r="J150"/>
      <c r="K150"/>
      <c r="L150"/>
      <c r="M150"/>
      <c r="N150"/>
      <c r="O150"/>
      <c r="P150"/>
      <c r="Q150"/>
      <c r="R150"/>
      <c r="S150"/>
      <c r="T150"/>
      <c r="U150"/>
      <c r="V150"/>
      <c r="W150"/>
      <c r="X150"/>
      <c r="Y150"/>
      <c r="Z150"/>
    </row>
    <row r="151" spans="1:26" ht="15" hidden="1" x14ac:dyDescent="0.25">
      <c r="A151"/>
      <c r="B151"/>
      <c r="C151"/>
      <c r="D151"/>
      <c r="E151"/>
      <c r="F151"/>
      <c r="G151"/>
      <c r="H151" s="92"/>
      <c r="I151"/>
      <c r="J151"/>
      <c r="K151"/>
      <c r="L151"/>
      <c r="M151"/>
      <c r="N151"/>
      <c r="O151"/>
      <c r="P151"/>
      <c r="Q151"/>
      <c r="R151"/>
      <c r="S151"/>
      <c r="T151"/>
      <c r="U151"/>
      <c r="V151"/>
      <c r="W151"/>
      <c r="X151"/>
      <c r="Y151"/>
      <c r="Z151"/>
    </row>
    <row r="152" spans="1:26" ht="15" hidden="1" x14ac:dyDescent="0.25">
      <c r="A152"/>
      <c r="B152"/>
      <c r="C152"/>
      <c r="D152"/>
      <c r="E152"/>
      <c r="F152"/>
      <c r="G152"/>
      <c r="H152" s="92"/>
      <c r="I152"/>
      <c r="J152"/>
      <c r="K152"/>
      <c r="L152"/>
      <c r="M152"/>
      <c r="N152"/>
      <c r="O152"/>
      <c r="P152"/>
      <c r="Q152"/>
      <c r="R152"/>
      <c r="S152"/>
      <c r="T152"/>
      <c r="U152"/>
      <c r="V152"/>
      <c r="W152"/>
      <c r="X152"/>
      <c r="Y152"/>
      <c r="Z152"/>
    </row>
    <row r="153" spans="1:26" ht="15" hidden="1" x14ac:dyDescent="0.25">
      <c r="A153"/>
      <c r="B153"/>
      <c r="C153"/>
      <c r="D153"/>
      <c r="E153"/>
      <c r="F153"/>
      <c r="G153"/>
      <c r="H153" s="92"/>
      <c r="I153"/>
      <c r="J153"/>
      <c r="K153"/>
      <c r="L153"/>
      <c r="M153"/>
      <c r="N153"/>
      <c r="O153"/>
      <c r="P153"/>
      <c r="Q153"/>
      <c r="R153"/>
      <c r="S153"/>
      <c r="T153"/>
      <c r="U153"/>
      <c r="V153"/>
      <c r="W153"/>
      <c r="X153"/>
      <c r="Y153"/>
      <c r="Z153"/>
    </row>
    <row r="154" spans="1:26" ht="15" hidden="1" x14ac:dyDescent="0.25">
      <c r="A154"/>
      <c r="B154"/>
      <c r="C154"/>
      <c r="D154"/>
      <c r="E154"/>
      <c r="F154"/>
      <c r="G154"/>
      <c r="H154" s="92"/>
      <c r="I154"/>
      <c r="J154"/>
      <c r="K154"/>
      <c r="L154"/>
      <c r="M154"/>
      <c r="N154"/>
      <c r="O154"/>
      <c r="P154"/>
      <c r="Q154"/>
      <c r="R154"/>
      <c r="S154"/>
      <c r="T154"/>
      <c r="U154"/>
      <c r="V154"/>
      <c r="W154"/>
      <c r="X154"/>
      <c r="Y154"/>
      <c r="Z154"/>
    </row>
    <row r="155" spans="1:26" ht="15" hidden="1" x14ac:dyDescent="0.25">
      <c r="A155"/>
      <c r="B155"/>
      <c r="C155"/>
      <c r="D155"/>
      <c r="E155"/>
      <c r="F155"/>
      <c r="G155"/>
      <c r="H155" s="92"/>
      <c r="I155"/>
      <c r="J155"/>
      <c r="K155"/>
      <c r="L155"/>
      <c r="M155"/>
      <c r="N155"/>
      <c r="O155"/>
      <c r="P155"/>
      <c r="Q155"/>
      <c r="R155"/>
      <c r="S155"/>
      <c r="T155"/>
      <c r="U155"/>
      <c r="V155"/>
      <c r="W155"/>
      <c r="X155"/>
      <c r="Y155"/>
      <c r="Z155"/>
    </row>
    <row r="156" spans="1:26" ht="15" hidden="1" x14ac:dyDescent="0.25">
      <c r="A156"/>
      <c r="B156"/>
      <c r="C156"/>
      <c r="D156"/>
      <c r="E156"/>
      <c r="F156"/>
      <c r="G156"/>
      <c r="H156" s="92"/>
      <c r="I156"/>
      <c r="J156"/>
      <c r="K156"/>
      <c r="L156"/>
      <c r="M156"/>
      <c r="N156"/>
      <c r="O156"/>
      <c r="P156"/>
      <c r="Q156"/>
      <c r="R156"/>
      <c r="S156"/>
      <c r="T156"/>
      <c r="U156"/>
      <c r="V156"/>
      <c r="W156"/>
      <c r="X156"/>
      <c r="Y156"/>
      <c r="Z156"/>
    </row>
    <row r="157" spans="1:26" ht="15" hidden="1" x14ac:dyDescent="0.25">
      <c r="A157"/>
      <c r="B157"/>
      <c r="C157"/>
      <c r="D157"/>
      <c r="E157"/>
      <c r="F157"/>
      <c r="G157"/>
      <c r="H157" s="92"/>
      <c r="I157"/>
      <c r="J157"/>
      <c r="K157"/>
      <c r="L157"/>
      <c r="M157"/>
      <c r="N157"/>
      <c r="O157"/>
      <c r="P157"/>
      <c r="Q157"/>
      <c r="R157"/>
      <c r="S157"/>
      <c r="T157"/>
      <c r="U157"/>
      <c r="V157"/>
      <c r="W157"/>
      <c r="X157"/>
      <c r="Y157"/>
      <c r="Z157"/>
    </row>
    <row r="158" spans="1:26" ht="15" hidden="1" x14ac:dyDescent="0.25">
      <c r="A158"/>
      <c r="B158"/>
      <c r="C158"/>
      <c r="D158"/>
      <c r="E158"/>
      <c r="F158"/>
      <c r="G158"/>
      <c r="H158" s="92"/>
      <c r="I158"/>
      <c r="J158"/>
      <c r="K158"/>
      <c r="L158"/>
      <c r="M158"/>
      <c r="N158"/>
      <c r="O158"/>
      <c r="P158"/>
      <c r="Q158"/>
      <c r="R158"/>
      <c r="S158"/>
      <c r="T158"/>
      <c r="U158"/>
      <c r="V158"/>
      <c r="W158"/>
      <c r="X158"/>
      <c r="Y158"/>
      <c r="Z158"/>
    </row>
    <row r="159" spans="1:26" ht="15" hidden="1" x14ac:dyDescent="0.25">
      <c r="A159"/>
      <c r="B159"/>
      <c r="C159"/>
      <c r="D159"/>
      <c r="E159"/>
      <c r="F159"/>
      <c r="G159"/>
      <c r="H159" s="92"/>
      <c r="I159"/>
      <c r="J159"/>
      <c r="K159"/>
      <c r="L159"/>
      <c r="M159"/>
      <c r="N159"/>
      <c r="O159"/>
      <c r="P159"/>
      <c r="Q159"/>
      <c r="R159"/>
      <c r="S159"/>
      <c r="T159"/>
      <c r="U159"/>
      <c r="V159"/>
      <c r="W159"/>
      <c r="X159"/>
      <c r="Y159"/>
      <c r="Z159"/>
    </row>
    <row r="160" spans="1:26" ht="15" hidden="1" x14ac:dyDescent="0.25">
      <c r="A160"/>
      <c r="B160"/>
      <c r="C160"/>
      <c r="D160"/>
      <c r="E160"/>
      <c r="F160"/>
      <c r="G160"/>
      <c r="H160" s="92"/>
      <c r="I160"/>
      <c r="J160"/>
      <c r="K160"/>
      <c r="L160"/>
      <c r="M160"/>
      <c r="N160"/>
      <c r="O160"/>
      <c r="P160"/>
      <c r="Q160"/>
      <c r="R160"/>
      <c r="S160"/>
      <c r="T160"/>
      <c r="U160"/>
      <c r="V160"/>
      <c r="W160"/>
      <c r="X160"/>
      <c r="Y160"/>
      <c r="Z160"/>
    </row>
    <row r="161" spans="1:26" ht="15" hidden="1" x14ac:dyDescent="0.25">
      <c r="A161"/>
      <c r="B161"/>
      <c r="C161"/>
      <c r="D161"/>
      <c r="E161"/>
      <c r="F161"/>
      <c r="G161"/>
      <c r="H161" s="92"/>
      <c r="I161"/>
      <c r="J161"/>
      <c r="K161"/>
      <c r="L161"/>
      <c r="M161"/>
      <c r="N161"/>
      <c r="O161"/>
      <c r="P161"/>
      <c r="Q161"/>
      <c r="R161"/>
      <c r="S161"/>
      <c r="T161"/>
      <c r="U161"/>
      <c r="V161"/>
      <c r="W161"/>
      <c r="X161"/>
      <c r="Y161"/>
      <c r="Z161"/>
    </row>
    <row r="162" spans="1:26" ht="15" hidden="1" x14ac:dyDescent="0.25">
      <c r="A162"/>
      <c r="B162"/>
      <c r="C162"/>
      <c r="D162"/>
      <c r="E162"/>
      <c r="F162"/>
      <c r="G162"/>
      <c r="H162" s="92"/>
      <c r="I162"/>
      <c r="J162"/>
      <c r="K162"/>
      <c r="L162"/>
      <c r="M162"/>
      <c r="N162"/>
      <c r="O162"/>
      <c r="P162"/>
      <c r="Q162"/>
      <c r="R162"/>
      <c r="S162"/>
      <c r="T162"/>
      <c r="U162"/>
      <c r="V162"/>
      <c r="W162"/>
      <c r="X162"/>
      <c r="Y162"/>
      <c r="Z162"/>
    </row>
    <row r="163" spans="1:26" ht="15" hidden="1" x14ac:dyDescent="0.25">
      <c r="A163"/>
      <c r="B163"/>
      <c r="C163"/>
      <c r="D163"/>
      <c r="E163"/>
      <c r="F163"/>
      <c r="G163"/>
      <c r="H163" s="92"/>
      <c r="I163"/>
      <c r="J163"/>
      <c r="K163"/>
      <c r="L163"/>
      <c r="M163"/>
      <c r="N163"/>
      <c r="O163"/>
      <c r="P163"/>
      <c r="Q163"/>
      <c r="R163"/>
      <c r="S163"/>
      <c r="T163"/>
      <c r="U163"/>
      <c r="V163"/>
      <c r="W163"/>
      <c r="X163"/>
      <c r="Y163"/>
      <c r="Z163"/>
    </row>
    <row r="164" spans="1:26" ht="15" hidden="1" x14ac:dyDescent="0.25">
      <c r="A164"/>
      <c r="B164"/>
      <c r="C164"/>
      <c r="D164"/>
      <c r="E164"/>
      <c r="F164"/>
      <c r="G164"/>
      <c r="H164" s="92"/>
      <c r="I164"/>
      <c r="J164"/>
      <c r="K164"/>
      <c r="L164"/>
      <c r="M164"/>
      <c r="N164"/>
      <c r="O164"/>
      <c r="P164"/>
      <c r="Q164"/>
      <c r="R164"/>
      <c r="S164"/>
      <c r="T164"/>
      <c r="U164"/>
      <c r="V164"/>
      <c r="W164"/>
      <c r="X164"/>
      <c r="Y164"/>
      <c r="Z164"/>
    </row>
    <row r="165" spans="1:26" ht="15" hidden="1" x14ac:dyDescent="0.25">
      <c r="A165"/>
      <c r="B165"/>
      <c r="C165"/>
      <c r="D165"/>
      <c r="E165"/>
      <c r="F165"/>
      <c r="G165"/>
      <c r="H165" s="92"/>
      <c r="I165"/>
      <c r="J165"/>
      <c r="K165"/>
      <c r="L165"/>
      <c r="M165"/>
      <c r="N165"/>
      <c r="O165"/>
      <c r="P165"/>
      <c r="Q165"/>
      <c r="R165"/>
      <c r="S165"/>
      <c r="T165"/>
      <c r="U165"/>
      <c r="V165"/>
      <c r="W165"/>
      <c r="X165"/>
      <c r="Y165"/>
      <c r="Z165"/>
    </row>
    <row r="166" spans="1:26" ht="15" hidden="1" x14ac:dyDescent="0.25">
      <c r="A166"/>
      <c r="B166"/>
      <c r="C166"/>
      <c r="D166"/>
      <c r="E166"/>
      <c r="F166"/>
      <c r="G166"/>
      <c r="H166" s="92"/>
      <c r="I166"/>
      <c r="J166"/>
      <c r="K166"/>
      <c r="L166"/>
      <c r="M166"/>
      <c r="N166"/>
      <c r="O166"/>
      <c r="P166"/>
      <c r="Q166"/>
      <c r="R166"/>
      <c r="S166"/>
      <c r="T166"/>
      <c r="U166"/>
      <c r="V166"/>
      <c r="W166"/>
      <c r="X166"/>
      <c r="Y166"/>
      <c r="Z166"/>
    </row>
    <row r="167" spans="1:26" ht="15" hidden="1" x14ac:dyDescent="0.25">
      <c r="A167"/>
      <c r="B167"/>
      <c r="C167"/>
      <c r="D167"/>
      <c r="E167"/>
      <c r="F167"/>
      <c r="G167"/>
      <c r="H167" s="92"/>
      <c r="I167"/>
      <c r="J167"/>
      <c r="K167"/>
      <c r="L167"/>
      <c r="M167"/>
      <c r="N167"/>
      <c r="O167"/>
      <c r="P167"/>
      <c r="Q167"/>
      <c r="R167"/>
      <c r="S167"/>
      <c r="T167"/>
      <c r="U167"/>
      <c r="V167"/>
      <c r="W167"/>
      <c r="X167"/>
      <c r="Y167"/>
      <c r="Z167"/>
    </row>
    <row r="168" spans="1:26" ht="15" hidden="1" x14ac:dyDescent="0.25">
      <c r="A168"/>
      <c r="B168"/>
      <c r="C168"/>
      <c r="D168"/>
      <c r="E168"/>
      <c r="F168"/>
      <c r="G168"/>
      <c r="H168" s="92"/>
      <c r="I168"/>
      <c r="J168"/>
      <c r="K168"/>
      <c r="L168"/>
      <c r="M168"/>
      <c r="N168"/>
      <c r="O168"/>
      <c r="P168"/>
      <c r="Q168"/>
      <c r="R168"/>
      <c r="S168"/>
      <c r="T168"/>
      <c r="U168"/>
      <c r="V168"/>
      <c r="W168"/>
      <c r="X168"/>
      <c r="Y168"/>
      <c r="Z168"/>
    </row>
    <row r="169" spans="1:26" ht="15" hidden="1" x14ac:dyDescent="0.25">
      <c r="A169"/>
      <c r="B169"/>
      <c r="C169"/>
      <c r="D169"/>
      <c r="E169"/>
      <c r="F169"/>
      <c r="G169"/>
      <c r="H169" s="92"/>
      <c r="I169"/>
      <c r="J169"/>
      <c r="K169"/>
      <c r="L169"/>
      <c r="M169"/>
      <c r="N169"/>
      <c r="O169"/>
      <c r="P169"/>
      <c r="Q169"/>
      <c r="R169"/>
      <c r="S169"/>
      <c r="T169"/>
      <c r="U169"/>
      <c r="V169"/>
      <c r="W169"/>
      <c r="X169"/>
      <c r="Y169"/>
      <c r="Z169"/>
    </row>
    <row r="170" spans="1:26" ht="15" hidden="1" x14ac:dyDescent="0.25">
      <c r="A170"/>
      <c r="B170"/>
      <c r="C170"/>
      <c r="D170"/>
      <c r="E170"/>
      <c r="F170"/>
      <c r="G170"/>
      <c r="H170" s="92"/>
      <c r="I170"/>
      <c r="J170"/>
      <c r="K170"/>
      <c r="L170"/>
      <c r="M170"/>
      <c r="N170"/>
      <c r="O170"/>
      <c r="P170"/>
      <c r="Q170"/>
      <c r="R170"/>
      <c r="S170"/>
      <c r="T170"/>
      <c r="U170"/>
      <c r="V170"/>
      <c r="W170"/>
      <c r="X170"/>
      <c r="Y170"/>
      <c r="Z170"/>
    </row>
    <row r="171" spans="1:26" ht="15" hidden="1" x14ac:dyDescent="0.25">
      <c r="A171"/>
      <c r="B171"/>
      <c r="C171"/>
      <c r="D171"/>
      <c r="E171"/>
      <c r="F171"/>
      <c r="G171"/>
      <c r="H171" s="92"/>
      <c r="I171"/>
      <c r="J171"/>
      <c r="K171"/>
      <c r="L171"/>
      <c r="M171"/>
      <c r="N171"/>
      <c r="O171"/>
      <c r="P171"/>
      <c r="Q171"/>
      <c r="R171"/>
      <c r="S171"/>
      <c r="T171"/>
      <c r="U171"/>
      <c r="V171"/>
      <c r="W171"/>
      <c r="X171"/>
      <c r="Y171"/>
      <c r="Z171"/>
    </row>
    <row r="172" spans="1:26" ht="15" hidden="1" x14ac:dyDescent="0.25">
      <c r="A172"/>
      <c r="B172"/>
      <c r="C172"/>
      <c r="D172"/>
      <c r="E172"/>
      <c r="F172"/>
      <c r="G172"/>
      <c r="H172" s="92"/>
      <c r="I172"/>
      <c r="J172"/>
      <c r="K172"/>
      <c r="L172"/>
      <c r="M172"/>
      <c r="N172"/>
      <c r="O172"/>
      <c r="P172"/>
      <c r="Q172"/>
      <c r="R172"/>
      <c r="S172"/>
      <c r="T172"/>
      <c r="U172"/>
      <c r="V172"/>
      <c r="W172"/>
      <c r="X172"/>
      <c r="Y172"/>
      <c r="Z172"/>
    </row>
    <row r="173" spans="1:26" ht="15" hidden="1" x14ac:dyDescent="0.25">
      <c r="A173"/>
      <c r="B173"/>
      <c r="C173"/>
      <c r="D173"/>
      <c r="E173"/>
      <c r="F173"/>
      <c r="G173"/>
      <c r="H173" s="92"/>
      <c r="I173"/>
      <c r="J173"/>
      <c r="K173"/>
      <c r="L173"/>
      <c r="M173"/>
      <c r="N173"/>
      <c r="O173"/>
      <c r="P173"/>
      <c r="Q173"/>
      <c r="R173"/>
      <c r="S173"/>
      <c r="T173"/>
      <c r="U173"/>
      <c r="V173"/>
      <c r="W173"/>
      <c r="X173"/>
      <c r="Y173"/>
      <c r="Z173"/>
    </row>
    <row r="174" spans="1:26" ht="15" hidden="1" x14ac:dyDescent="0.25">
      <c r="A174"/>
      <c r="B174"/>
      <c r="C174"/>
      <c r="D174"/>
      <c r="E174"/>
      <c r="F174"/>
      <c r="G174"/>
      <c r="H174" s="92"/>
      <c r="I174"/>
      <c r="J174"/>
      <c r="K174"/>
      <c r="L174"/>
      <c r="M174"/>
      <c r="N174"/>
      <c r="O174"/>
      <c r="P174"/>
      <c r="Q174"/>
      <c r="R174"/>
      <c r="S174"/>
      <c r="T174"/>
      <c r="U174"/>
      <c r="V174"/>
      <c r="W174"/>
      <c r="X174"/>
      <c r="Y174"/>
      <c r="Z174"/>
    </row>
    <row r="175" spans="1:26" ht="15" hidden="1" x14ac:dyDescent="0.25">
      <c r="A175"/>
      <c r="B175"/>
      <c r="C175"/>
      <c r="D175"/>
      <c r="E175"/>
      <c r="F175"/>
      <c r="G175"/>
      <c r="H175" s="92"/>
      <c r="I175"/>
      <c r="J175"/>
      <c r="K175"/>
      <c r="L175"/>
      <c r="M175"/>
      <c r="N175"/>
      <c r="O175"/>
      <c r="P175"/>
      <c r="Q175"/>
      <c r="R175"/>
      <c r="S175"/>
      <c r="T175"/>
      <c r="U175"/>
      <c r="V175"/>
      <c r="W175"/>
      <c r="X175"/>
      <c r="Y175"/>
      <c r="Z175"/>
    </row>
    <row r="176" spans="1:26" ht="15" hidden="1" x14ac:dyDescent="0.25">
      <c r="A176"/>
      <c r="B176"/>
      <c r="C176"/>
      <c r="D176"/>
      <c r="E176"/>
      <c r="F176"/>
      <c r="G176"/>
      <c r="H176" s="92"/>
      <c r="I176"/>
      <c r="J176"/>
      <c r="K176"/>
      <c r="L176"/>
      <c r="M176"/>
      <c r="N176"/>
      <c r="O176"/>
      <c r="P176"/>
      <c r="Q176"/>
      <c r="R176"/>
      <c r="S176"/>
      <c r="T176"/>
      <c r="U176"/>
      <c r="V176"/>
      <c r="W176"/>
      <c r="X176"/>
      <c r="Y176"/>
      <c r="Z176"/>
    </row>
    <row r="177" spans="1:26" ht="15" hidden="1" x14ac:dyDescent="0.25">
      <c r="A177"/>
      <c r="B177"/>
      <c r="C177"/>
      <c r="D177"/>
      <c r="E177"/>
      <c r="F177"/>
      <c r="G177"/>
      <c r="H177" s="92"/>
      <c r="I177"/>
      <c r="J177"/>
      <c r="K177"/>
      <c r="L177"/>
      <c r="M177"/>
      <c r="N177"/>
      <c r="O177"/>
      <c r="P177"/>
      <c r="Q177"/>
      <c r="R177"/>
      <c r="S177"/>
      <c r="T177"/>
      <c r="U177"/>
      <c r="V177"/>
      <c r="W177"/>
      <c r="X177"/>
      <c r="Y177"/>
      <c r="Z177"/>
    </row>
    <row r="178" spans="1:26" ht="15" hidden="1" x14ac:dyDescent="0.25">
      <c r="A178"/>
      <c r="B178"/>
      <c r="C178"/>
      <c r="D178"/>
      <c r="E178"/>
      <c r="F178"/>
      <c r="G178"/>
      <c r="H178" s="92"/>
      <c r="I178"/>
      <c r="J178"/>
      <c r="K178"/>
      <c r="L178"/>
      <c r="M178"/>
      <c r="N178"/>
      <c r="O178"/>
      <c r="P178"/>
      <c r="Q178"/>
      <c r="R178"/>
      <c r="S178"/>
      <c r="T178"/>
      <c r="U178"/>
      <c r="V178"/>
      <c r="W178"/>
      <c r="X178"/>
      <c r="Y178"/>
      <c r="Z178"/>
    </row>
    <row r="179" spans="1:26" ht="15" hidden="1" x14ac:dyDescent="0.25">
      <c r="A179"/>
      <c r="B179"/>
      <c r="C179"/>
      <c r="D179"/>
      <c r="E179"/>
      <c r="F179"/>
      <c r="G179"/>
      <c r="H179" s="92"/>
      <c r="I179"/>
      <c r="J179"/>
      <c r="K179"/>
      <c r="L179"/>
      <c r="M179"/>
      <c r="N179"/>
      <c r="O179"/>
      <c r="P179"/>
      <c r="Q179"/>
      <c r="R179"/>
      <c r="S179"/>
      <c r="T179"/>
      <c r="U179"/>
      <c r="V179"/>
      <c r="W179"/>
      <c r="X179"/>
      <c r="Y179"/>
      <c r="Z179"/>
    </row>
    <row r="180" spans="1:26" ht="15" hidden="1" x14ac:dyDescent="0.25">
      <c r="A180"/>
      <c r="B180"/>
      <c r="C180"/>
      <c r="D180"/>
      <c r="E180"/>
      <c r="F180"/>
      <c r="G180"/>
      <c r="H180" s="92"/>
      <c r="I180"/>
      <c r="J180"/>
      <c r="K180"/>
      <c r="L180"/>
      <c r="M180"/>
      <c r="N180"/>
      <c r="O180"/>
      <c r="P180"/>
      <c r="Q180"/>
      <c r="R180"/>
      <c r="S180"/>
      <c r="T180"/>
      <c r="U180"/>
      <c r="V180"/>
      <c r="W180"/>
      <c r="X180"/>
      <c r="Y180"/>
      <c r="Z180"/>
    </row>
    <row r="181" spans="1:26" ht="15" hidden="1" x14ac:dyDescent="0.25">
      <c r="A181"/>
      <c r="B181"/>
      <c r="C181"/>
      <c r="D181"/>
      <c r="E181"/>
      <c r="F181"/>
      <c r="G181"/>
      <c r="H181" s="92"/>
      <c r="I181"/>
      <c r="J181"/>
      <c r="K181"/>
      <c r="L181"/>
      <c r="M181"/>
      <c r="N181"/>
      <c r="O181"/>
      <c r="P181"/>
      <c r="Q181"/>
      <c r="R181"/>
      <c r="S181"/>
      <c r="T181"/>
      <c r="U181"/>
      <c r="V181"/>
      <c r="W181"/>
      <c r="X181"/>
      <c r="Y181"/>
      <c r="Z181"/>
    </row>
    <row r="182" spans="1:26" ht="15" hidden="1" x14ac:dyDescent="0.25">
      <c r="A182"/>
      <c r="B182"/>
      <c r="C182"/>
      <c r="D182"/>
      <c r="E182"/>
      <c r="F182"/>
      <c r="G182"/>
      <c r="H182" s="92"/>
      <c r="I182"/>
      <c r="J182"/>
      <c r="K182"/>
      <c r="L182"/>
      <c r="M182"/>
      <c r="N182"/>
      <c r="O182"/>
      <c r="P182"/>
      <c r="Q182"/>
      <c r="R182"/>
      <c r="S182"/>
      <c r="T182"/>
      <c r="U182"/>
      <c r="V182"/>
      <c r="W182"/>
      <c r="X182"/>
      <c r="Y182"/>
      <c r="Z182"/>
    </row>
    <row r="183" spans="1:26" ht="15" hidden="1" x14ac:dyDescent="0.25">
      <c r="A183"/>
      <c r="B183"/>
      <c r="C183"/>
      <c r="D183"/>
      <c r="E183"/>
      <c r="F183"/>
      <c r="G183"/>
      <c r="H183" s="92"/>
      <c r="I183"/>
      <c r="J183"/>
      <c r="K183"/>
      <c r="L183"/>
      <c r="M183"/>
      <c r="N183"/>
      <c r="O183"/>
      <c r="P183"/>
      <c r="Q183"/>
      <c r="R183"/>
      <c r="S183"/>
      <c r="T183"/>
      <c r="U183"/>
      <c r="V183"/>
      <c r="W183"/>
      <c r="X183"/>
      <c r="Y183"/>
      <c r="Z183"/>
    </row>
    <row r="184" spans="1:26" ht="15" hidden="1" x14ac:dyDescent="0.25">
      <c r="A184"/>
      <c r="B184"/>
      <c r="C184"/>
      <c r="D184"/>
      <c r="E184"/>
      <c r="F184"/>
      <c r="G184"/>
      <c r="H184" s="92"/>
      <c r="I184"/>
      <c r="J184"/>
      <c r="K184"/>
      <c r="L184"/>
      <c r="M184"/>
      <c r="N184"/>
      <c r="O184"/>
      <c r="P184"/>
      <c r="Q184"/>
      <c r="R184"/>
      <c r="S184"/>
      <c r="T184"/>
      <c r="U184"/>
      <c r="V184"/>
      <c r="W184"/>
      <c r="X184"/>
      <c r="Y184"/>
      <c r="Z184"/>
    </row>
    <row r="185" spans="1:26" ht="15" hidden="1" x14ac:dyDescent="0.25">
      <c r="A185"/>
      <c r="B185"/>
      <c r="C185"/>
      <c r="D185"/>
      <c r="E185"/>
      <c r="F185"/>
      <c r="G185"/>
      <c r="H185" s="92"/>
      <c r="I185"/>
      <c r="J185"/>
      <c r="K185"/>
      <c r="L185"/>
      <c r="M185"/>
      <c r="N185"/>
      <c r="O185"/>
      <c r="P185"/>
      <c r="Q185"/>
      <c r="R185"/>
      <c r="S185"/>
      <c r="T185"/>
      <c r="U185"/>
      <c r="V185"/>
      <c r="W185"/>
      <c r="X185"/>
      <c r="Y185"/>
      <c r="Z185"/>
    </row>
    <row r="186" spans="1:26" ht="15" hidden="1" x14ac:dyDescent="0.25">
      <c r="A186"/>
      <c r="B186"/>
      <c r="C186"/>
      <c r="D186"/>
      <c r="E186"/>
      <c r="F186"/>
      <c r="G186"/>
      <c r="H186" s="92"/>
      <c r="I186"/>
      <c r="J186"/>
      <c r="K186"/>
      <c r="L186"/>
      <c r="M186"/>
      <c r="N186"/>
      <c r="O186"/>
      <c r="P186"/>
      <c r="Q186"/>
      <c r="R186"/>
      <c r="S186"/>
      <c r="T186"/>
      <c r="U186"/>
      <c r="V186"/>
      <c r="W186"/>
      <c r="X186"/>
      <c r="Y186"/>
      <c r="Z186"/>
    </row>
    <row r="187" spans="1:26" ht="15" hidden="1" x14ac:dyDescent="0.25">
      <c r="A187"/>
      <c r="B187"/>
      <c r="C187"/>
      <c r="D187"/>
      <c r="E187"/>
      <c r="F187"/>
      <c r="G187"/>
      <c r="H187" s="92"/>
      <c r="I187"/>
      <c r="J187"/>
      <c r="K187"/>
      <c r="L187"/>
      <c r="M187"/>
      <c r="N187"/>
      <c r="O187"/>
      <c r="P187"/>
      <c r="Q187"/>
      <c r="R187"/>
      <c r="S187"/>
      <c r="T187"/>
      <c r="U187"/>
      <c r="V187"/>
      <c r="W187"/>
      <c r="X187"/>
      <c r="Y187"/>
      <c r="Z187"/>
    </row>
    <row r="188" spans="1:26" ht="15" hidden="1" x14ac:dyDescent="0.25">
      <c r="A188"/>
      <c r="B188"/>
      <c r="C188"/>
      <c r="D188"/>
      <c r="E188"/>
      <c r="F188"/>
      <c r="G188"/>
      <c r="H188" s="92"/>
      <c r="I188"/>
      <c r="J188"/>
      <c r="K188"/>
      <c r="L188"/>
      <c r="M188"/>
      <c r="N188"/>
      <c r="O188"/>
      <c r="P188"/>
      <c r="Q188"/>
      <c r="R188"/>
      <c r="S188"/>
      <c r="T188"/>
      <c r="U188"/>
      <c r="V188"/>
      <c r="W188"/>
      <c r="X188"/>
      <c r="Y188"/>
      <c r="Z188"/>
    </row>
    <row r="189" spans="1:26" ht="15" hidden="1" x14ac:dyDescent="0.25">
      <c r="A189"/>
      <c r="B189"/>
      <c r="C189"/>
      <c r="D189"/>
      <c r="E189"/>
      <c r="F189"/>
      <c r="G189"/>
      <c r="H189" s="92"/>
      <c r="I189"/>
      <c r="J189"/>
      <c r="K189"/>
      <c r="L189"/>
      <c r="M189"/>
      <c r="N189"/>
      <c r="O189"/>
      <c r="P189"/>
      <c r="Q189"/>
      <c r="R189"/>
      <c r="S189"/>
      <c r="T189"/>
      <c r="U189"/>
      <c r="V189"/>
      <c r="W189"/>
      <c r="X189"/>
      <c r="Y189"/>
      <c r="Z189"/>
    </row>
    <row r="190" spans="1:26" ht="15" hidden="1" x14ac:dyDescent="0.25">
      <c r="A190"/>
      <c r="B190"/>
      <c r="C190"/>
      <c r="D190"/>
      <c r="E190"/>
      <c r="F190"/>
      <c r="G190"/>
      <c r="H190" s="92"/>
      <c r="I190"/>
      <c r="J190"/>
      <c r="K190"/>
      <c r="L190"/>
      <c r="M190"/>
      <c r="N190"/>
      <c r="O190"/>
      <c r="P190"/>
      <c r="Q190"/>
      <c r="R190"/>
      <c r="S190"/>
      <c r="T190"/>
      <c r="U190"/>
      <c r="V190"/>
      <c r="W190"/>
      <c r="X190"/>
      <c r="Y190"/>
      <c r="Z190"/>
    </row>
    <row r="191" spans="1:26" ht="15" hidden="1" x14ac:dyDescent="0.25">
      <c r="A191"/>
      <c r="B191"/>
      <c r="C191"/>
      <c r="D191"/>
      <c r="E191"/>
      <c r="F191"/>
      <c r="G191"/>
      <c r="H191" s="92"/>
      <c r="I191"/>
      <c r="J191"/>
      <c r="K191"/>
      <c r="L191"/>
      <c r="M191"/>
      <c r="N191"/>
      <c r="O191"/>
      <c r="P191"/>
      <c r="Q191"/>
      <c r="R191"/>
      <c r="S191"/>
      <c r="T191"/>
      <c r="U191"/>
      <c r="V191"/>
      <c r="W191"/>
      <c r="X191"/>
      <c r="Y191"/>
      <c r="Z191"/>
    </row>
    <row r="192" spans="1:26" ht="15" hidden="1" x14ac:dyDescent="0.25">
      <c r="A192"/>
      <c r="B192"/>
      <c r="C192"/>
      <c r="D192"/>
      <c r="E192"/>
      <c r="F192"/>
      <c r="G192"/>
      <c r="H192" s="92"/>
      <c r="I192"/>
      <c r="J192"/>
      <c r="K192"/>
      <c r="L192"/>
      <c r="M192"/>
      <c r="N192"/>
      <c r="O192"/>
      <c r="P192"/>
      <c r="Q192"/>
      <c r="R192"/>
      <c r="S192"/>
      <c r="T192"/>
      <c r="U192"/>
      <c r="V192"/>
      <c r="W192"/>
      <c r="X192"/>
      <c r="Y192"/>
      <c r="Z192"/>
    </row>
    <row r="193" spans="1:26" ht="15" hidden="1" x14ac:dyDescent="0.25">
      <c r="A193"/>
      <c r="B193"/>
      <c r="C193"/>
      <c r="D193"/>
      <c r="E193"/>
      <c r="F193"/>
      <c r="G193"/>
      <c r="H193" s="92"/>
      <c r="I193"/>
      <c r="J193"/>
      <c r="K193"/>
      <c r="L193"/>
      <c r="M193"/>
      <c r="N193"/>
      <c r="O193"/>
      <c r="P193"/>
      <c r="Q193"/>
      <c r="R193"/>
      <c r="S193"/>
      <c r="T193"/>
      <c r="U193"/>
      <c r="V193"/>
      <c r="W193"/>
      <c r="X193"/>
      <c r="Y193"/>
      <c r="Z193"/>
    </row>
    <row r="194" spans="1:26" ht="15" hidden="1" x14ac:dyDescent="0.25">
      <c r="A194"/>
      <c r="B194"/>
      <c r="C194"/>
      <c r="D194"/>
      <c r="E194"/>
      <c r="F194"/>
      <c r="G194"/>
      <c r="H194" s="92"/>
      <c r="I194"/>
      <c r="J194"/>
      <c r="K194"/>
      <c r="L194"/>
      <c r="M194"/>
      <c r="N194"/>
      <c r="O194"/>
      <c r="P194"/>
      <c r="Q194"/>
      <c r="R194"/>
      <c r="S194"/>
      <c r="T194"/>
      <c r="U194"/>
      <c r="V194"/>
      <c r="W194"/>
      <c r="X194"/>
      <c r="Y194"/>
      <c r="Z194"/>
    </row>
    <row r="195" spans="1:26" ht="15" hidden="1" x14ac:dyDescent="0.25">
      <c r="A195"/>
      <c r="B195"/>
      <c r="C195"/>
      <c r="D195"/>
      <c r="E195"/>
      <c r="F195"/>
      <c r="G195"/>
      <c r="H195" s="92"/>
      <c r="I195"/>
      <c r="J195"/>
      <c r="K195"/>
      <c r="L195"/>
      <c r="M195"/>
      <c r="N195"/>
      <c r="O195"/>
      <c r="P195"/>
      <c r="Q195"/>
      <c r="R195"/>
      <c r="S195"/>
      <c r="T195"/>
      <c r="U195"/>
      <c r="V195"/>
      <c r="W195"/>
      <c r="X195"/>
      <c r="Y195"/>
      <c r="Z195"/>
    </row>
    <row r="196" spans="1:26" ht="15" hidden="1" x14ac:dyDescent="0.25">
      <c r="A196"/>
      <c r="B196"/>
      <c r="C196"/>
      <c r="D196"/>
      <c r="E196"/>
      <c r="F196"/>
      <c r="G196"/>
      <c r="H196" s="92"/>
      <c r="I196"/>
      <c r="J196"/>
      <c r="K196"/>
      <c r="L196"/>
      <c r="M196"/>
      <c r="N196"/>
      <c r="O196"/>
      <c r="P196"/>
      <c r="Q196"/>
      <c r="R196"/>
      <c r="S196"/>
      <c r="T196"/>
      <c r="U196"/>
      <c r="V196"/>
      <c r="W196"/>
      <c r="X196"/>
      <c r="Y196"/>
      <c r="Z196"/>
    </row>
    <row r="197" spans="1:26" ht="15" hidden="1" x14ac:dyDescent="0.25">
      <c r="A197"/>
      <c r="B197"/>
      <c r="C197"/>
      <c r="D197"/>
      <c r="E197"/>
      <c r="F197"/>
      <c r="G197"/>
      <c r="H197" s="92"/>
      <c r="I197"/>
      <c r="J197"/>
      <c r="K197"/>
      <c r="L197"/>
      <c r="M197"/>
      <c r="N197"/>
      <c r="O197"/>
      <c r="P197"/>
      <c r="Q197"/>
      <c r="R197"/>
      <c r="S197"/>
      <c r="T197"/>
      <c r="U197"/>
      <c r="V197"/>
      <c r="W197"/>
      <c r="X197"/>
      <c r="Y197"/>
      <c r="Z197"/>
    </row>
    <row r="198" spans="1:26" ht="15" hidden="1" x14ac:dyDescent="0.25">
      <c r="A198"/>
      <c r="B198"/>
      <c r="C198"/>
      <c r="D198"/>
      <c r="E198"/>
      <c r="F198"/>
      <c r="G198"/>
      <c r="H198" s="92"/>
      <c r="I198"/>
      <c r="J198"/>
      <c r="K198"/>
      <c r="L198"/>
      <c r="M198"/>
      <c r="N198"/>
      <c r="O198"/>
      <c r="P198"/>
      <c r="Q198"/>
      <c r="R198"/>
      <c r="S198"/>
      <c r="T198"/>
      <c r="U198"/>
      <c r="V198"/>
      <c r="W198"/>
      <c r="X198"/>
      <c r="Y198"/>
      <c r="Z198"/>
    </row>
    <row r="199" spans="1:26" ht="15" hidden="1" x14ac:dyDescent="0.25">
      <c r="A199"/>
      <c r="B199"/>
      <c r="C199"/>
      <c r="D199"/>
      <c r="E199"/>
      <c r="F199"/>
      <c r="G199"/>
      <c r="H199" s="92"/>
      <c r="I199"/>
      <c r="J199"/>
      <c r="K199"/>
      <c r="L199"/>
      <c r="M199"/>
      <c r="N199"/>
      <c r="O199"/>
      <c r="P199"/>
      <c r="Q199"/>
      <c r="R199"/>
      <c r="S199"/>
      <c r="T199"/>
      <c r="U199"/>
      <c r="V199"/>
      <c r="W199"/>
      <c r="X199"/>
      <c r="Y199"/>
      <c r="Z199"/>
    </row>
    <row r="200" spans="1:26" ht="15" hidden="1" x14ac:dyDescent="0.25">
      <c r="A200"/>
      <c r="B200"/>
      <c r="C200"/>
      <c r="D200"/>
      <c r="E200"/>
      <c r="F200"/>
      <c r="G200"/>
      <c r="H200" s="92"/>
      <c r="I200"/>
      <c r="J200"/>
      <c r="K200"/>
      <c r="L200"/>
      <c r="M200"/>
      <c r="N200"/>
      <c r="O200"/>
      <c r="P200"/>
      <c r="Q200"/>
      <c r="R200"/>
      <c r="S200"/>
      <c r="T200"/>
      <c r="U200"/>
      <c r="V200"/>
      <c r="W200"/>
      <c r="X200"/>
      <c r="Y200"/>
      <c r="Z200"/>
    </row>
    <row r="201" spans="1:26" ht="15" hidden="1" x14ac:dyDescent="0.25">
      <c r="A201"/>
      <c r="B201"/>
      <c r="C201"/>
      <c r="D201"/>
      <c r="E201"/>
      <c r="F201"/>
      <c r="G201"/>
      <c r="H201" s="92"/>
      <c r="I201"/>
      <c r="J201"/>
      <c r="K201"/>
      <c r="L201"/>
      <c r="M201"/>
      <c r="N201"/>
      <c r="O201"/>
      <c r="P201"/>
      <c r="Q201"/>
      <c r="R201"/>
      <c r="S201"/>
      <c r="T201"/>
      <c r="U201"/>
      <c r="V201"/>
      <c r="W201"/>
      <c r="X201"/>
      <c r="Y201"/>
      <c r="Z201"/>
    </row>
    <row r="202" spans="1:26" ht="15" hidden="1" x14ac:dyDescent="0.25">
      <c r="A202"/>
      <c r="B202"/>
      <c r="C202"/>
      <c r="D202"/>
      <c r="E202"/>
      <c r="F202"/>
      <c r="G202"/>
      <c r="H202" s="92"/>
      <c r="I202"/>
      <c r="J202"/>
      <c r="K202"/>
      <c r="L202"/>
      <c r="M202"/>
      <c r="N202"/>
      <c r="O202"/>
      <c r="P202"/>
      <c r="Q202"/>
      <c r="R202"/>
      <c r="S202"/>
      <c r="T202"/>
      <c r="U202"/>
      <c r="V202"/>
      <c r="W202"/>
      <c r="X202"/>
      <c r="Y202"/>
      <c r="Z202"/>
    </row>
    <row r="203" spans="1:26" ht="15" hidden="1" x14ac:dyDescent="0.25">
      <c r="A203"/>
      <c r="B203"/>
      <c r="C203"/>
      <c r="D203"/>
      <c r="E203"/>
      <c r="F203"/>
      <c r="G203"/>
      <c r="H203" s="92"/>
      <c r="I203"/>
      <c r="J203"/>
      <c r="K203"/>
      <c r="L203"/>
      <c r="M203"/>
      <c r="N203"/>
      <c r="O203"/>
      <c r="P203"/>
      <c r="Q203"/>
      <c r="R203"/>
      <c r="S203"/>
      <c r="T203"/>
      <c r="U203"/>
      <c r="V203"/>
      <c r="W203"/>
      <c r="X203"/>
      <c r="Y203"/>
      <c r="Z203"/>
    </row>
    <row r="204" spans="1:26" ht="15" hidden="1" x14ac:dyDescent="0.25">
      <c r="A204"/>
      <c r="B204"/>
      <c r="C204"/>
      <c r="D204"/>
      <c r="E204"/>
      <c r="F204"/>
      <c r="G204"/>
      <c r="H204" s="92"/>
      <c r="I204"/>
      <c r="J204"/>
      <c r="K204"/>
      <c r="L204"/>
      <c r="M204"/>
      <c r="N204"/>
      <c r="O204"/>
      <c r="P204"/>
      <c r="Q204"/>
      <c r="R204"/>
      <c r="S204"/>
      <c r="T204"/>
      <c r="U204"/>
      <c r="V204"/>
      <c r="W204"/>
      <c r="X204"/>
      <c r="Y204"/>
      <c r="Z204"/>
    </row>
    <row r="205" spans="1:26" ht="15" hidden="1" x14ac:dyDescent="0.25">
      <c r="A205"/>
      <c r="B205"/>
      <c r="C205"/>
      <c r="D205"/>
      <c r="E205"/>
      <c r="F205"/>
      <c r="G205"/>
      <c r="H205" s="92"/>
      <c r="I205"/>
      <c r="J205"/>
      <c r="K205"/>
      <c r="L205"/>
      <c r="M205"/>
      <c r="N205"/>
      <c r="O205"/>
      <c r="P205"/>
      <c r="Q205"/>
      <c r="R205"/>
      <c r="S205"/>
      <c r="T205"/>
      <c r="U205"/>
      <c r="V205"/>
      <c r="W205"/>
      <c r="X205"/>
      <c r="Y205"/>
      <c r="Z205"/>
    </row>
    <row r="206" spans="1:26" ht="15" hidden="1" x14ac:dyDescent="0.25">
      <c r="A206"/>
      <c r="B206"/>
      <c r="C206"/>
      <c r="D206"/>
      <c r="E206"/>
      <c r="F206"/>
      <c r="G206"/>
      <c r="H206" s="92"/>
      <c r="I206"/>
      <c r="J206"/>
      <c r="K206"/>
      <c r="L206"/>
      <c r="M206"/>
      <c r="N206"/>
      <c r="O206"/>
      <c r="P206"/>
      <c r="Q206"/>
      <c r="R206"/>
      <c r="S206"/>
      <c r="T206"/>
      <c r="U206"/>
      <c r="V206"/>
      <c r="W206"/>
      <c r="X206"/>
      <c r="Y206"/>
      <c r="Z206"/>
    </row>
    <row r="207" spans="1:26" ht="15" hidden="1" x14ac:dyDescent="0.25">
      <c r="A207"/>
      <c r="B207"/>
      <c r="C207"/>
      <c r="D207"/>
      <c r="E207"/>
      <c r="F207"/>
      <c r="G207"/>
      <c r="H207" s="92"/>
      <c r="I207"/>
      <c r="J207"/>
      <c r="K207"/>
      <c r="L207"/>
      <c r="M207"/>
      <c r="N207"/>
      <c r="O207"/>
      <c r="P207"/>
      <c r="Q207"/>
      <c r="R207"/>
      <c r="S207"/>
      <c r="T207"/>
      <c r="U207"/>
      <c r="V207"/>
      <c r="W207"/>
      <c r="X207"/>
      <c r="Y207"/>
      <c r="Z207"/>
    </row>
    <row r="208" spans="1:26" ht="15" hidden="1" x14ac:dyDescent="0.25">
      <c r="A208"/>
      <c r="B208"/>
      <c r="C208"/>
      <c r="D208"/>
      <c r="E208"/>
      <c r="F208"/>
      <c r="G208"/>
      <c r="H208" s="92"/>
      <c r="I208"/>
      <c r="J208"/>
      <c r="K208"/>
      <c r="L208"/>
      <c r="M208"/>
      <c r="N208"/>
      <c r="O208"/>
      <c r="P208"/>
      <c r="Q208"/>
      <c r="R208"/>
      <c r="S208"/>
      <c r="T208"/>
      <c r="U208"/>
      <c r="V208"/>
      <c r="W208"/>
      <c r="X208"/>
      <c r="Y208"/>
      <c r="Z208"/>
    </row>
    <row r="209" spans="1:26" ht="15" hidden="1" x14ac:dyDescent="0.25">
      <c r="A209"/>
      <c r="B209"/>
      <c r="C209"/>
      <c r="D209"/>
      <c r="E209"/>
      <c r="F209"/>
      <c r="G209"/>
      <c r="H209" s="92"/>
      <c r="I209"/>
      <c r="J209"/>
      <c r="K209"/>
      <c r="L209"/>
      <c r="M209"/>
      <c r="N209"/>
      <c r="O209"/>
      <c r="P209"/>
      <c r="Q209"/>
      <c r="R209"/>
      <c r="S209"/>
      <c r="T209"/>
      <c r="U209"/>
      <c r="V209"/>
      <c r="W209"/>
      <c r="X209"/>
      <c r="Y209"/>
      <c r="Z209"/>
    </row>
    <row r="210" spans="1:26" ht="15" hidden="1" x14ac:dyDescent="0.25">
      <c r="A210"/>
      <c r="B210"/>
      <c r="C210"/>
      <c r="D210"/>
      <c r="E210"/>
      <c r="F210"/>
      <c r="G210"/>
      <c r="H210" s="92"/>
      <c r="I210"/>
      <c r="J210"/>
      <c r="K210"/>
      <c r="L210"/>
      <c r="M210"/>
      <c r="N210"/>
      <c r="O210"/>
      <c r="P210"/>
      <c r="Q210"/>
      <c r="R210"/>
      <c r="S210"/>
      <c r="T210"/>
      <c r="U210"/>
      <c r="V210"/>
      <c r="W210"/>
      <c r="X210"/>
      <c r="Y210"/>
      <c r="Z210"/>
    </row>
    <row r="211" spans="1:26" ht="15" hidden="1" x14ac:dyDescent="0.25">
      <c r="A211"/>
      <c r="B211"/>
      <c r="C211"/>
      <c r="D211"/>
      <c r="E211"/>
      <c r="F211"/>
      <c r="G211"/>
      <c r="H211" s="92"/>
      <c r="I211"/>
      <c r="J211"/>
      <c r="K211"/>
      <c r="L211"/>
      <c r="M211"/>
      <c r="N211"/>
      <c r="O211"/>
      <c r="P211"/>
      <c r="Q211"/>
      <c r="R211"/>
      <c r="S211"/>
      <c r="T211"/>
      <c r="U211"/>
      <c r="V211"/>
      <c r="W211"/>
      <c r="X211"/>
      <c r="Y211"/>
      <c r="Z211"/>
    </row>
    <row r="212" spans="1:26" ht="15" hidden="1" x14ac:dyDescent="0.25">
      <c r="A212"/>
      <c r="B212"/>
      <c r="C212"/>
      <c r="D212"/>
      <c r="E212"/>
      <c r="F212"/>
      <c r="G212"/>
      <c r="H212" s="92"/>
      <c r="I212"/>
      <c r="J212"/>
      <c r="K212"/>
      <c r="L212"/>
      <c r="M212"/>
      <c r="N212"/>
      <c r="O212"/>
      <c r="P212"/>
      <c r="Q212"/>
      <c r="R212"/>
      <c r="S212"/>
      <c r="T212"/>
      <c r="U212"/>
      <c r="V212"/>
      <c r="W212"/>
      <c r="X212"/>
      <c r="Y212"/>
      <c r="Z212"/>
    </row>
    <row r="213" spans="1:26" ht="15" hidden="1" x14ac:dyDescent="0.25">
      <c r="A213"/>
      <c r="B213"/>
      <c r="C213"/>
      <c r="D213"/>
      <c r="E213"/>
      <c r="F213"/>
      <c r="G213"/>
      <c r="H213" s="92"/>
      <c r="I213"/>
      <c r="J213"/>
      <c r="K213"/>
      <c r="L213"/>
      <c r="M213"/>
      <c r="N213"/>
      <c r="O213"/>
      <c r="P213"/>
      <c r="Q213"/>
      <c r="R213"/>
      <c r="S213"/>
      <c r="T213"/>
      <c r="U213"/>
      <c r="V213"/>
      <c r="W213"/>
      <c r="X213"/>
      <c r="Y213"/>
      <c r="Z213"/>
    </row>
    <row r="214" spans="1:26" ht="15" hidden="1" x14ac:dyDescent="0.25">
      <c r="A214"/>
      <c r="B214"/>
      <c r="C214"/>
      <c r="D214"/>
      <c r="E214"/>
      <c r="F214"/>
      <c r="G214"/>
      <c r="H214" s="92"/>
      <c r="I214"/>
      <c r="J214"/>
      <c r="K214"/>
      <c r="L214"/>
      <c r="M214"/>
      <c r="N214"/>
      <c r="O214"/>
      <c r="P214"/>
      <c r="Q214"/>
      <c r="R214"/>
      <c r="S214"/>
      <c r="T214"/>
      <c r="U214"/>
      <c r="V214"/>
      <c r="W214"/>
      <c r="X214"/>
      <c r="Y214"/>
      <c r="Z214"/>
    </row>
    <row r="215" spans="1:26" ht="15" hidden="1" x14ac:dyDescent="0.25">
      <c r="A215"/>
      <c r="B215"/>
      <c r="C215"/>
      <c r="D215"/>
      <c r="E215"/>
      <c r="F215"/>
      <c r="G215"/>
      <c r="H215" s="92"/>
      <c r="I215"/>
      <c r="J215"/>
      <c r="K215"/>
      <c r="L215"/>
      <c r="M215"/>
      <c r="N215"/>
      <c r="O215"/>
      <c r="P215"/>
      <c r="Q215"/>
      <c r="R215"/>
      <c r="S215"/>
      <c r="T215"/>
      <c r="U215"/>
      <c r="V215"/>
      <c r="W215"/>
      <c r="X215"/>
      <c r="Y215"/>
      <c r="Z215"/>
    </row>
    <row r="216" spans="1:26" ht="15" hidden="1" x14ac:dyDescent="0.25">
      <c r="A216"/>
      <c r="B216"/>
      <c r="C216"/>
      <c r="D216"/>
      <c r="E216"/>
      <c r="F216"/>
      <c r="G216"/>
      <c r="H216" s="92"/>
      <c r="I216"/>
      <c r="J216"/>
      <c r="K216"/>
      <c r="L216"/>
      <c r="M216"/>
      <c r="N216"/>
      <c r="O216"/>
      <c r="P216"/>
      <c r="Q216"/>
      <c r="R216"/>
      <c r="S216"/>
      <c r="T216"/>
      <c r="U216"/>
      <c r="V216"/>
      <c r="W216"/>
      <c r="X216"/>
      <c r="Y216"/>
      <c r="Z216"/>
    </row>
    <row r="217" spans="1:26" ht="15" hidden="1" x14ac:dyDescent="0.25">
      <c r="A217"/>
      <c r="B217"/>
      <c r="C217"/>
      <c r="D217"/>
      <c r="E217"/>
      <c r="F217"/>
      <c r="G217"/>
      <c r="H217" s="92"/>
      <c r="I217"/>
      <c r="J217"/>
      <c r="K217"/>
      <c r="L217"/>
      <c r="M217"/>
      <c r="N217"/>
      <c r="O217"/>
      <c r="P217"/>
      <c r="Q217"/>
      <c r="R217"/>
      <c r="S217"/>
      <c r="T217"/>
      <c r="U217"/>
      <c r="V217"/>
      <c r="W217"/>
      <c r="X217"/>
      <c r="Y217"/>
      <c r="Z217"/>
    </row>
    <row r="218" spans="1:26" ht="15" hidden="1" x14ac:dyDescent="0.25">
      <c r="A218"/>
      <c r="B218"/>
      <c r="C218"/>
      <c r="D218"/>
      <c r="E218"/>
      <c r="F218"/>
      <c r="G218"/>
      <c r="H218" s="92"/>
      <c r="I218"/>
      <c r="J218"/>
      <c r="K218"/>
      <c r="L218"/>
      <c r="M218"/>
      <c r="N218"/>
      <c r="O218"/>
      <c r="P218"/>
      <c r="Q218"/>
      <c r="R218"/>
      <c r="S218"/>
      <c r="T218"/>
      <c r="U218"/>
      <c r="V218"/>
      <c r="W218"/>
      <c r="X218"/>
      <c r="Y218"/>
      <c r="Z218"/>
    </row>
    <row r="219" spans="1:26" ht="15" hidden="1" x14ac:dyDescent="0.25">
      <c r="A219"/>
      <c r="B219"/>
      <c r="C219"/>
      <c r="D219"/>
      <c r="E219"/>
      <c r="F219"/>
      <c r="G219"/>
      <c r="H219" s="92"/>
      <c r="I219"/>
      <c r="J219"/>
      <c r="K219"/>
      <c r="L219"/>
      <c r="M219"/>
      <c r="N219"/>
      <c r="O219"/>
      <c r="P219"/>
      <c r="Q219"/>
      <c r="R219"/>
      <c r="S219"/>
      <c r="T219"/>
      <c r="U219"/>
      <c r="V219"/>
      <c r="W219"/>
      <c r="X219"/>
      <c r="Y219"/>
      <c r="Z219"/>
    </row>
    <row r="220" spans="1:26" ht="15" hidden="1" x14ac:dyDescent="0.25">
      <c r="A220"/>
      <c r="B220"/>
      <c r="C220"/>
      <c r="D220"/>
      <c r="E220"/>
      <c r="F220"/>
      <c r="G220"/>
      <c r="H220" s="92"/>
      <c r="I220"/>
      <c r="J220"/>
      <c r="K220"/>
      <c r="L220"/>
      <c r="M220"/>
      <c r="N220"/>
      <c r="O220"/>
      <c r="P220"/>
      <c r="Q220"/>
      <c r="R220"/>
      <c r="S220"/>
      <c r="T220"/>
      <c r="U220"/>
      <c r="V220"/>
      <c r="W220"/>
      <c r="X220"/>
      <c r="Y220"/>
      <c r="Z220"/>
    </row>
    <row r="221" spans="1:26" ht="15" hidden="1" x14ac:dyDescent="0.25">
      <c r="A221"/>
      <c r="B221"/>
      <c r="C221"/>
      <c r="D221"/>
      <c r="E221"/>
      <c r="F221"/>
      <c r="G221"/>
      <c r="H221" s="92"/>
      <c r="I221"/>
      <c r="J221"/>
      <c r="K221"/>
      <c r="L221"/>
      <c r="M221"/>
      <c r="N221"/>
      <c r="O221"/>
      <c r="P221"/>
      <c r="Q221"/>
      <c r="R221"/>
      <c r="S221"/>
      <c r="T221"/>
      <c r="U221"/>
      <c r="V221"/>
      <c r="W221"/>
      <c r="X221"/>
      <c r="Y221"/>
      <c r="Z221"/>
    </row>
    <row r="222" spans="1:26" ht="15" hidden="1" x14ac:dyDescent="0.25">
      <c r="A222"/>
      <c r="B222"/>
      <c r="C222"/>
      <c r="D222"/>
      <c r="E222"/>
      <c r="F222"/>
      <c r="G222"/>
      <c r="H222" s="92"/>
      <c r="I222"/>
      <c r="J222"/>
      <c r="K222"/>
      <c r="L222"/>
      <c r="M222"/>
      <c r="N222"/>
      <c r="O222"/>
      <c r="P222"/>
      <c r="Q222"/>
      <c r="R222"/>
      <c r="S222"/>
      <c r="T222"/>
      <c r="U222"/>
      <c r="V222"/>
      <c r="W222"/>
      <c r="X222"/>
      <c r="Y222"/>
      <c r="Z222"/>
    </row>
    <row r="223" spans="1:26" ht="15" hidden="1" x14ac:dyDescent="0.25">
      <c r="A223"/>
      <c r="B223"/>
      <c r="C223"/>
      <c r="D223"/>
      <c r="E223"/>
      <c r="F223"/>
      <c r="G223"/>
      <c r="H223" s="92"/>
      <c r="I223"/>
      <c r="J223"/>
      <c r="K223"/>
      <c r="L223"/>
      <c r="M223"/>
      <c r="N223"/>
      <c r="O223"/>
      <c r="P223"/>
      <c r="Q223"/>
      <c r="R223"/>
      <c r="S223"/>
      <c r="T223"/>
      <c r="U223"/>
      <c r="V223"/>
      <c r="W223"/>
      <c r="X223"/>
      <c r="Y223"/>
      <c r="Z223"/>
    </row>
    <row r="224" spans="1:26" ht="15" hidden="1" x14ac:dyDescent="0.25">
      <c r="A224"/>
      <c r="B224"/>
      <c r="C224"/>
      <c r="D224"/>
      <c r="E224"/>
      <c r="F224"/>
      <c r="G224"/>
      <c r="H224" s="92"/>
      <c r="I224"/>
      <c r="J224"/>
      <c r="K224"/>
      <c r="L224"/>
      <c r="M224"/>
      <c r="N224"/>
      <c r="O224"/>
      <c r="P224"/>
      <c r="Q224"/>
      <c r="R224"/>
      <c r="S224"/>
      <c r="T224"/>
      <c r="U224"/>
      <c r="V224"/>
      <c r="W224"/>
      <c r="X224"/>
      <c r="Y224"/>
      <c r="Z224"/>
    </row>
    <row r="225" spans="1:26" ht="15" hidden="1" x14ac:dyDescent="0.25">
      <c r="A225"/>
      <c r="B225"/>
      <c r="C225"/>
      <c r="D225"/>
      <c r="E225"/>
      <c r="F225"/>
      <c r="G225"/>
      <c r="H225" s="92"/>
      <c r="I225"/>
      <c r="J225"/>
      <c r="K225"/>
      <c r="L225"/>
      <c r="M225"/>
      <c r="N225"/>
      <c r="O225"/>
      <c r="P225"/>
      <c r="Q225"/>
      <c r="R225"/>
      <c r="S225"/>
      <c r="T225"/>
      <c r="U225"/>
      <c r="V225"/>
      <c r="W225"/>
      <c r="X225"/>
      <c r="Y225"/>
      <c r="Z225"/>
    </row>
    <row r="226" spans="1:26" ht="15" hidden="1" x14ac:dyDescent="0.25">
      <c r="A226"/>
      <c r="B226"/>
      <c r="C226"/>
      <c r="D226"/>
      <c r="E226"/>
      <c r="F226"/>
      <c r="G226"/>
      <c r="H226" s="92"/>
      <c r="I226"/>
      <c r="J226"/>
      <c r="K226"/>
      <c r="L226"/>
      <c r="M226"/>
      <c r="N226"/>
      <c r="O226"/>
      <c r="P226"/>
      <c r="Q226"/>
      <c r="R226"/>
      <c r="S226"/>
      <c r="T226"/>
      <c r="U226"/>
      <c r="V226"/>
      <c r="W226"/>
      <c r="X226"/>
      <c r="Y226"/>
      <c r="Z226"/>
    </row>
    <row r="227" spans="1:26" ht="15" hidden="1" x14ac:dyDescent="0.25">
      <c r="A227"/>
      <c r="B227"/>
      <c r="C227"/>
      <c r="D227"/>
      <c r="E227"/>
      <c r="F227"/>
      <c r="G227"/>
      <c r="H227" s="92"/>
      <c r="I227"/>
      <c r="J227"/>
      <c r="K227"/>
      <c r="L227"/>
      <c r="M227"/>
      <c r="N227"/>
      <c r="O227"/>
      <c r="P227"/>
      <c r="Q227"/>
      <c r="R227"/>
      <c r="S227"/>
      <c r="T227"/>
      <c r="U227"/>
      <c r="V227"/>
      <c r="W227"/>
      <c r="X227"/>
      <c r="Y227"/>
      <c r="Z227"/>
    </row>
    <row r="228" spans="1:26" ht="15" hidden="1" x14ac:dyDescent="0.25">
      <c r="A228"/>
      <c r="B228"/>
      <c r="C228"/>
      <c r="D228"/>
      <c r="E228"/>
      <c r="F228"/>
      <c r="G228"/>
      <c r="H228" s="92"/>
      <c r="I228"/>
      <c r="J228"/>
      <c r="K228"/>
      <c r="L228"/>
      <c r="M228"/>
      <c r="N228"/>
      <c r="O228"/>
      <c r="P228"/>
      <c r="Q228"/>
      <c r="R228"/>
      <c r="S228"/>
      <c r="T228"/>
      <c r="U228"/>
      <c r="V228"/>
      <c r="W228"/>
      <c r="X228"/>
      <c r="Y228"/>
      <c r="Z228"/>
    </row>
    <row r="229" spans="1:26" ht="15" hidden="1" x14ac:dyDescent="0.25">
      <c r="A229"/>
      <c r="B229"/>
      <c r="C229"/>
      <c r="D229"/>
      <c r="E229"/>
      <c r="F229"/>
      <c r="G229"/>
      <c r="H229" s="92"/>
      <c r="I229"/>
      <c r="J229"/>
      <c r="K229"/>
      <c r="L229"/>
      <c r="M229"/>
      <c r="N229"/>
      <c r="O229"/>
      <c r="P229"/>
      <c r="Q229"/>
      <c r="R229"/>
      <c r="S229"/>
      <c r="T229"/>
      <c r="U229"/>
      <c r="V229"/>
      <c r="W229"/>
      <c r="X229"/>
      <c r="Y229"/>
      <c r="Z229"/>
    </row>
    <row r="230" spans="1:26" ht="15" hidden="1" x14ac:dyDescent="0.25">
      <c r="A230"/>
      <c r="B230"/>
      <c r="C230"/>
      <c r="D230"/>
      <c r="E230"/>
      <c r="F230"/>
      <c r="G230"/>
      <c r="H230" s="92"/>
      <c r="I230"/>
      <c r="J230"/>
      <c r="K230"/>
      <c r="L230"/>
      <c r="M230"/>
      <c r="N230"/>
      <c r="O230"/>
      <c r="P230"/>
      <c r="Q230"/>
      <c r="R230"/>
      <c r="S230"/>
      <c r="T230"/>
      <c r="U230"/>
      <c r="V230"/>
      <c r="W230"/>
      <c r="X230"/>
      <c r="Y230"/>
      <c r="Z230"/>
    </row>
    <row r="231" spans="1:26" ht="15" hidden="1" x14ac:dyDescent="0.25">
      <c r="A231"/>
      <c r="B231"/>
      <c r="C231"/>
      <c r="D231"/>
      <c r="E231"/>
      <c r="F231"/>
      <c r="G231"/>
      <c r="H231" s="92"/>
      <c r="I231"/>
      <c r="J231"/>
      <c r="K231"/>
      <c r="L231"/>
      <c r="M231"/>
      <c r="N231"/>
      <c r="O231"/>
      <c r="P231"/>
      <c r="Q231"/>
      <c r="R231"/>
      <c r="S231"/>
      <c r="T231"/>
      <c r="U231"/>
      <c r="V231"/>
      <c r="W231"/>
      <c r="X231"/>
      <c r="Y231"/>
      <c r="Z231"/>
    </row>
    <row r="232" spans="1:26" ht="15" hidden="1" x14ac:dyDescent="0.25">
      <c r="A232"/>
      <c r="B232"/>
      <c r="C232"/>
      <c r="D232"/>
      <c r="E232"/>
      <c r="F232"/>
      <c r="G232"/>
      <c r="H232" s="92"/>
      <c r="I232"/>
      <c r="J232"/>
      <c r="K232"/>
      <c r="L232"/>
      <c r="M232"/>
      <c r="N232"/>
      <c r="O232"/>
      <c r="P232"/>
      <c r="Q232"/>
      <c r="R232"/>
      <c r="S232"/>
      <c r="T232"/>
      <c r="U232"/>
      <c r="V232"/>
      <c r="W232"/>
      <c r="X232"/>
      <c r="Y232"/>
      <c r="Z232"/>
    </row>
    <row r="233" spans="1:26" ht="15" hidden="1" x14ac:dyDescent="0.25">
      <c r="A233"/>
      <c r="B233"/>
      <c r="C233"/>
      <c r="D233"/>
      <c r="E233"/>
      <c r="F233"/>
      <c r="G233"/>
      <c r="H233" s="92"/>
      <c r="I233"/>
      <c r="J233"/>
      <c r="K233"/>
      <c r="L233"/>
      <c r="M233"/>
      <c r="N233"/>
      <c r="O233"/>
      <c r="P233"/>
      <c r="Q233"/>
      <c r="R233"/>
      <c r="S233"/>
      <c r="T233"/>
      <c r="U233"/>
      <c r="V233"/>
      <c r="W233"/>
      <c r="X233"/>
      <c r="Y233"/>
      <c r="Z233"/>
    </row>
    <row r="234" spans="1:26" ht="15" hidden="1" x14ac:dyDescent="0.25">
      <c r="A234"/>
      <c r="B234"/>
      <c r="C234"/>
      <c r="D234"/>
      <c r="E234"/>
      <c r="F234"/>
      <c r="G234"/>
      <c r="H234" s="92"/>
      <c r="I234"/>
      <c r="J234"/>
      <c r="K234"/>
      <c r="L234"/>
      <c r="M234"/>
      <c r="N234"/>
      <c r="O234"/>
      <c r="P234"/>
      <c r="Q234"/>
      <c r="R234"/>
      <c r="S234"/>
      <c r="T234"/>
      <c r="U234"/>
      <c r="V234"/>
      <c r="W234"/>
      <c r="X234"/>
      <c r="Y234"/>
      <c r="Z234"/>
    </row>
    <row r="235" spans="1:26" ht="15" hidden="1" x14ac:dyDescent="0.25">
      <c r="A235"/>
      <c r="B235"/>
      <c r="C235"/>
      <c r="D235"/>
      <c r="E235"/>
      <c r="F235"/>
      <c r="G235"/>
      <c r="H235" s="92"/>
      <c r="I235"/>
      <c r="J235"/>
      <c r="K235"/>
      <c r="L235"/>
      <c r="M235"/>
      <c r="N235"/>
      <c r="O235"/>
      <c r="P235"/>
      <c r="Q235"/>
      <c r="R235"/>
      <c r="S235"/>
      <c r="T235"/>
      <c r="U235"/>
      <c r="V235"/>
      <c r="W235"/>
      <c r="X235"/>
      <c r="Y235"/>
      <c r="Z235"/>
    </row>
    <row r="236" spans="1:26" ht="15" hidden="1" x14ac:dyDescent="0.25">
      <c r="A236"/>
      <c r="B236"/>
      <c r="C236"/>
      <c r="D236"/>
      <c r="E236"/>
      <c r="F236"/>
      <c r="G236"/>
      <c r="H236" s="92"/>
      <c r="I236"/>
      <c r="J236"/>
      <c r="K236"/>
      <c r="L236"/>
      <c r="M236"/>
      <c r="N236"/>
      <c r="O236"/>
      <c r="P236"/>
      <c r="Q236"/>
      <c r="R236"/>
      <c r="S236"/>
      <c r="T236"/>
      <c r="U236"/>
      <c r="V236"/>
      <c r="W236"/>
      <c r="X236"/>
      <c r="Y236"/>
      <c r="Z236"/>
    </row>
    <row r="237" spans="1:26" ht="15" hidden="1" x14ac:dyDescent="0.25">
      <c r="A237"/>
      <c r="B237"/>
      <c r="C237"/>
      <c r="D237"/>
      <c r="E237"/>
      <c r="F237"/>
      <c r="G237"/>
      <c r="H237" s="92"/>
      <c r="I237"/>
      <c r="J237"/>
      <c r="K237"/>
      <c r="L237"/>
      <c r="M237"/>
      <c r="N237"/>
      <c r="O237"/>
      <c r="P237"/>
      <c r="Q237"/>
      <c r="R237"/>
      <c r="S237"/>
      <c r="T237"/>
      <c r="U237"/>
      <c r="V237"/>
      <c r="W237"/>
      <c r="X237"/>
      <c r="Y237"/>
      <c r="Z237"/>
    </row>
    <row r="238" spans="1:26" ht="15" hidden="1" x14ac:dyDescent="0.25">
      <c r="A238"/>
      <c r="B238"/>
      <c r="C238"/>
      <c r="D238"/>
      <c r="E238"/>
      <c r="F238"/>
      <c r="G238"/>
      <c r="H238" s="92"/>
      <c r="I238"/>
      <c r="J238"/>
      <c r="K238"/>
      <c r="L238"/>
      <c r="M238"/>
      <c r="N238"/>
      <c r="O238"/>
      <c r="P238"/>
      <c r="Q238"/>
      <c r="R238"/>
      <c r="S238"/>
      <c r="T238"/>
      <c r="U238"/>
      <c r="V238"/>
      <c r="W238"/>
      <c r="X238"/>
      <c r="Y238"/>
      <c r="Z238"/>
    </row>
    <row r="239" spans="1:26" ht="15" hidden="1" x14ac:dyDescent="0.25">
      <c r="A239"/>
      <c r="B239"/>
      <c r="C239"/>
      <c r="D239"/>
      <c r="E239"/>
      <c r="F239"/>
      <c r="G239"/>
      <c r="H239" s="92"/>
      <c r="I239"/>
      <c r="J239"/>
      <c r="K239"/>
      <c r="L239"/>
      <c r="M239"/>
      <c r="N239"/>
      <c r="O239"/>
      <c r="P239"/>
      <c r="Q239"/>
      <c r="R239"/>
      <c r="S239"/>
      <c r="T239"/>
      <c r="U239"/>
      <c r="V239"/>
      <c r="W239"/>
      <c r="X239"/>
      <c r="Y239"/>
      <c r="Z239"/>
    </row>
    <row r="240" spans="1:26" ht="15" hidden="1" x14ac:dyDescent="0.25">
      <c r="A240"/>
      <c r="B240"/>
      <c r="C240"/>
      <c r="D240"/>
      <c r="E240"/>
      <c r="F240"/>
      <c r="G240"/>
      <c r="H240" s="92"/>
      <c r="I240"/>
      <c r="J240"/>
      <c r="K240"/>
      <c r="L240"/>
      <c r="M240"/>
      <c r="N240"/>
      <c r="O240"/>
      <c r="P240"/>
      <c r="Q240"/>
      <c r="R240"/>
      <c r="S240"/>
      <c r="T240"/>
      <c r="U240"/>
      <c r="V240"/>
      <c r="W240"/>
      <c r="X240"/>
      <c r="Y240"/>
      <c r="Z240"/>
    </row>
    <row r="241" spans="1:26" ht="15" hidden="1" x14ac:dyDescent="0.25">
      <c r="A241"/>
      <c r="B241"/>
      <c r="C241"/>
      <c r="D241"/>
      <c r="E241"/>
      <c r="F241"/>
      <c r="G241"/>
      <c r="H241" s="92"/>
      <c r="I241"/>
      <c r="J241"/>
      <c r="K241"/>
      <c r="L241"/>
      <c r="M241"/>
      <c r="N241"/>
      <c r="O241"/>
      <c r="P241"/>
      <c r="Q241"/>
      <c r="R241"/>
      <c r="S241"/>
      <c r="T241"/>
      <c r="U241"/>
      <c r="V241"/>
      <c r="W241"/>
      <c r="X241"/>
      <c r="Y241"/>
      <c r="Z241"/>
    </row>
    <row r="242" spans="1:26" ht="15" hidden="1" x14ac:dyDescent="0.25">
      <c r="A242"/>
      <c r="B242"/>
      <c r="C242"/>
      <c r="D242"/>
      <c r="E242"/>
      <c r="F242"/>
      <c r="G242"/>
      <c r="H242" s="92"/>
      <c r="I242"/>
      <c r="J242"/>
      <c r="K242"/>
      <c r="L242"/>
      <c r="M242"/>
      <c r="N242"/>
      <c r="O242"/>
      <c r="P242"/>
      <c r="Q242"/>
      <c r="R242"/>
      <c r="S242"/>
      <c r="T242"/>
      <c r="U242"/>
      <c r="V242"/>
      <c r="W242"/>
      <c r="X242"/>
      <c r="Y242"/>
      <c r="Z242"/>
    </row>
    <row r="243" spans="1:26" ht="15" hidden="1" x14ac:dyDescent="0.25">
      <c r="A243"/>
      <c r="B243"/>
      <c r="C243"/>
      <c r="D243"/>
      <c r="E243"/>
      <c r="F243"/>
      <c r="G243"/>
      <c r="H243" s="92"/>
      <c r="I243"/>
      <c r="J243"/>
      <c r="K243"/>
      <c r="L243"/>
      <c r="M243"/>
      <c r="N243"/>
      <c r="O243"/>
      <c r="P243"/>
      <c r="Q243"/>
      <c r="R243"/>
      <c r="S243"/>
      <c r="T243"/>
      <c r="U243"/>
      <c r="V243"/>
      <c r="W243"/>
      <c r="X243"/>
      <c r="Y243"/>
      <c r="Z243"/>
    </row>
    <row r="244" spans="1:26" ht="15" hidden="1" x14ac:dyDescent="0.25">
      <c r="A244"/>
      <c r="B244"/>
      <c r="C244"/>
      <c r="D244"/>
      <c r="E244"/>
      <c r="F244"/>
      <c r="G244"/>
      <c r="H244" s="92"/>
      <c r="I244"/>
      <c r="J244"/>
      <c r="K244"/>
      <c r="L244"/>
      <c r="M244"/>
      <c r="N244"/>
      <c r="O244"/>
      <c r="P244"/>
      <c r="Q244"/>
      <c r="R244"/>
      <c r="S244"/>
      <c r="T244"/>
      <c r="U244"/>
      <c r="V244"/>
      <c r="W244"/>
      <c r="X244"/>
      <c r="Y244"/>
      <c r="Z244"/>
    </row>
    <row r="245" spans="1:26" ht="15" hidden="1" x14ac:dyDescent="0.25">
      <c r="A245"/>
      <c r="B245"/>
      <c r="C245"/>
      <c r="D245"/>
      <c r="E245"/>
      <c r="F245"/>
      <c r="G245"/>
      <c r="H245" s="92"/>
      <c r="I245"/>
      <c r="J245"/>
      <c r="K245"/>
      <c r="L245"/>
      <c r="M245"/>
      <c r="N245"/>
      <c r="O245"/>
      <c r="P245"/>
      <c r="Q245"/>
      <c r="R245"/>
      <c r="S245"/>
      <c r="T245"/>
      <c r="U245"/>
      <c r="V245"/>
      <c r="W245"/>
      <c r="X245"/>
      <c r="Y245"/>
      <c r="Z245"/>
    </row>
    <row r="246" spans="1:26" ht="15" hidden="1" x14ac:dyDescent="0.25">
      <c r="A246"/>
      <c r="B246"/>
      <c r="C246"/>
      <c r="D246"/>
      <c r="E246"/>
      <c r="F246"/>
      <c r="G246"/>
      <c r="H246" s="92"/>
      <c r="I246"/>
      <c r="J246"/>
      <c r="K246"/>
      <c r="L246"/>
      <c r="M246"/>
      <c r="N246"/>
      <c r="O246"/>
      <c r="P246"/>
      <c r="Q246"/>
      <c r="R246"/>
      <c r="S246"/>
      <c r="T246"/>
      <c r="U246"/>
      <c r="V246"/>
      <c r="W246"/>
      <c r="X246"/>
      <c r="Y246"/>
      <c r="Z246"/>
    </row>
    <row r="247" spans="1:26" ht="15" hidden="1" x14ac:dyDescent="0.25">
      <c r="A247"/>
      <c r="B247"/>
      <c r="C247"/>
      <c r="D247"/>
      <c r="E247"/>
      <c r="F247"/>
      <c r="G247"/>
      <c r="H247" s="92"/>
      <c r="I247"/>
      <c r="J247"/>
      <c r="K247"/>
      <c r="L247"/>
      <c r="M247"/>
      <c r="N247"/>
      <c r="O247"/>
      <c r="P247"/>
      <c r="Q247"/>
      <c r="R247"/>
      <c r="S247"/>
      <c r="T247"/>
      <c r="U247"/>
      <c r="V247"/>
      <c r="W247"/>
      <c r="X247"/>
      <c r="Y247"/>
      <c r="Z247"/>
    </row>
    <row r="248" spans="1:26" ht="15" hidden="1" x14ac:dyDescent="0.25">
      <c r="A248"/>
      <c r="B248"/>
      <c r="C248"/>
      <c r="D248"/>
      <c r="E248"/>
      <c r="F248"/>
      <c r="G248"/>
      <c r="H248" s="92"/>
      <c r="I248"/>
      <c r="J248"/>
      <c r="K248"/>
      <c r="L248"/>
      <c r="M248"/>
      <c r="N248"/>
      <c r="O248"/>
      <c r="P248"/>
      <c r="Q248"/>
      <c r="R248"/>
      <c r="S248"/>
      <c r="T248"/>
      <c r="U248"/>
      <c r="V248"/>
      <c r="W248"/>
      <c r="X248"/>
      <c r="Y248"/>
      <c r="Z248"/>
    </row>
    <row r="249" spans="1:26" ht="15" hidden="1" x14ac:dyDescent="0.25">
      <c r="A249"/>
      <c r="B249"/>
      <c r="C249"/>
      <c r="D249"/>
      <c r="E249"/>
      <c r="F249"/>
      <c r="G249"/>
      <c r="H249" s="92"/>
      <c r="I249"/>
      <c r="J249"/>
      <c r="K249"/>
      <c r="L249"/>
      <c r="M249"/>
      <c r="N249"/>
      <c r="O249"/>
      <c r="P249"/>
      <c r="Q249"/>
      <c r="R249"/>
      <c r="S249"/>
      <c r="T249"/>
      <c r="U249"/>
      <c r="V249"/>
      <c r="W249"/>
      <c r="X249"/>
      <c r="Y249"/>
      <c r="Z249"/>
    </row>
    <row r="250" spans="1:26" ht="15" hidden="1" x14ac:dyDescent="0.25">
      <c r="A250"/>
      <c r="B250"/>
      <c r="C250"/>
      <c r="D250"/>
      <c r="E250"/>
      <c r="F250"/>
      <c r="G250"/>
      <c r="H250" s="92"/>
      <c r="I250"/>
      <c r="J250"/>
      <c r="K250"/>
      <c r="L250"/>
      <c r="M250"/>
      <c r="N250"/>
      <c r="O250"/>
      <c r="P250"/>
      <c r="Q250"/>
      <c r="R250"/>
      <c r="S250"/>
      <c r="T250"/>
      <c r="U250"/>
      <c r="V250"/>
      <c r="W250"/>
      <c r="X250"/>
      <c r="Y250"/>
      <c r="Z250"/>
    </row>
    <row r="251" spans="1:26" ht="15" hidden="1" x14ac:dyDescent="0.25">
      <c r="A251"/>
      <c r="B251"/>
      <c r="C251"/>
      <c r="D251"/>
      <c r="E251"/>
      <c r="F251"/>
      <c r="G251"/>
      <c r="H251" s="92"/>
      <c r="I251"/>
      <c r="J251"/>
      <c r="K251"/>
      <c r="L251"/>
      <c r="M251"/>
      <c r="N251"/>
      <c r="O251"/>
      <c r="P251"/>
      <c r="Q251"/>
      <c r="R251"/>
      <c r="S251"/>
      <c r="T251"/>
      <c r="U251"/>
      <c r="V251"/>
      <c r="W251"/>
      <c r="X251"/>
      <c r="Y251"/>
      <c r="Z251"/>
    </row>
    <row r="252" spans="1:26" ht="15" hidden="1" x14ac:dyDescent="0.25">
      <c r="A252"/>
      <c r="B252"/>
      <c r="C252"/>
      <c r="D252"/>
      <c r="E252"/>
      <c r="F252"/>
      <c r="G252"/>
      <c r="H252" s="92"/>
      <c r="I252"/>
      <c r="J252"/>
      <c r="K252"/>
      <c r="L252"/>
      <c r="M252"/>
      <c r="N252"/>
      <c r="O252"/>
      <c r="P252"/>
      <c r="Q252"/>
      <c r="R252"/>
      <c r="S252"/>
      <c r="T252"/>
      <c r="U252"/>
      <c r="V252"/>
      <c r="W252"/>
      <c r="X252"/>
      <c r="Y252"/>
      <c r="Z252"/>
    </row>
    <row r="253" spans="1:26" ht="15" hidden="1" x14ac:dyDescent="0.25">
      <c r="A253"/>
      <c r="B253"/>
      <c r="C253"/>
      <c r="D253"/>
      <c r="E253"/>
      <c r="F253"/>
      <c r="G253"/>
      <c r="H253" s="92"/>
      <c r="I253"/>
      <c r="J253"/>
      <c r="K253"/>
      <c r="L253"/>
      <c r="M253"/>
      <c r="N253"/>
      <c r="O253"/>
      <c r="P253"/>
      <c r="Q253"/>
      <c r="R253"/>
      <c r="S253"/>
      <c r="T253"/>
      <c r="U253"/>
      <c r="V253"/>
      <c r="W253"/>
      <c r="X253"/>
      <c r="Y253"/>
      <c r="Z253"/>
    </row>
    <row r="254" spans="1:26" ht="15" hidden="1" x14ac:dyDescent="0.25">
      <c r="A254"/>
      <c r="B254"/>
      <c r="C254"/>
      <c r="D254"/>
      <c r="E254"/>
      <c r="F254"/>
      <c r="G254"/>
      <c r="H254" s="92"/>
      <c r="I254"/>
      <c r="J254"/>
      <c r="K254"/>
      <c r="L254"/>
      <c r="M254"/>
      <c r="N254"/>
      <c r="O254"/>
      <c r="P254"/>
      <c r="Q254"/>
      <c r="R254"/>
      <c r="S254"/>
      <c r="T254"/>
      <c r="U254"/>
      <c r="V254"/>
      <c r="W254"/>
      <c r="X254"/>
      <c r="Y254"/>
      <c r="Z254"/>
    </row>
    <row r="255" spans="1:26" ht="15" hidden="1" x14ac:dyDescent="0.25">
      <c r="A255"/>
      <c r="B255"/>
      <c r="C255"/>
      <c r="D255"/>
      <c r="E255"/>
      <c r="F255"/>
      <c r="G255"/>
      <c r="H255" s="92"/>
      <c r="I255"/>
      <c r="J255"/>
      <c r="K255"/>
      <c r="L255"/>
      <c r="M255"/>
      <c r="N255"/>
      <c r="O255"/>
      <c r="P255"/>
      <c r="Q255"/>
      <c r="R255"/>
      <c r="S255"/>
      <c r="T255"/>
      <c r="U255"/>
      <c r="V255"/>
      <c r="W255"/>
      <c r="X255"/>
      <c r="Y255"/>
      <c r="Z255"/>
    </row>
    <row r="256" spans="1:26" ht="15" hidden="1" x14ac:dyDescent="0.25">
      <c r="A256"/>
      <c r="B256"/>
      <c r="C256"/>
      <c r="D256"/>
      <c r="E256"/>
      <c r="F256"/>
      <c r="G256"/>
      <c r="H256" s="92"/>
      <c r="I256"/>
      <c r="J256"/>
      <c r="K256"/>
      <c r="L256"/>
      <c r="M256"/>
      <c r="N256"/>
      <c r="O256"/>
      <c r="P256"/>
      <c r="Q256"/>
      <c r="R256"/>
      <c r="S256"/>
      <c r="T256"/>
      <c r="U256"/>
      <c r="V256"/>
      <c r="W256"/>
      <c r="X256"/>
      <c r="Y256"/>
      <c r="Z256"/>
    </row>
    <row r="257" spans="1:26" ht="15" hidden="1" x14ac:dyDescent="0.25">
      <c r="A257"/>
      <c r="B257"/>
      <c r="C257"/>
      <c r="D257"/>
      <c r="E257"/>
      <c r="F257"/>
      <c r="G257"/>
      <c r="H257" s="92"/>
      <c r="I257"/>
      <c r="J257"/>
      <c r="K257"/>
      <c r="L257"/>
      <c r="M257"/>
      <c r="N257"/>
      <c r="O257"/>
      <c r="P257"/>
      <c r="Q257"/>
      <c r="R257"/>
      <c r="S257"/>
      <c r="T257"/>
      <c r="U257"/>
      <c r="V257"/>
      <c r="W257"/>
      <c r="X257"/>
      <c r="Y257"/>
      <c r="Z257"/>
    </row>
    <row r="258" spans="1:26" ht="15" hidden="1" x14ac:dyDescent="0.25">
      <c r="A258"/>
      <c r="B258"/>
      <c r="C258"/>
      <c r="D258"/>
      <c r="E258"/>
      <c r="F258"/>
      <c r="G258"/>
      <c r="H258" s="92"/>
      <c r="I258"/>
      <c r="J258"/>
      <c r="K258"/>
      <c r="L258"/>
      <c r="M258"/>
      <c r="N258"/>
      <c r="O258"/>
      <c r="P258"/>
      <c r="Q258"/>
      <c r="R258"/>
      <c r="S258"/>
      <c r="T258"/>
      <c r="U258"/>
      <c r="V258"/>
      <c r="W258"/>
      <c r="X258"/>
      <c r="Y258"/>
      <c r="Z258"/>
    </row>
    <row r="259" spans="1:26" ht="15" hidden="1" x14ac:dyDescent="0.25">
      <c r="A259"/>
      <c r="B259"/>
      <c r="C259"/>
      <c r="D259"/>
      <c r="E259"/>
      <c r="F259"/>
      <c r="G259"/>
      <c r="H259" s="92"/>
      <c r="I259"/>
      <c r="J259"/>
      <c r="K259"/>
      <c r="L259"/>
      <c r="M259"/>
      <c r="N259"/>
      <c r="O259"/>
      <c r="P259"/>
      <c r="Q259"/>
      <c r="R259"/>
      <c r="S259"/>
      <c r="T259"/>
      <c r="U259"/>
      <c r="V259"/>
      <c r="W259"/>
      <c r="X259"/>
      <c r="Y259"/>
      <c r="Z259"/>
    </row>
    <row r="260" spans="1:26" ht="15" hidden="1" x14ac:dyDescent="0.25">
      <c r="A260"/>
      <c r="B260"/>
      <c r="C260"/>
      <c r="D260"/>
      <c r="E260"/>
      <c r="F260"/>
      <c r="G260"/>
      <c r="H260" s="92"/>
      <c r="I260"/>
      <c r="J260"/>
      <c r="K260"/>
      <c r="L260"/>
      <c r="M260"/>
      <c r="N260"/>
      <c r="O260"/>
      <c r="P260"/>
      <c r="Q260"/>
      <c r="R260"/>
      <c r="S260"/>
      <c r="T260"/>
      <c r="U260"/>
      <c r="V260"/>
      <c r="W260"/>
      <c r="X260"/>
      <c r="Y260"/>
      <c r="Z260"/>
    </row>
    <row r="261" spans="1:26" ht="15" hidden="1" x14ac:dyDescent="0.25">
      <c r="A261"/>
      <c r="B261"/>
      <c r="C261"/>
      <c r="D261"/>
      <c r="E261"/>
      <c r="F261"/>
      <c r="G261"/>
      <c r="H261" s="92"/>
      <c r="I261"/>
      <c r="J261"/>
      <c r="K261"/>
      <c r="L261"/>
      <c r="M261"/>
      <c r="N261"/>
      <c r="O261"/>
      <c r="P261"/>
      <c r="Q261"/>
      <c r="R261"/>
      <c r="S261"/>
      <c r="T261"/>
      <c r="U261"/>
      <c r="V261"/>
      <c r="W261"/>
      <c r="X261"/>
      <c r="Y261"/>
      <c r="Z261"/>
    </row>
    <row r="262" spans="1:26" ht="15" hidden="1" x14ac:dyDescent="0.25">
      <c r="A262"/>
      <c r="B262"/>
      <c r="C262"/>
      <c r="D262"/>
      <c r="E262"/>
      <c r="F262"/>
      <c r="G262"/>
      <c r="H262" s="92"/>
      <c r="I262"/>
      <c r="J262"/>
      <c r="K262"/>
      <c r="L262"/>
      <c r="M262"/>
      <c r="N262"/>
      <c r="O262"/>
      <c r="P262"/>
      <c r="Q262"/>
      <c r="R262"/>
      <c r="S262"/>
      <c r="T262"/>
      <c r="U262"/>
      <c r="V262"/>
      <c r="W262"/>
      <c r="X262"/>
      <c r="Y262"/>
      <c r="Z262"/>
    </row>
    <row r="263" spans="1:26" ht="15" hidden="1" x14ac:dyDescent="0.25">
      <c r="A263"/>
      <c r="B263"/>
      <c r="C263"/>
      <c r="D263"/>
      <c r="E263"/>
      <c r="F263"/>
      <c r="G263"/>
      <c r="H263" s="92"/>
      <c r="I263"/>
      <c r="J263"/>
      <c r="K263"/>
      <c r="L263"/>
      <c r="M263"/>
      <c r="N263"/>
      <c r="O263"/>
      <c r="P263"/>
      <c r="Q263"/>
      <c r="R263"/>
      <c r="S263"/>
      <c r="T263"/>
      <c r="U263"/>
      <c r="V263"/>
      <c r="W263"/>
      <c r="X263"/>
      <c r="Y263"/>
      <c r="Z263"/>
    </row>
    <row r="264" spans="1:26" ht="15" hidden="1" x14ac:dyDescent="0.25">
      <c r="A264"/>
      <c r="B264"/>
      <c r="C264"/>
      <c r="D264"/>
      <c r="E264"/>
      <c r="F264"/>
      <c r="G264"/>
      <c r="H264" s="92"/>
      <c r="I264"/>
      <c r="J264"/>
      <c r="K264"/>
      <c r="L264"/>
      <c r="M264"/>
      <c r="N264"/>
      <c r="O264"/>
      <c r="P264"/>
      <c r="Q264"/>
      <c r="R264"/>
      <c r="S264"/>
      <c r="T264"/>
      <c r="U264"/>
      <c r="V264"/>
      <c r="W264"/>
      <c r="X264"/>
      <c r="Y264"/>
      <c r="Z264"/>
    </row>
    <row r="265" spans="1:26" ht="15" hidden="1" x14ac:dyDescent="0.25">
      <c r="A265"/>
      <c r="B265"/>
      <c r="C265"/>
      <c r="D265"/>
      <c r="E265"/>
      <c r="F265"/>
      <c r="G265"/>
      <c r="H265" s="92"/>
      <c r="I265"/>
      <c r="J265"/>
      <c r="K265"/>
      <c r="L265"/>
      <c r="M265"/>
      <c r="N265"/>
      <c r="O265"/>
      <c r="P265"/>
      <c r="Q265"/>
      <c r="R265"/>
      <c r="S265"/>
      <c r="T265"/>
      <c r="U265"/>
      <c r="V265"/>
      <c r="W265"/>
      <c r="X265"/>
      <c r="Y265"/>
      <c r="Z265"/>
    </row>
    <row r="266" spans="1:26" ht="15" hidden="1" x14ac:dyDescent="0.25">
      <c r="A266"/>
      <c r="B266"/>
      <c r="C266"/>
      <c r="D266"/>
      <c r="E266"/>
      <c r="F266"/>
      <c r="G266"/>
      <c r="H266" s="92"/>
      <c r="I266"/>
      <c r="J266"/>
      <c r="K266"/>
      <c r="L266"/>
      <c r="M266"/>
      <c r="N266"/>
      <c r="O266"/>
      <c r="P266"/>
      <c r="Q266"/>
      <c r="R266"/>
      <c r="S266"/>
      <c r="T266"/>
      <c r="U266"/>
      <c r="V266"/>
      <c r="W266"/>
      <c r="X266"/>
      <c r="Y266"/>
      <c r="Z266"/>
    </row>
    <row r="267" spans="1:26" ht="15" hidden="1" x14ac:dyDescent="0.25">
      <c r="A267"/>
      <c r="B267"/>
      <c r="C267"/>
      <c r="D267"/>
      <c r="E267"/>
      <c r="F267"/>
      <c r="G267"/>
      <c r="H267" s="92"/>
      <c r="I267"/>
      <c r="J267"/>
      <c r="K267"/>
      <c r="L267"/>
      <c r="M267"/>
      <c r="N267"/>
      <c r="O267"/>
      <c r="P267"/>
      <c r="Q267"/>
      <c r="R267"/>
      <c r="S267"/>
      <c r="T267"/>
      <c r="U267"/>
      <c r="V267"/>
      <c r="W267"/>
      <c r="X267"/>
      <c r="Y267"/>
      <c r="Z267"/>
    </row>
    <row r="268" spans="1:26" ht="15" hidden="1" x14ac:dyDescent="0.25">
      <c r="A268"/>
      <c r="B268"/>
      <c r="C268"/>
      <c r="D268"/>
      <c r="E268"/>
      <c r="F268"/>
      <c r="G268"/>
      <c r="H268" s="92"/>
      <c r="I268"/>
      <c r="J268"/>
      <c r="K268"/>
      <c r="L268"/>
      <c r="M268"/>
      <c r="N268"/>
      <c r="O268"/>
      <c r="P268"/>
      <c r="Q268"/>
      <c r="R268"/>
      <c r="S268"/>
      <c r="T268"/>
      <c r="U268"/>
      <c r="V268"/>
      <c r="W268"/>
      <c r="X268"/>
      <c r="Y268"/>
      <c r="Z268"/>
    </row>
    <row r="269" spans="1:26" ht="15" hidden="1" x14ac:dyDescent="0.25">
      <c r="A269"/>
      <c r="B269"/>
      <c r="C269"/>
      <c r="D269"/>
      <c r="E269"/>
      <c r="F269"/>
      <c r="G269"/>
      <c r="H269" s="92"/>
      <c r="I269"/>
      <c r="J269"/>
      <c r="K269"/>
      <c r="L269"/>
      <c r="M269"/>
      <c r="N269"/>
      <c r="O269"/>
      <c r="P269"/>
      <c r="Q269"/>
      <c r="R269"/>
      <c r="S269"/>
      <c r="T269"/>
      <c r="U269"/>
      <c r="V269"/>
      <c r="W269"/>
      <c r="X269"/>
      <c r="Y269"/>
      <c r="Z269"/>
    </row>
    <row r="270" spans="1:26" ht="15" hidden="1" x14ac:dyDescent="0.25">
      <c r="A270"/>
      <c r="B270"/>
      <c r="C270"/>
      <c r="D270"/>
      <c r="E270"/>
      <c r="F270"/>
      <c r="G270"/>
      <c r="H270" s="92"/>
      <c r="I270"/>
      <c r="J270"/>
      <c r="K270"/>
      <c r="L270"/>
      <c r="M270"/>
      <c r="N270"/>
      <c r="O270"/>
      <c r="P270"/>
      <c r="Q270"/>
      <c r="R270"/>
      <c r="S270"/>
      <c r="T270"/>
      <c r="U270"/>
      <c r="V270"/>
      <c r="W270"/>
      <c r="X270"/>
      <c r="Y270"/>
      <c r="Z270"/>
    </row>
    <row r="271" spans="1:26" ht="15" hidden="1" x14ac:dyDescent="0.25">
      <c r="A271"/>
      <c r="B271"/>
      <c r="C271"/>
      <c r="D271"/>
      <c r="E271"/>
      <c r="F271"/>
      <c r="G271"/>
      <c r="H271" s="92"/>
      <c r="I271"/>
      <c r="J271"/>
      <c r="K271"/>
      <c r="L271"/>
      <c r="M271"/>
      <c r="N271"/>
      <c r="O271"/>
      <c r="P271"/>
      <c r="Q271"/>
      <c r="R271"/>
      <c r="S271"/>
      <c r="T271"/>
      <c r="U271"/>
      <c r="V271"/>
      <c r="W271"/>
      <c r="X271"/>
      <c r="Y271"/>
      <c r="Z271"/>
    </row>
    <row r="272" spans="1:26" ht="15" hidden="1" x14ac:dyDescent="0.25">
      <c r="A272"/>
      <c r="B272"/>
      <c r="C272"/>
      <c r="D272"/>
      <c r="E272"/>
      <c r="F272"/>
      <c r="G272"/>
      <c r="H272" s="92"/>
      <c r="I272"/>
      <c r="J272"/>
      <c r="K272"/>
      <c r="L272"/>
      <c r="M272"/>
      <c r="N272"/>
      <c r="O272"/>
      <c r="P272"/>
      <c r="Q272"/>
      <c r="R272"/>
      <c r="S272"/>
      <c r="T272"/>
      <c r="U272"/>
      <c r="V272"/>
      <c r="W272"/>
      <c r="X272"/>
      <c r="Y272"/>
      <c r="Z272"/>
    </row>
    <row r="273" spans="1:26" ht="15" hidden="1" x14ac:dyDescent="0.25">
      <c r="A273"/>
      <c r="B273"/>
      <c r="C273"/>
      <c r="D273"/>
      <c r="E273"/>
      <c r="F273"/>
      <c r="G273"/>
      <c r="H273" s="92"/>
      <c r="I273"/>
      <c r="J273"/>
      <c r="K273"/>
      <c r="L273"/>
      <c r="M273"/>
      <c r="N273"/>
      <c r="O273"/>
      <c r="P273"/>
      <c r="Q273"/>
      <c r="R273"/>
      <c r="S273"/>
      <c r="T273"/>
      <c r="U273"/>
      <c r="V273"/>
      <c r="W273"/>
      <c r="X273"/>
      <c r="Y273"/>
      <c r="Z273"/>
    </row>
    <row r="274" spans="1:26" ht="15" hidden="1" x14ac:dyDescent="0.25">
      <c r="A274"/>
      <c r="B274"/>
      <c r="C274"/>
      <c r="D274"/>
      <c r="E274"/>
      <c r="F274"/>
      <c r="G274"/>
      <c r="H274" s="92"/>
      <c r="I274"/>
      <c r="J274"/>
      <c r="K274"/>
      <c r="L274"/>
      <c r="M274"/>
      <c r="N274"/>
      <c r="O274"/>
      <c r="P274"/>
      <c r="Q274"/>
      <c r="R274"/>
      <c r="S274"/>
      <c r="T274"/>
      <c r="U274"/>
      <c r="V274"/>
      <c r="W274"/>
      <c r="X274"/>
      <c r="Y274"/>
      <c r="Z274"/>
    </row>
    <row r="275" spans="1:26" ht="15" hidden="1" x14ac:dyDescent="0.25">
      <c r="A275"/>
      <c r="B275"/>
      <c r="C275"/>
      <c r="D275"/>
      <c r="E275"/>
      <c r="F275"/>
      <c r="G275"/>
      <c r="H275" s="92"/>
      <c r="I275"/>
      <c r="J275"/>
      <c r="K275"/>
      <c r="L275"/>
      <c r="M275"/>
      <c r="N275"/>
      <c r="O275"/>
      <c r="P275"/>
      <c r="Q275"/>
      <c r="R275"/>
      <c r="S275"/>
      <c r="T275"/>
      <c r="U275"/>
      <c r="V275"/>
      <c r="W275"/>
      <c r="X275"/>
      <c r="Y275"/>
      <c r="Z275"/>
    </row>
    <row r="276" spans="1:26" ht="15" hidden="1" x14ac:dyDescent="0.25">
      <c r="A276"/>
      <c r="B276"/>
      <c r="C276"/>
      <c r="D276"/>
      <c r="E276"/>
      <c r="F276"/>
      <c r="G276"/>
      <c r="H276" s="92"/>
      <c r="I276"/>
      <c r="J276"/>
      <c r="K276"/>
      <c r="L276"/>
      <c r="M276"/>
      <c r="N276"/>
      <c r="O276"/>
      <c r="P276"/>
      <c r="Q276"/>
      <c r="R276"/>
      <c r="S276"/>
      <c r="T276"/>
      <c r="U276"/>
      <c r="V276"/>
      <c r="W276"/>
      <c r="X276"/>
      <c r="Y276"/>
      <c r="Z276"/>
    </row>
    <row r="277" spans="1:26" ht="15" hidden="1" x14ac:dyDescent="0.25">
      <c r="A277"/>
      <c r="B277"/>
      <c r="C277"/>
      <c r="D277"/>
      <c r="E277"/>
      <c r="F277"/>
      <c r="G277"/>
      <c r="H277" s="92"/>
      <c r="I277"/>
      <c r="J277"/>
      <c r="K277"/>
      <c r="L277"/>
      <c r="M277"/>
      <c r="N277"/>
      <c r="O277"/>
      <c r="P277"/>
      <c r="Q277"/>
      <c r="R277"/>
      <c r="S277"/>
      <c r="T277"/>
      <c r="U277"/>
      <c r="V277"/>
      <c r="W277"/>
      <c r="X277"/>
      <c r="Y277"/>
      <c r="Z277"/>
    </row>
    <row r="278" spans="1:26" ht="15" hidden="1" x14ac:dyDescent="0.25">
      <c r="A278"/>
      <c r="B278"/>
      <c r="C278"/>
      <c r="D278"/>
      <c r="E278"/>
      <c r="F278"/>
      <c r="G278"/>
      <c r="H278" s="92"/>
      <c r="I278"/>
      <c r="J278"/>
      <c r="K278"/>
      <c r="L278"/>
      <c r="M278"/>
      <c r="N278"/>
      <c r="O278"/>
      <c r="P278"/>
      <c r="Q278"/>
      <c r="R278"/>
      <c r="S278"/>
      <c r="T278"/>
      <c r="U278"/>
      <c r="V278"/>
      <c r="W278"/>
      <c r="X278"/>
      <c r="Y278"/>
      <c r="Z278"/>
    </row>
    <row r="279" spans="1:26" ht="15" hidden="1" x14ac:dyDescent="0.25">
      <c r="A279"/>
      <c r="B279"/>
      <c r="C279"/>
      <c r="D279"/>
      <c r="E279"/>
      <c r="F279"/>
      <c r="G279"/>
      <c r="H279" s="92"/>
      <c r="I279"/>
      <c r="J279"/>
      <c r="K279"/>
      <c r="L279"/>
      <c r="M279"/>
      <c r="N279"/>
      <c r="O279"/>
      <c r="P279"/>
      <c r="Q279"/>
      <c r="R279"/>
      <c r="S279"/>
      <c r="T279"/>
      <c r="U279"/>
      <c r="V279"/>
      <c r="W279"/>
      <c r="X279"/>
      <c r="Y279"/>
      <c r="Z279"/>
    </row>
    <row r="280" spans="1:26" ht="15" hidden="1" x14ac:dyDescent="0.25">
      <c r="A280"/>
      <c r="B280"/>
      <c r="C280"/>
      <c r="D280"/>
      <c r="E280"/>
      <c r="F280"/>
      <c r="G280"/>
      <c r="H280" s="92"/>
      <c r="I280"/>
      <c r="J280"/>
      <c r="K280"/>
      <c r="L280"/>
      <c r="M280"/>
      <c r="N280"/>
      <c r="O280"/>
      <c r="P280"/>
      <c r="Q280"/>
      <c r="R280"/>
      <c r="S280"/>
      <c r="T280"/>
      <c r="U280"/>
      <c r="V280"/>
      <c r="W280"/>
      <c r="X280"/>
      <c r="Y280"/>
      <c r="Z280"/>
    </row>
    <row r="281" spans="1:26" ht="15" hidden="1" x14ac:dyDescent="0.25">
      <c r="A281"/>
      <c r="B281"/>
      <c r="C281"/>
      <c r="D281"/>
      <c r="E281"/>
      <c r="F281"/>
      <c r="G281"/>
      <c r="H281" s="92"/>
      <c r="I281"/>
      <c r="J281"/>
      <c r="K281"/>
      <c r="L281"/>
      <c r="M281"/>
      <c r="N281"/>
      <c r="O281"/>
      <c r="P281"/>
      <c r="Q281"/>
      <c r="R281"/>
      <c r="S281"/>
      <c r="T281"/>
      <c r="U281"/>
      <c r="V281"/>
      <c r="W281"/>
      <c r="X281"/>
      <c r="Y281"/>
      <c r="Z281"/>
    </row>
    <row r="282" spans="1:26" ht="15" hidden="1" x14ac:dyDescent="0.25">
      <c r="A282"/>
      <c r="B282"/>
      <c r="C282"/>
      <c r="D282"/>
      <c r="E282"/>
      <c r="F282"/>
      <c r="G282"/>
      <c r="H282" s="92"/>
      <c r="I282"/>
      <c r="J282"/>
      <c r="K282"/>
      <c r="L282"/>
      <c r="M282"/>
      <c r="N282"/>
      <c r="O282"/>
      <c r="P282"/>
      <c r="Q282"/>
      <c r="R282"/>
      <c r="S282"/>
      <c r="T282"/>
      <c r="U282"/>
      <c r="V282"/>
      <c r="W282"/>
      <c r="X282"/>
      <c r="Y282"/>
      <c r="Z282"/>
    </row>
    <row r="283" spans="1:26" ht="15" hidden="1" x14ac:dyDescent="0.25">
      <c r="A283"/>
      <c r="B283"/>
      <c r="C283"/>
      <c r="D283"/>
      <c r="E283"/>
      <c r="F283"/>
      <c r="G283"/>
      <c r="H283" s="92"/>
      <c r="I283"/>
      <c r="J283"/>
      <c r="K283"/>
      <c r="L283"/>
      <c r="M283"/>
      <c r="N283"/>
      <c r="O283"/>
      <c r="P283"/>
      <c r="Q283"/>
      <c r="R283"/>
      <c r="S283"/>
      <c r="T283"/>
      <c r="U283"/>
      <c r="V283"/>
      <c r="W283"/>
      <c r="X283"/>
      <c r="Y283"/>
      <c r="Z283"/>
    </row>
    <row r="284" spans="1:26" ht="15" hidden="1" x14ac:dyDescent="0.25">
      <c r="A284"/>
      <c r="B284"/>
      <c r="C284"/>
      <c r="D284"/>
      <c r="E284"/>
      <c r="F284"/>
      <c r="G284"/>
      <c r="H284" s="92"/>
      <c r="I284"/>
      <c r="J284"/>
      <c r="K284"/>
      <c r="L284"/>
      <c r="M284"/>
      <c r="N284"/>
      <c r="O284"/>
      <c r="P284"/>
      <c r="Q284"/>
      <c r="R284"/>
      <c r="S284"/>
      <c r="T284"/>
      <c r="U284"/>
      <c r="V284"/>
      <c r="W284"/>
      <c r="X284"/>
      <c r="Y284"/>
      <c r="Z284"/>
    </row>
    <row r="285" spans="1:26" ht="15" hidden="1" x14ac:dyDescent="0.25">
      <c r="A285"/>
      <c r="B285"/>
      <c r="C285"/>
      <c r="D285"/>
      <c r="E285"/>
      <c r="F285"/>
      <c r="G285"/>
      <c r="H285" s="92"/>
      <c r="I285"/>
      <c r="J285"/>
      <c r="K285"/>
      <c r="L285"/>
      <c r="M285"/>
      <c r="N285"/>
      <c r="O285"/>
      <c r="P285"/>
      <c r="Q285"/>
      <c r="R285"/>
      <c r="S285"/>
      <c r="T285"/>
      <c r="U285"/>
      <c r="V285"/>
      <c r="W285"/>
      <c r="X285"/>
      <c r="Y285"/>
      <c r="Z285"/>
    </row>
    <row r="286" spans="1:26" ht="15" hidden="1" x14ac:dyDescent="0.25">
      <c r="A286"/>
      <c r="B286"/>
      <c r="C286"/>
      <c r="D286"/>
      <c r="E286"/>
      <c r="F286"/>
      <c r="G286"/>
      <c r="H286" s="92"/>
      <c r="I286"/>
      <c r="J286"/>
      <c r="K286"/>
      <c r="L286"/>
      <c r="M286"/>
      <c r="N286"/>
      <c r="O286"/>
      <c r="P286"/>
      <c r="Q286"/>
      <c r="R286"/>
      <c r="S286"/>
      <c r="T286"/>
      <c r="U286"/>
      <c r="V286"/>
      <c r="W286"/>
      <c r="X286"/>
      <c r="Y286"/>
      <c r="Z286"/>
    </row>
    <row r="287" spans="1:26" ht="15" hidden="1" x14ac:dyDescent="0.25">
      <c r="A287"/>
      <c r="B287"/>
      <c r="C287"/>
      <c r="D287"/>
      <c r="E287"/>
      <c r="F287"/>
      <c r="G287"/>
      <c r="H287" s="92"/>
      <c r="I287"/>
      <c r="J287"/>
      <c r="K287"/>
      <c r="L287"/>
      <c r="M287"/>
      <c r="N287"/>
      <c r="O287"/>
      <c r="P287"/>
      <c r="Q287"/>
      <c r="R287"/>
      <c r="S287"/>
      <c r="T287"/>
      <c r="U287"/>
      <c r="V287"/>
      <c r="W287"/>
      <c r="X287"/>
      <c r="Y287"/>
      <c r="Z287"/>
    </row>
    <row r="288" spans="1:26" ht="15" hidden="1" x14ac:dyDescent="0.25">
      <c r="A288"/>
      <c r="B288"/>
      <c r="C288"/>
      <c r="D288"/>
      <c r="E288"/>
      <c r="F288"/>
      <c r="G288"/>
      <c r="H288" s="92"/>
      <c r="I288"/>
      <c r="J288"/>
      <c r="K288"/>
      <c r="L288"/>
      <c r="M288"/>
      <c r="N288"/>
      <c r="O288"/>
      <c r="P288"/>
      <c r="Q288"/>
      <c r="R288"/>
      <c r="S288"/>
      <c r="T288"/>
      <c r="U288"/>
      <c r="V288"/>
      <c r="W288"/>
      <c r="X288"/>
      <c r="Y288"/>
      <c r="Z288"/>
    </row>
    <row r="289" spans="1:26" ht="15" hidden="1" x14ac:dyDescent="0.25">
      <c r="A289"/>
      <c r="B289"/>
      <c r="C289"/>
      <c r="D289"/>
      <c r="E289"/>
      <c r="F289"/>
      <c r="G289"/>
      <c r="H289" s="92"/>
      <c r="I289"/>
      <c r="J289"/>
      <c r="K289"/>
      <c r="L289"/>
      <c r="M289"/>
      <c r="N289"/>
      <c r="O289"/>
      <c r="P289"/>
      <c r="Q289"/>
      <c r="R289"/>
      <c r="S289"/>
      <c r="T289"/>
      <c r="U289"/>
      <c r="V289"/>
      <c r="W289"/>
      <c r="X289"/>
      <c r="Y289"/>
      <c r="Z289"/>
    </row>
    <row r="290" spans="1:26" ht="15" hidden="1" x14ac:dyDescent="0.25">
      <c r="A290"/>
      <c r="B290"/>
      <c r="C290"/>
      <c r="D290"/>
      <c r="E290"/>
      <c r="F290"/>
      <c r="G290"/>
      <c r="H290" s="92"/>
      <c r="I290"/>
      <c r="J290"/>
      <c r="K290"/>
      <c r="L290"/>
      <c r="M290"/>
      <c r="N290"/>
      <c r="O290"/>
      <c r="P290"/>
      <c r="Q290"/>
      <c r="R290"/>
      <c r="S290"/>
      <c r="T290"/>
      <c r="U290"/>
      <c r="V290"/>
      <c r="W290"/>
      <c r="X290"/>
      <c r="Y290"/>
      <c r="Z290"/>
    </row>
    <row r="291" spans="1:26" ht="15" hidden="1" x14ac:dyDescent="0.25">
      <c r="A291"/>
      <c r="B291"/>
      <c r="C291"/>
      <c r="D291"/>
      <c r="E291"/>
      <c r="F291"/>
      <c r="G291"/>
      <c r="H291" s="92"/>
      <c r="I291"/>
      <c r="J291"/>
      <c r="K291"/>
      <c r="L291"/>
      <c r="M291"/>
      <c r="N291"/>
      <c r="O291"/>
      <c r="P291"/>
      <c r="Q291"/>
      <c r="R291"/>
      <c r="S291"/>
      <c r="T291"/>
      <c r="U291"/>
      <c r="V291"/>
      <c r="W291"/>
      <c r="X291"/>
      <c r="Y291"/>
      <c r="Z291"/>
    </row>
    <row r="292" spans="1:26" ht="15" hidden="1" x14ac:dyDescent="0.25">
      <c r="A292"/>
      <c r="B292"/>
      <c r="C292"/>
      <c r="D292"/>
      <c r="E292"/>
      <c r="F292"/>
      <c r="G292"/>
      <c r="H292" s="92"/>
      <c r="I292"/>
      <c r="J292"/>
      <c r="K292"/>
      <c r="L292"/>
      <c r="M292"/>
      <c r="N292"/>
      <c r="O292"/>
      <c r="P292"/>
      <c r="Q292"/>
      <c r="R292"/>
      <c r="S292"/>
      <c r="T292"/>
      <c r="U292"/>
      <c r="V292"/>
      <c r="W292"/>
      <c r="X292"/>
      <c r="Y292"/>
      <c r="Z292"/>
    </row>
    <row r="293" spans="1:26" ht="15" hidden="1" x14ac:dyDescent="0.25">
      <c r="A293"/>
      <c r="B293"/>
      <c r="C293"/>
      <c r="D293"/>
      <c r="E293"/>
      <c r="F293"/>
      <c r="G293"/>
      <c r="H293" s="92"/>
      <c r="I293"/>
      <c r="J293"/>
      <c r="K293"/>
      <c r="L293"/>
      <c r="M293"/>
      <c r="N293"/>
      <c r="O293"/>
      <c r="P293"/>
      <c r="Q293"/>
      <c r="R293"/>
      <c r="S293"/>
      <c r="T293"/>
      <c r="U293"/>
      <c r="V293"/>
      <c r="W293"/>
      <c r="X293"/>
      <c r="Y293"/>
      <c r="Z293"/>
    </row>
    <row r="294" spans="1:26" ht="15" hidden="1" x14ac:dyDescent="0.25">
      <c r="A294"/>
      <c r="B294"/>
      <c r="C294"/>
      <c r="D294"/>
      <c r="E294"/>
      <c r="F294"/>
      <c r="G294"/>
      <c r="H294" s="92"/>
      <c r="I294"/>
      <c r="J294"/>
      <c r="K294"/>
      <c r="L294"/>
      <c r="M294"/>
      <c r="N294"/>
      <c r="O294"/>
      <c r="P294"/>
      <c r="Q294"/>
      <c r="R294"/>
      <c r="S294"/>
      <c r="T294"/>
      <c r="U294"/>
      <c r="V294"/>
      <c r="W294"/>
      <c r="X294"/>
      <c r="Y294"/>
      <c r="Z294"/>
    </row>
    <row r="295" spans="1:26" ht="15" hidden="1" x14ac:dyDescent="0.25">
      <c r="A295"/>
      <c r="B295"/>
      <c r="C295"/>
      <c r="D295"/>
      <c r="E295"/>
      <c r="F295"/>
      <c r="G295"/>
      <c r="H295" s="92"/>
      <c r="I295"/>
      <c r="J295"/>
      <c r="K295"/>
      <c r="L295"/>
      <c r="M295"/>
      <c r="N295"/>
      <c r="O295"/>
      <c r="P295"/>
      <c r="Q295"/>
      <c r="R295"/>
      <c r="S295"/>
      <c r="T295"/>
      <c r="U295"/>
      <c r="V295"/>
      <c r="W295"/>
      <c r="X295"/>
      <c r="Y295"/>
      <c r="Z295"/>
    </row>
    <row r="296" spans="1:26" ht="15" hidden="1" x14ac:dyDescent="0.25">
      <c r="A296"/>
      <c r="B296"/>
      <c r="C296"/>
      <c r="D296"/>
      <c r="E296"/>
      <c r="F296"/>
      <c r="G296"/>
      <c r="H296" s="92"/>
      <c r="I296"/>
      <c r="J296"/>
      <c r="K296"/>
      <c r="L296"/>
      <c r="M296"/>
      <c r="N296"/>
      <c r="O296"/>
      <c r="P296"/>
      <c r="Q296"/>
      <c r="R296"/>
      <c r="S296"/>
      <c r="T296"/>
      <c r="U296"/>
      <c r="V296"/>
      <c r="W296"/>
      <c r="X296"/>
      <c r="Y296"/>
      <c r="Z296"/>
    </row>
    <row r="297" spans="1:26" ht="15" hidden="1" x14ac:dyDescent="0.25">
      <c r="A297"/>
      <c r="B297"/>
      <c r="C297"/>
      <c r="D297"/>
      <c r="E297"/>
      <c r="F297"/>
      <c r="G297"/>
      <c r="H297" s="92"/>
      <c r="I297"/>
      <c r="J297"/>
      <c r="K297"/>
      <c r="L297"/>
      <c r="M297"/>
      <c r="N297"/>
      <c r="O297"/>
      <c r="P297"/>
      <c r="Q297"/>
      <c r="R297"/>
      <c r="S297"/>
      <c r="T297"/>
      <c r="U297"/>
      <c r="V297"/>
      <c r="W297"/>
      <c r="X297"/>
      <c r="Y297"/>
      <c r="Z297"/>
    </row>
    <row r="298" spans="1:26" ht="15" hidden="1" x14ac:dyDescent="0.25">
      <c r="A298"/>
      <c r="B298"/>
      <c r="C298"/>
      <c r="D298"/>
      <c r="E298"/>
      <c r="F298"/>
      <c r="G298"/>
      <c r="H298" s="92"/>
      <c r="I298"/>
      <c r="J298"/>
      <c r="K298"/>
      <c r="L298"/>
      <c r="M298"/>
      <c r="N298"/>
      <c r="O298"/>
      <c r="P298"/>
      <c r="Q298"/>
      <c r="R298"/>
      <c r="S298"/>
      <c r="T298"/>
      <c r="U298"/>
      <c r="V298"/>
      <c r="W298"/>
      <c r="X298"/>
      <c r="Y298"/>
      <c r="Z298"/>
    </row>
    <row r="299" spans="1:26" ht="15" hidden="1" x14ac:dyDescent="0.25">
      <c r="A299"/>
      <c r="B299"/>
      <c r="C299"/>
      <c r="D299"/>
      <c r="E299"/>
      <c r="F299"/>
      <c r="G299"/>
      <c r="H299" s="92"/>
      <c r="I299"/>
      <c r="J299"/>
      <c r="K299"/>
      <c r="L299"/>
      <c r="M299"/>
      <c r="N299"/>
      <c r="O299"/>
      <c r="P299"/>
      <c r="Q299"/>
      <c r="R299"/>
      <c r="S299"/>
      <c r="T299"/>
      <c r="U299"/>
      <c r="V299"/>
      <c r="W299"/>
      <c r="X299"/>
      <c r="Y299"/>
      <c r="Z299"/>
    </row>
    <row r="300" spans="1:26" ht="15" hidden="1" x14ac:dyDescent="0.25">
      <c r="A300"/>
      <c r="B300"/>
      <c r="C300"/>
      <c r="D300"/>
      <c r="E300"/>
      <c r="F300"/>
      <c r="G300"/>
      <c r="H300" s="92"/>
      <c r="I300"/>
      <c r="J300"/>
      <c r="K300"/>
      <c r="L300"/>
      <c r="M300"/>
      <c r="N300"/>
      <c r="O300"/>
      <c r="P300"/>
      <c r="Q300"/>
      <c r="R300"/>
      <c r="S300"/>
      <c r="T300"/>
      <c r="U300"/>
      <c r="V300"/>
      <c r="W300"/>
      <c r="X300"/>
      <c r="Y300"/>
      <c r="Z300"/>
    </row>
    <row r="301" spans="1:26" ht="15" hidden="1" x14ac:dyDescent="0.25">
      <c r="A301"/>
      <c r="B301"/>
      <c r="C301"/>
      <c r="D301"/>
      <c r="E301"/>
      <c r="F301"/>
      <c r="G301"/>
      <c r="H301" s="92"/>
      <c r="I301"/>
      <c r="J301"/>
      <c r="K301"/>
      <c r="L301"/>
      <c r="M301"/>
      <c r="N301"/>
      <c r="O301"/>
      <c r="P301"/>
      <c r="Q301"/>
      <c r="R301"/>
      <c r="S301"/>
      <c r="T301"/>
      <c r="U301"/>
      <c r="V301"/>
      <c r="W301"/>
      <c r="X301"/>
      <c r="Y301"/>
      <c r="Z301"/>
    </row>
    <row r="302" spans="1:26" ht="15" hidden="1" x14ac:dyDescent="0.25">
      <c r="A302"/>
      <c r="B302"/>
      <c r="C302"/>
      <c r="D302"/>
      <c r="E302"/>
      <c r="F302"/>
      <c r="G302"/>
      <c r="H302" s="92"/>
      <c r="I302"/>
      <c r="J302"/>
      <c r="K302"/>
      <c r="L302"/>
      <c r="M302"/>
      <c r="N302"/>
      <c r="O302"/>
      <c r="P302"/>
      <c r="Q302"/>
      <c r="R302"/>
      <c r="S302"/>
      <c r="T302"/>
      <c r="U302"/>
      <c r="V302"/>
      <c r="W302"/>
      <c r="X302"/>
      <c r="Y302"/>
      <c r="Z302"/>
    </row>
    <row r="303" spans="1:26" ht="15" hidden="1" x14ac:dyDescent="0.25">
      <c r="A303"/>
      <c r="B303"/>
      <c r="C303"/>
      <c r="D303"/>
      <c r="E303"/>
      <c r="F303"/>
      <c r="G303"/>
      <c r="H303" s="92"/>
      <c r="I303"/>
      <c r="J303"/>
      <c r="K303"/>
      <c r="L303"/>
      <c r="M303"/>
      <c r="N303"/>
      <c r="O303"/>
      <c r="P303"/>
      <c r="Q303"/>
      <c r="R303"/>
      <c r="S303"/>
      <c r="T303"/>
      <c r="U303"/>
      <c r="V303"/>
      <c r="W303"/>
      <c r="X303"/>
      <c r="Y303"/>
      <c r="Z303"/>
    </row>
    <row r="304" spans="1:26" ht="15" hidden="1" x14ac:dyDescent="0.25">
      <c r="A304"/>
      <c r="B304"/>
      <c r="C304"/>
      <c r="D304"/>
      <c r="E304"/>
      <c r="F304"/>
      <c r="G304"/>
      <c r="H304" s="92"/>
      <c r="I304"/>
      <c r="J304"/>
      <c r="K304"/>
      <c r="L304"/>
      <c r="M304"/>
      <c r="N304"/>
      <c r="O304"/>
      <c r="P304"/>
      <c r="Q304"/>
      <c r="R304"/>
      <c r="S304"/>
      <c r="T304"/>
      <c r="U304"/>
      <c r="V304"/>
      <c r="W304"/>
      <c r="X304"/>
      <c r="Y304"/>
      <c r="Z304"/>
    </row>
    <row r="305" spans="1:26" ht="15" hidden="1" x14ac:dyDescent="0.25">
      <c r="A305"/>
      <c r="B305"/>
      <c r="C305"/>
      <c r="D305"/>
      <c r="E305"/>
      <c r="F305"/>
      <c r="G305"/>
      <c r="H305" s="92"/>
      <c r="I305"/>
      <c r="J305"/>
      <c r="K305"/>
      <c r="L305"/>
      <c r="M305"/>
      <c r="N305"/>
      <c r="O305"/>
      <c r="P305"/>
      <c r="Q305"/>
      <c r="R305"/>
      <c r="S305"/>
      <c r="T305"/>
      <c r="U305"/>
      <c r="V305"/>
      <c r="W305"/>
      <c r="X305"/>
      <c r="Y305"/>
      <c r="Z305"/>
    </row>
    <row r="306" spans="1:26" ht="15" hidden="1" x14ac:dyDescent="0.25">
      <c r="A306"/>
      <c r="B306"/>
      <c r="C306"/>
      <c r="D306"/>
      <c r="E306"/>
      <c r="F306"/>
      <c r="G306"/>
      <c r="H306" s="92"/>
      <c r="I306"/>
      <c r="J306"/>
      <c r="K306"/>
      <c r="L306"/>
      <c r="M306"/>
      <c r="N306"/>
      <c r="O306"/>
      <c r="P306"/>
      <c r="Q306"/>
      <c r="R306"/>
      <c r="S306"/>
      <c r="T306"/>
      <c r="U306"/>
      <c r="V306"/>
      <c r="W306"/>
      <c r="X306"/>
      <c r="Y306"/>
      <c r="Z306"/>
    </row>
    <row r="307" spans="1:26" ht="15" hidden="1" x14ac:dyDescent="0.25">
      <c r="A307"/>
      <c r="B307"/>
      <c r="C307"/>
      <c r="D307"/>
      <c r="E307"/>
      <c r="F307"/>
      <c r="G307"/>
      <c r="H307" s="92"/>
      <c r="I307"/>
      <c r="J307"/>
      <c r="K307"/>
      <c r="L307"/>
      <c r="M307"/>
      <c r="N307"/>
      <c r="O307"/>
      <c r="P307"/>
      <c r="Q307"/>
      <c r="R307"/>
      <c r="S307"/>
      <c r="T307"/>
      <c r="U307"/>
      <c r="V307"/>
      <c r="W307"/>
      <c r="X307"/>
      <c r="Y307"/>
      <c r="Z307"/>
    </row>
    <row r="308" spans="1:26" ht="15" hidden="1" x14ac:dyDescent="0.25">
      <c r="A308"/>
      <c r="B308"/>
      <c r="C308"/>
      <c r="D308"/>
      <c r="E308"/>
      <c r="F308"/>
      <c r="G308"/>
      <c r="H308" s="92"/>
      <c r="I308"/>
      <c r="J308"/>
      <c r="K308"/>
      <c r="L308"/>
      <c r="M308"/>
      <c r="N308"/>
      <c r="O308"/>
      <c r="P308"/>
      <c r="Q308"/>
      <c r="R308"/>
      <c r="S308"/>
      <c r="T308"/>
      <c r="U308"/>
      <c r="V308"/>
      <c r="W308"/>
      <c r="X308"/>
      <c r="Y308"/>
      <c r="Z308"/>
    </row>
    <row r="309" spans="1:26" ht="15" hidden="1" x14ac:dyDescent="0.25">
      <c r="A309"/>
      <c r="B309"/>
      <c r="C309"/>
      <c r="D309"/>
      <c r="E309"/>
      <c r="F309"/>
      <c r="G309"/>
      <c r="H309" s="92"/>
      <c r="I309"/>
      <c r="J309"/>
      <c r="K309"/>
      <c r="L309"/>
      <c r="M309"/>
      <c r="N309"/>
      <c r="O309"/>
      <c r="P309"/>
      <c r="Q309"/>
      <c r="R309"/>
      <c r="S309"/>
      <c r="T309"/>
      <c r="U309"/>
      <c r="V309"/>
      <c r="W309"/>
      <c r="X309"/>
      <c r="Y309"/>
      <c r="Z309"/>
    </row>
    <row r="310" spans="1:26" ht="15" hidden="1" x14ac:dyDescent="0.25">
      <c r="A310"/>
      <c r="B310"/>
      <c r="C310"/>
      <c r="D310"/>
      <c r="E310"/>
      <c r="F310"/>
      <c r="G310"/>
      <c r="H310" s="92"/>
      <c r="I310"/>
      <c r="J310"/>
      <c r="K310"/>
      <c r="L310"/>
      <c r="M310"/>
      <c r="N310"/>
      <c r="O310"/>
      <c r="P310"/>
      <c r="Q310"/>
      <c r="R310"/>
      <c r="S310"/>
      <c r="T310"/>
      <c r="U310"/>
      <c r="V310"/>
      <c r="W310"/>
      <c r="X310"/>
      <c r="Y310"/>
      <c r="Z310"/>
    </row>
    <row r="311" spans="1:26" ht="15" hidden="1" x14ac:dyDescent="0.25">
      <c r="A311"/>
      <c r="B311"/>
      <c r="C311"/>
      <c r="D311"/>
      <c r="E311"/>
      <c r="F311"/>
      <c r="G311"/>
      <c r="H311" s="92"/>
      <c r="I311"/>
      <c r="J311"/>
      <c r="K311"/>
      <c r="L311"/>
      <c r="M311"/>
      <c r="N311"/>
      <c r="O311"/>
      <c r="P311"/>
      <c r="Q311"/>
      <c r="R311"/>
      <c r="S311"/>
      <c r="T311"/>
      <c r="U311"/>
      <c r="V311"/>
      <c r="W311"/>
      <c r="X311"/>
      <c r="Y311"/>
      <c r="Z311"/>
    </row>
    <row r="312" spans="1:26" ht="15" hidden="1" x14ac:dyDescent="0.25">
      <c r="A312"/>
      <c r="B312"/>
      <c r="C312"/>
      <c r="D312"/>
      <c r="E312"/>
      <c r="F312"/>
      <c r="G312"/>
      <c r="H312" s="92"/>
      <c r="I312"/>
      <c r="J312"/>
      <c r="K312"/>
      <c r="L312"/>
      <c r="M312"/>
      <c r="N312"/>
      <c r="O312"/>
      <c r="P312"/>
      <c r="Q312"/>
      <c r="R312"/>
      <c r="S312"/>
      <c r="T312"/>
      <c r="U312"/>
      <c r="V312"/>
      <c r="W312"/>
      <c r="X312"/>
      <c r="Y312"/>
      <c r="Z312"/>
    </row>
    <row r="313" spans="1:26" ht="15" hidden="1" x14ac:dyDescent="0.25">
      <c r="A313"/>
      <c r="B313"/>
      <c r="C313"/>
      <c r="D313"/>
      <c r="E313"/>
      <c r="F313"/>
      <c r="G313"/>
      <c r="H313" s="92"/>
      <c r="I313"/>
      <c r="J313"/>
      <c r="K313"/>
      <c r="L313"/>
      <c r="M313"/>
      <c r="N313"/>
      <c r="O313"/>
      <c r="P313"/>
      <c r="Q313"/>
      <c r="R313"/>
      <c r="S313"/>
      <c r="T313"/>
      <c r="U313"/>
      <c r="V313"/>
      <c r="W313"/>
      <c r="X313"/>
      <c r="Y313"/>
      <c r="Z313"/>
    </row>
    <row r="314" spans="1:26" ht="15" hidden="1" x14ac:dyDescent="0.25">
      <c r="A314"/>
      <c r="B314"/>
      <c r="C314"/>
      <c r="D314"/>
      <c r="E314"/>
      <c r="F314"/>
      <c r="G314"/>
      <c r="H314" s="92"/>
      <c r="I314"/>
      <c r="J314"/>
      <c r="K314"/>
      <c r="L314"/>
      <c r="M314"/>
      <c r="N314"/>
      <c r="O314"/>
      <c r="P314"/>
      <c r="Q314"/>
      <c r="R314"/>
      <c r="S314"/>
      <c r="T314"/>
      <c r="U314"/>
      <c r="V314"/>
      <c r="W314"/>
      <c r="X314"/>
      <c r="Y314"/>
      <c r="Z314"/>
    </row>
    <row r="315" spans="1:26" ht="15" hidden="1" x14ac:dyDescent="0.25">
      <c r="A315"/>
      <c r="B315"/>
      <c r="C315"/>
      <c r="D315"/>
      <c r="E315"/>
      <c r="F315"/>
      <c r="G315"/>
      <c r="H315" s="92"/>
      <c r="I315"/>
      <c r="J315"/>
      <c r="K315"/>
      <c r="L315"/>
      <c r="M315"/>
      <c r="N315"/>
      <c r="O315"/>
      <c r="P315"/>
      <c r="Q315"/>
      <c r="R315"/>
      <c r="S315"/>
      <c r="T315"/>
      <c r="U315"/>
      <c r="V315"/>
      <c r="W315"/>
      <c r="X315"/>
      <c r="Y315"/>
      <c r="Z315"/>
    </row>
    <row r="316" spans="1:26" ht="15" hidden="1" x14ac:dyDescent="0.25">
      <c r="A316"/>
      <c r="B316"/>
      <c r="C316"/>
      <c r="D316"/>
      <c r="E316"/>
      <c r="F316"/>
      <c r="G316"/>
      <c r="H316" s="92"/>
      <c r="I316"/>
      <c r="J316"/>
      <c r="K316"/>
      <c r="L316"/>
      <c r="M316"/>
      <c r="N316"/>
      <c r="O316"/>
      <c r="P316"/>
      <c r="Q316"/>
      <c r="R316"/>
      <c r="S316"/>
      <c r="T316"/>
      <c r="U316"/>
      <c r="V316"/>
      <c r="W316"/>
      <c r="X316"/>
      <c r="Y316"/>
      <c r="Z316"/>
    </row>
    <row r="317" spans="1:26" ht="15" hidden="1" x14ac:dyDescent="0.25">
      <c r="A317"/>
      <c r="B317"/>
      <c r="C317"/>
      <c r="D317"/>
      <c r="E317"/>
      <c r="F317"/>
      <c r="G317"/>
      <c r="H317" s="92"/>
      <c r="I317"/>
      <c r="J317"/>
      <c r="K317"/>
      <c r="L317"/>
      <c r="M317"/>
      <c r="N317"/>
      <c r="O317"/>
      <c r="P317"/>
      <c r="Q317"/>
      <c r="R317"/>
      <c r="S317"/>
      <c r="T317"/>
      <c r="U317"/>
      <c r="V317"/>
      <c r="W317"/>
      <c r="X317"/>
      <c r="Y317"/>
      <c r="Z317"/>
    </row>
    <row r="318" spans="1:26" ht="15" hidden="1" x14ac:dyDescent="0.25">
      <c r="A318"/>
      <c r="B318"/>
      <c r="C318"/>
      <c r="D318"/>
      <c r="E318"/>
      <c r="F318"/>
      <c r="G318"/>
      <c r="H318" s="92"/>
      <c r="I318"/>
      <c r="J318"/>
      <c r="K318"/>
      <c r="L318"/>
      <c r="M318"/>
      <c r="N318"/>
      <c r="O318"/>
      <c r="P318"/>
      <c r="Q318"/>
      <c r="R318"/>
      <c r="S318"/>
      <c r="T318"/>
      <c r="U318"/>
      <c r="V318"/>
      <c r="W318"/>
      <c r="X318"/>
      <c r="Y318"/>
      <c r="Z318"/>
    </row>
    <row r="319" spans="1:26" ht="15" hidden="1" x14ac:dyDescent="0.25">
      <c r="A319"/>
      <c r="B319"/>
      <c r="C319"/>
      <c r="D319"/>
      <c r="E319"/>
      <c r="F319"/>
      <c r="G319"/>
      <c r="H319" s="92"/>
      <c r="I319"/>
      <c r="J319"/>
      <c r="K319"/>
      <c r="L319"/>
      <c r="M319"/>
      <c r="N319"/>
      <c r="O319"/>
      <c r="P319"/>
      <c r="Q319"/>
      <c r="R319"/>
      <c r="S319"/>
      <c r="T319"/>
      <c r="U319"/>
      <c r="V319"/>
      <c r="W319"/>
      <c r="X319"/>
      <c r="Y319"/>
      <c r="Z319"/>
    </row>
    <row r="320" spans="1:26" ht="15" hidden="1" x14ac:dyDescent="0.25">
      <c r="A320"/>
      <c r="B320"/>
      <c r="C320"/>
      <c r="D320"/>
      <c r="E320"/>
      <c r="F320"/>
      <c r="G320"/>
      <c r="H320" s="92"/>
      <c r="I320"/>
      <c r="J320"/>
      <c r="K320"/>
      <c r="L320"/>
      <c r="M320"/>
      <c r="N320"/>
      <c r="O320"/>
      <c r="P320"/>
      <c r="Q320"/>
      <c r="R320"/>
      <c r="S320"/>
      <c r="T320"/>
      <c r="U320"/>
      <c r="V320"/>
      <c r="W320"/>
      <c r="X320"/>
      <c r="Y320"/>
      <c r="Z320"/>
    </row>
    <row r="321" spans="1:26" ht="15" hidden="1" x14ac:dyDescent="0.25">
      <c r="A321"/>
      <c r="B321"/>
      <c r="C321"/>
      <c r="D321"/>
      <c r="E321"/>
      <c r="F321"/>
      <c r="G321"/>
      <c r="H321" s="92"/>
      <c r="I321"/>
      <c r="J321"/>
      <c r="K321"/>
      <c r="L321"/>
      <c r="M321"/>
      <c r="N321"/>
      <c r="O321"/>
      <c r="P321"/>
      <c r="Q321"/>
      <c r="R321"/>
      <c r="S321"/>
      <c r="T321"/>
      <c r="U321"/>
      <c r="V321"/>
      <c r="W321"/>
      <c r="X321"/>
      <c r="Y321"/>
      <c r="Z321"/>
    </row>
    <row r="322" spans="1:26" ht="15" hidden="1" x14ac:dyDescent="0.25">
      <c r="A322"/>
      <c r="B322"/>
      <c r="C322"/>
      <c r="D322"/>
      <c r="E322"/>
      <c r="F322"/>
      <c r="G322"/>
      <c r="H322" s="92"/>
      <c r="I322"/>
      <c r="J322"/>
      <c r="K322"/>
      <c r="L322"/>
      <c r="M322"/>
      <c r="N322"/>
      <c r="O322"/>
      <c r="P322"/>
      <c r="Q322"/>
      <c r="R322"/>
      <c r="S322"/>
      <c r="T322"/>
      <c r="U322"/>
      <c r="V322"/>
      <c r="W322"/>
      <c r="X322"/>
      <c r="Y322"/>
      <c r="Z322"/>
    </row>
    <row r="323" spans="1:26" ht="15" hidden="1" x14ac:dyDescent="0.25">
      <c r="A323"/>
      <c r="B323"/>
      <c r="C323"/>
      <c r="D323"/>
      <c r="E323"/>
      <c r="F323"/>
      <c r="G323"/>
      <c r="H323" s="92"/>
      <c r="I323"/>
      <c r="J323"/>
      <c r="K323"/>
      <c r="L323"/>
      <c r="M323"/>
      <c r="N323"/>
      <c r="O323"/>
      <c r="P323"/>
      <c r="Q323"/>
      <c r="R323"/>
      <c r="S323"/>
      <c r="T323"/>
      <c r="U323"/>
      <c r="V323"/>
      <c r="W323"/>
      <c r="X323"/>
      <c r="Y323"/>
      <c r="Z323"/>
    </row>
    <row r="324" spans="1:26" ht="15" hidden="1" x14ac:dyDescent="0.25">
      <c r="A324"/>
      <c r="B324"/>
      <c r="C324"/>
      <c r="D324"/>
      <c r="E324"/>
      <c r="F324"/>
      <c r="G324"/>
      <c r="H324" s="92"/>
      <c r="I324"/>
      <c r="J324"/>
      <c r="K324"/>
      <c r="L324"/>
      <c r="M324"/>
      <c r="N324"/>
      <c r="O324"/>
      <c r="P324"/>
      <c r="Q324"/>
      <c r="R324"/>
      <c r="S324"/>
      <c r="T324"/>
      <c r="U324"/>
      <c r="V324"/>
      <c r="W324"/>
      <c r="X324"/>
      <c r="Y324"/>
      <c r="Z324"/>
    </row>
    <row r="325" spans="1:26" ht="15" hidden="1" x14ac:dyDescent="0.25">
      <c r="A325"/>
      <c r="B325"/>
      <c r="C325"/>
      <c r="D325"/>
      <c r="E325"/>
      <c r="F325"/>
      <c r="G325"/>
      <c r="H325" s="92"/>
      <c r="I325"/>
      <c r="J325"/>
      <c r="K325"/>
      <c r="L325"/>
      <c r="M325"/>
      <c r="N325"/>
      <c r="O325"/>
      <c r="P325"/>
      <c r="Q325"/>
      <c r="R325"/>
      <c r="S325"/>
      <c r="T325"/>
      <c r="U325"/>
      <c r="V325"/>
      <c r="W325"/>
      <c r="X325"/>
      <c r="Y325"/>
      <c r="Z325"/>
    </row>
    <row r="326" spans="1:26" ht="15" hidden="1" x14ac:dyDescent="0.25">
      <c r="A326"/>
      <c r="B326"/>
      <c r="C326"/>
      <c r="D326"/>
      <c r="E326"/>
      <c r="F326"/>
      <c r="G326"/>
      <c r="H326" s="92"/>
      <c r="I326"/>
      <c r="J326"/>
      <c r="K326"/>
      <c r="L326"/>
      <c r="M326"/>
      <c r="N326"/>
      <c r="O326"/>
      <c r="P326"/>
      <c r="Q326"/>
      <c r="R326"/>
      <c r="S326"/>
      <c r="T326"/>
      <c r="U326"/>
      <c r="V326"/>
      <c r="W326"/>
      <c r="X326"/>
      <c r="Y326"/>
      <c r="Z326"/>
    </row>
    <row r="327" spans="1:26" ht="15" hidden="1" x14ac:dyDescent="0.25">
      <c r="A327"/>
      <c r="B327"/>
      <c r="C327"/>
      <c r="D327"/>
      <c r="E327"/>
      <c r="F327"/>
      <c r="G327"/>
      <c r="H327" s="92"/>
      <c r="I327"/>
      <c r="J327"/>
      <c r="K327"/>
      <c r="L327"/>
      <c r="M327"/>
      <c r="N327"/>
      <c r="O327"/>
      <c r="P327"/>
      <c r="Q327"/>
      <c r="R327"/>
      <c r="S327"/>
      <c r="T327"/>
      <c r="U327"/>
      <c r="V327"/>
      <c r="W327"/>
      <c r="X327"/>
      <c r="Y327"/>
      <c r="Z327"/>
    </row>
    <row r="328" spans="1:26" ht="15" hidden="1" x14ac:dyDescent="0.25">
      <c r="A328"/>
      <c r="B328"/>
      <c r="C328"/>
      <c r="D328"/>
      <c r="E328"/>
      <c r="F328"/>
      <c r="G328"/>
      <c r="H328" s="92"/>
      <c r="I328"/>
      <c r="J328"/>
      <c r="K328"/>
      <c r="L328"/>
      <c r="M328"/>
      <c r="N328"/>
      <c r="O328"/>
      <c r="P328"/>
      <c r="Q328"/>
      <c r="R328"/>
      <c r="S328"/>
      <c r="T328"/>
      <c r="U328"/>
      <c r="V328"/>
      <c r="W328"/>
      <c r="X328"/>
      <c r="Y328"/>
      <c r="Z328"/>
    </row>
    <row r="329" spans="1:26" ht="15" hidden="1" x14ac:dyDescent="0.25">
      <c r="A329"/>
      <c r="B329"/>
      <c r="C329"/>
      <c r="D329"/>
      <c r="E329"/>
      <c r="F329"/>
      <c r="G329"/>
      <c r="H329" s="92"/>
      <c r="I329"/>
      <c r="J329"/>
      <c r="K329"/>
      <c r="L329"/>
      <c r="M329"/>
      <c r="N329"/>
      <c r="O329"/>
      <c r="P329"/>
      <c r="Q329"/>
      <c r="R329"/>
      <c r="S329"/>
      <c r="T329"/>
      <c r="U329"/>
      <c r="V329"/>
      <c r="W329"/>
      <c r="X329"/>
      <c r="Y329"/>
      <c r="Z329"/>
    </row>
    <row r="330" spans="1:26" ht="15" hidden="1" x14ac:dyDescent="0.25">
      <c r="A330"/>
      <c r="B330"/>
      <c r="C330"/>
      <c r="D330"/>
      <c r="E330"/>
      <c r="F330"/>
      <c r="G330"/>
      <c r="H330" s="92"/>
      <c r="I330"/>
      <c r="J330"/>
      <c r="K330"/>
      <c r="L330"/>
      <c r="M330"/>
      <c r="N330"/>
      <c r="O330"/>
      <c r="P330"/>
      <c r="Q330"/>
      <c r="R330"/>
      <c r="S330"/>
      <c r="T330"/>
      <c r="U330"/>
      <c r="V330"/>
      <c r="W330"/>
      <c r="X330"/>
      <c r="Y330"/>
      <c r="Z330"/>
    </row>
    <row r="331" spans="1:26" ht="15" hidden="1" x14ac:dyDescent="0.25">
      <c r="A331"/>
      <c r="B331"/>
      <c r="C331"/>
      <c r="D331"/>
      <c r="E331"/>
      <c r="F331"/>
      <c r="G331"/>
      <c r="H331" s="92"/>
      <c r="I331"/>
      <c r="J331"/>
      <c r="K331"/>
      <c r="L331"/>
      <c r="M331"/>
      <c r="N331"/>
      <c r="O331"/>
      <c r="P331"/>
      <c r="Q331"/>
      <c r="R331"/>
      <c r="S331"/>
      <c r="T331"/>
      <c r="U331"/>
      <c r="V331"/>
      <c r="W331"/>
      <c r="X331"/>
      <c r="Y331"/>
      <c r="Z331"/>
    </row>
    <row r="332" spans="1:26" ht="15" hidden="1" x14ac:dyDescent="0.25">
      <c r="A332"/>
      <c r="B332"/>
      <c r="C332"/>
      <c r="D332"/>
      <c r="E332"/>
      <c r="F332"/>
      <c r="G332"/>
      <c r="H332" s="92"/>
      <c r="I332"/>
      <c r="J332"/>
      <c r="K332"/>
      <c r="L332"/>
      <c r="M332"/>
      <c r="N332"/>
      <c r="O332"/>
      <c r="P332"/>
      <c r="Q332"/>
      <c r="R332"/>
      <c r="S332"/>
      <c r="T332"/>
      <c r="U332"/>
      <c r="V332"/>
      <c r="W332"/>
      <c r="X332"/>
      <c r="Y332"/>
      <c r="Z332"/>
    </row>
    <row r="333" spans="1:26" ht="15" hidden="1" x14ac:dyDescent="0.25">
      <c r="A333"/>
      <c r="B333"/>
      <c r="C333"/>
      <c r="D333"/>
      <c r="E333"/>
      <c r="F333"/>
      <c r="G333"/>
      <c r="H333" s="92"/>
      <c r="I333"/>
      <c r="J333"/>
      <c r="K333"/>
      <c r="L333"/>
      <c r="M333"/>
      <c r="N333"/>
      <c r="O333"/>
      <c r="P333"/>
      <c r="Q333"/>
      <c r="R333"/>
      <c r="S333"/>
      <c r="T333"/>
      <c r="U333"/>
      <c r="V333"/>
      <c r="W333"/>
      <c r="X333"/>
      <c r="Y333"/>
      <c r="Z333"/>
    </row>
    <row r="334" spans="1:26" ht="15" hidden="1" x14ac:dyDescent="0.25">
      <c r="A334"/>
      <c r="B334"/>
      <c r="C334"/>
      <c r="D334"/>
      <c r="E334"/>
      <c r="F334"/>
      <c r="G334"/>
      <c r="H334" s="92"/>
      <c r="I334"/>
      <c r="J334"/>
      <c r="K334"/>
      <c r="L334"/>
      <c r="M334"/>
      <c r="N334"/>
      <c r="O334"/>
      <c r="P334"/>
      <c r="Q334"/>
      <c r="R334"/>
      <c r="S334"/>
      <c r="T334"/>
      <c r="U334"/>
      <c r="V334"/>
      <c r="W334"/>
      <c r="X334"/>
      <c r="Y334"/>
      <c r="Z334"/>
    </row>
    <row r="335" spans="1:26" ht="15" hidden="1" x14ac:dyDescent="0.25">
      <c r="A335"/>
      <c r="B335"/>
      <c r="C335"/>
      <c r="D335"/>
      <c r="E335"/>
      <c r="F335"/>
      <c r="G335"/>
      <c r="H335" s="92"/>
      <c r="I335"/>
      <c r="J335"/>
      <c r="K335"/>
      <c r="L335"/>
      <c r="M335"/>
      <c r="N335"/>
      <c r="O335"/>
      <c r="P335"/>
      <c r="Q335"/>
      <c r="R335"/>
      <c r="S335"/>
      <c r="T335"/>
      <c r="U335"/>
      <c r="V335"/>
      <c r="W335"/>
      <c r="X335"/>
      <c r="Y335"/>
      <c r="Z335"/>
    </row>
    <row r="336" spans="1:26" ht="15" hidden="1" x14ac:dyDescent="0.25">
      <c r="A336"/>
      <c r="B336"/>
      <c r="C336"/>
      <c r="D336"/>
      <c r="E336"/>
      <c r="F336"/>
      <c r="G336"/>
      <c r="H336" s="92"/>
      <c r="I336"/>
      <c r="J336"/>
      <c r="K336"/>
      <c r="L336"/>
      <c r="M336"/>
      <c r="N336"/>
      <c r="O336"/>
      <c r="P336"/>
      <c r="Q336"/>
      <c r="R336"/>
      <c r="S336"/>
      <c r="T336"/>
      <c r="U336"/>
      <c r="V336"/>
      <c r="W336"/>
      <c r="X336"/>
      <c r="Y336"/>
      <c r="Z336"/>
    </row>
    <row r="337" spans="1:26" ht="15" hidden="1" x14ac:dyDescent="0.25">
      <c r="A337"/>
      <c r="B337"/>
      <c r="C337"/>
      <c r="D337"/>
      <c r="E337"/>
      <c r="F337"/>
      <c r="G337"/>
      <c r="H337" s="92"/>
      <c r="I337"/>
      <c r="J337"/>
      <c r="K337"/>
      <c r="L337"/>
      <c r="M337"/>
      <c r="N337"/>
      <c r="O337"/>
      <c r="P337"/>
      <c r="Q337"/>
      <c r="R337"/>
      <c r="S337"/>
      <c r="T337"/>
      <c r="U337"/>
      <c r="V337"/>
      <c r="W337"/>
      <c r="X337"/>
      <c r="Y337"/>
      <c r="Z337"/>
    </row>
    <row r="338" spans="1:26" ht="15" hidden="1" x14ac:dyDescent="0.25">
      <c r="A338"/>
      <c r="B338"/>
      <c r="C338"/>
      <c r="D338"/>
      <c r="E338"/>
      <c r="F338"/>
      <c r="G338"/>
      <c r="H338" s="92"/>
      <c r="I338"/>
      <c r="J338"/>
      <c r="K338"/>
      <c r="L338"/>
      <c r="M338"/>
      <c r="N338"/>
      <c r="O338"/>
      <c r="P338"/>
      <c r="Q338"/>
      <c r="R338"/>
      <c r="S338"/>
      <c r="T338"/>
      <c r="U338"/>
      <c r="V338"/>
      <c r="W338"/>
      <c r="X338"/>
      <c r="Y338"/>
      <c r="Z338"/>
    </row>
    <row r="339" spans="1:26" ht="15" hidden="1" x14ac:dyDescent="0.25">
      <c r="A339"/>
      <c r="B339"/>
      <c r="C339"/>
      <c r="D339"/>
      <c r="E339"/>
      <c r="F339"/>
      <c r="G339"/>
      <c r="H339" s="92"/>
      <c r="I339"/>
      <c r="J339"/>
      <c r="K339"/>
      <c r="L339"/>
      <c r="M339"/>
      <c r="N339"/>
      <c r="O339"/>
      <c r="P339"/>
      <c r="Q339"/>
      <c r="R339"/>
      <c r="S339"/>
      <c r="T339"/>
      <c r="U339"/>
      <c r="V339"/>
      <c r="W339"/>
      <c r="X339"/>
      <c r="Y339"/>
      <c r="Z339"/>
    </row>
    <row r="340" spans="1:26" ht="15" hidden="1" x14ac:dyDescent="0.25">
      <c r="A340"/>
      <c r="B340"/>
      <c r="C340"/>
      <c r="D340"/>
      <c r="E340"/>
      <c r="F340"/>
      <c r="G340"/>
      <c r="H340" s="92"/>
      <c r="I340"/>
      <c r="J340"/>
      <c r="K340"/>
      <c r="L340"/>
      <c r="M340"/>
      <c r="N340"/>
      <c r="O340"/>
      <c r="P340"/>
      <c r="Q340"/>
      <c r="R340"/>
      <c r="S340"/>
      <c r="T340"/>
      <c r="U340"/>
      <c r="V340"/>
      <c r="W340"/>
      <c r="X340"/>
      <c r="Y340"/>
      <c r="Z340"/>
    </row>
    <row r="341" spans="1:26" ht="15" hidden="1" x14ac:dyDescent="0.25">
      <c r="A341"/>
      <c r="B341"/>
      <c r="C341"/>
      <c r="D341"/>
      <c r="E341"/>
      <c r="F341"/>
      <c r="G341"/>
      <c r="H341" s="92"/>
      <c r="I341"/>
      <c r="J341"/>
      <c r="K341"/>
      <c r="L341"/>
      <c r="M341"/>
      <c r="N341"/>
      <c r="O341"/>
      <c r="P341"/>
      <c r="Q341"/>
      <c r="R341"/>
      <c r="S341"/>
      <c r="T341"/>
      <c r="U341"/>
      <c r="V341"/>
      <c r="W341"/>
      <c r="X341"/>
      <c r="Y341"/>
      <c r="Z341"/>
    </row>
    <row r="342" spans="1:26" ht="15" hidden="1" x14ac:dyDescent="0.25">
      <c r="A342"/>
      <c r="B342"/>
      <c r="C342"/>
      <c r="D342"/>
      <c r="E342"/>
      <c r="F342"/>
      <c r="G342"/>
      <c r="H342" s="92"/>
      <c r="I342"/>
      <c r="J342"/>
      <c r="K342"/>
      <c r="L342"/>
      <c r="M342"/>
      <c r="N342"/>
      <c r="O342"/>
      <c r="P342"/>
      <c r="Q342"/>
      <c r="R342"/>
      <c r="S342"/>
      <c r="T342"/>
      <c r="U342"/>
      <c r="V342"/>
      <c r="W342"/>
      <c r="X342"/>
      <c r="Y342"/>
      <c r="Z342"/>
    </row>
    <row r="343" spans="1:26" ht="15" hidden="1" x14ac:dyDescent="0.25">
      <c r="A343"/>
      <c r="B343"/>
      <c r="C343"/>
      <c r="D343"/>
      <c r="E343"/>
      <c r="F343"/>
      <c r="G343"/>
      <c r="H343" s="92"/>
      <c r="I343"/>
      <c r="J343"/>
      <c r="K343"/>
      <c r="L343"/>
      <c r="M343"/>
      <c r="N343"/>
      <c r="O343"/>
      <c r="P343"/>
      <c r="Q343"/>
      <c r="R343"/>
      <c r="S343"/>
      <c r="T343"/>
      <c r="U343"/>
      <c r="V343"/>
      <c r="W343"/>
      <c r="X343"/>
      <c r="Y343"/>
      <c r="Z343"/>
    </row>
    <row r="344" spans="1:26" ht="15" hidden="1" x14ac:dyDescent="0.25">
      <c r="A344"/>
      <c r="B344"/>
      <c r="C344"/>
      <c r="D344"/>
      <c r="E344"/>
      <c r="F344"/>
      <c r="G344"/>
      <c r="H344" s="92"/>
      <c r="I344"/>
      <c r="J344"/>
      <c r="K344"/>
      <c r="L344"/>
      <c r="M344"/>
      <c r="N344"/>
      <c r="O344"/>
      <c r="P344"/>
      <c r="Q344"/>
      <c r="R344"/>
      <c r="S344"/>
      <c r="T344"/>
      <c r="U344"/>
      <c r="V344"/>
      <c r="W344"/>
      <c r="X344"/>
      <c r="Y344"/>
      <c r="Z344"/>
    </row>
    <row r="345" spans="1:26" ht="15" hidden="1" x14ac:dyDescent="0.25">
      <c r="A345"/>
      <c r="B345"/>
      <c r="C345"/>
      <c r="D345"/>
      <c r="E345"/>
      <c r="F345"/>
      <c r="G345"/>
      <c r="H345" s="92"/>
      <c r="I345"/>
      <c r="J345"/>
      <c r="K345"/>
      <c r="L345"/>
      <c r="M345"/>
      <c r="N345"/>
      <c r="O345"/>
      <c r="P345"/>
      <c r="Q345"/>
      <c r="R345"/>
      <c r="S345"/>
      <c r="T345"/>
      <c r="U345"/>
      <c r="V345"/>
      <c r="W345"/>
      <c r="X345"/>
      <c r="Y345"/>
      <c r="Z345"/>
    </row>
    <row r="346" spans="1:26" ht="15" hidden="1" x14ac:dyDescent="0.25">
      <c r="A346"/>
      <c r="B346"/>
      <c r="C346"/>
      <c r="D346"/>
      <c r="E346"/>
      <c r="F346"/>
      <c r="G346"/>
      <c r="H346" s="92"/>
      <c r="I346"/>
      <c r="J346"/>
      <c r="K346"/>
      <c r="L346"/>
      <c r="M346"/>
      <c r="N346"/>
      <c r="O346"/>
      <c r="P346"/>
      <c r="Q346"/>
      <c r="R346"/>
      <c r="S346"/>
      <c r="T346"/>
      <c r="U346"/>
      <c r="V346"/>
      <c r="W346"/>
      <c r="X346"/>
      <c r="Y346"/>
      <c r="Z346"/>
    </row>
    <row r="347" spans="1:26" ht="15" hidden="1" x14ac:dyDescent="0.25">
      <c r="A347"/>
      <c r="B347"/>
      <c r="C347"/>
      <c r="D347"/>
      <c r="E347"/>
      <c r="F347"/>
      <c r="G347"/>
      <c r="H347" s="92"/>
      <c r="I347"/>
      <c r="J347"/>
      <c r="K347"/>
      <c r="L347"/>
      <c r="M347"/>
      <c r="N347"/>
      <c r="O347"/>
      <c r="P347"/>
      <c r="Q347"/>
      <c r="R347"/>
      <c r="S347"/>
      <c r="T347"/>
      <c r="U347"/>
      <c r="V347"/>
      <c r="W347"/>
      <c r="X347"/>
      <c r="Y347"/>
      <c r="Z347"/>
    </row>
    <row r="348" spans="1:26" ht="15" hidden="1" x14ac:dyDescent="0.25">
      <c r="A348"/>
      <c r="B348"/>
      <c r="C348"/>
      <c r="D348"/>
      <c r="E348"/>
      <c r="F348"/>
      <c r="G348"/>
      <c r="H348" s="92"/>
      <c r="I348"/>
      <c r="J348"/>
      <c r="K348"/>
      <c r="L348"/>
      <c r="M348"/>
      <c r="N348"/>
      <c r="O348"/>
      <c r="P348"/>
      <c r="Q348"/>
      <c r="R348"/>
      <c r="S348"/>
      <c r="T348"/>
      <c r="U348"/>
      <c r="V348"/>
      <c r="W348"/>
      <c r="X348"/>
      <c r="Y348"/>
      <c r="Z348"/>
    </row>
    <row r="349" spans="1:26" ht="15" hidden="1" x14ac:dyDescent="0.25">
      <c r="A349"/>
      <c r="B349"/>
      <c r="C349"/>
      <c r="D349"/>
      <c r="E349"/>
      <c r="F349"/>
      <c r="G349"/>
      <c r="H349" s="92"/>
      <c r="I349"/>
      <c r="J349"/>
      <c r="K349"/>
      <c r="L349"/>
      <c r="M349"/>
      <c r="N349"/>
      <c r="O349"/>
      <c r="P349"/>
      <c r="Q349"/>
      <c r="R349"/>
      <c r="S349"/>
      <c r="T349"/>
      <c r="U349"/>
      <c r="V349"/>
      <c r="W349"/>
      <c r="X349"/>
      <c r="Y349"/>
      <c r="Z349"/>
    </row>
    <row r="350" spans="1:26" ht="15" hidden="1" x14ac:dyDescent="0.25">
      <c r="A350"/>
      <c r="B350"/>
      <c r="C350"/>
      <c r="D350"/>
      <c r="E350"/>
      <c r="F350"/>
      <c r="G350"/>
      <c r="H350" s="92"/>
      <c r="I350"/>
      <c r="J350"/>
      <c r="K350"/>
      <c r="L350"/>
      <c r="M350"/>
      <c r="N350"/>
      <c r="O350"/>
      <c r="P350"/>
      <c r="Q350"/>
      <c r="R350"/>
      <c r="S350"/>
      <c r="T350"/>
      <c r="U350"/>
      <c r="V350"/>
      <c r="W350"/>
      <c r="X350"/>
      <c r="Y350"/>
      <c r="Z350"/>
    </row>
    <row r="351" spans="1:26" ht="15" hidden="1" x14ac:dyDescent="0.25">
      <c r="A351"/>
      <c r="B351"/>
      <c r="C351"/>
      <c r="D351"/>
      <c r="E351"/>
      <c r="F351"/>
      <c r="G351"/>
      <c r="H351" s="92"/>
      <c r="I351"/>
      <c r="J351"/>
      <c r="K351"/>
      <c r="L351"/>
      <c r="M351"/>
      <c r="N351"/>
      <c r="O351"/>
      <c r="P351"/>
      <c r="Q351"/>
      <c r="R351"/>
      <c r="S351"/>
      <c r="T351"/>
      <c r="U351"/>
      <c r="V351"/>
      <c r="W351"/>
      <c r="X351"/>
      <c r="Y351"/>
      <c r="Z351"/>
    </row>
    <row r="352" spans="1:26" ht="15" hidden="1" x14ac:dyDescent="0.25">
      <c r="A352"/>
      <c r="B352"/>
      <c r="C352"/>
      <c r="D352"/>
      <c r="E352"/>
      <c r="F352"/>
      <c r="G352"/>
      <c r="H352" s="92"/>
      <c r="I352"/>
      <c r="J352"/>
      <c r="K352"/>
      <c r="L352"/>
      <c r="M352"/>
      <c r="N352"/>
      <c r="O352"/>
      <c r="P352"/>
      <c r="Q352"/>
      <c r="R352"/>
      <c r="S352"/>
      <c r="T352"/>
      <c r="U352"/>
      <c r="V352"/>
      <c r="W352"/>
      <c r="X352"/>
      <c r="Y352"/>
      <c r="Z352"/>
    </row>
    <row r="353" spans="1:26" ht="15" hidden="1" x14ac:dyDescent="0.25">
      <c r="A353"/>
      <c r="B353"/>
      <c r="C353"/>
      <c r="D353"/>
      <c r="E353"/>
      <c r="F353"/>
      <c r="G353"/>
      <c r="H353" s="92"/>
      <c r="I353"/>
      <c r="J353"/>
      <c r="K353"/>
      <c r="L353"/>
      <c r="M353"/>
      <c r="N353"/>
      <c r="O353"/>
      <c r="P353"/>
      <c r="Q353"/>
      <c r="R353"/>
      <c r="S353"/>
      <c r="T353"/>
      <c r="U353"/>
      <c r="V353"/>
      <c r="W353"/>
      <c r="X353"/>
      <c r="Y353"/>
      <c r="Z353"/>
    </row>
    <row r="354" spans="1:26" ht="15" hidden="1" x14ac:dyDescent="0.25">
      <c r="A354"/>
      <c r="B354"/>
      <c r="C354"/>
      <c r="D354"/>
      <c r="E354"/>
      <c r="F354"/>
      <c r="G354"/>
      <c r="H354" s="92"/>
      <c r="I354"/>
      <c r="J354"/>
      <c r="K354"/>
      <c r="L354"/>
      <c r="M354"/>
      <c r="N354"/>
      <c r="O354"/>
      <c r="P354"/>
      <c r="Q354"/>
      <c r="R354"/>
      <c r="S354"/>
      <c r="T354"/>
      <c r="U354"/>
      <c r="V354"/>
      <c r="W354"/>
      <c r="X354"/>
      <c r="Y354"/>
      <c r="Z354"/>
    </row>
    <row r="355" spans="1:26" ht="15" hidden="1" x14ac:dyDescent="0.25">
      <c r="A355"/>
      <c r="B355"/>
      <c r="C355"/>
      <c r="D355"/>
      <c r="E355"/>
      <c r="F355"/>
      <c r="G355"/>
      <c r="H355" s="92"/>
      <c r="I355"/>
      <c r="J355"/>
      <c r="K355"/>
      <c r="L355"/>
      <c r="M355"/>
      <c r="N355"/>
      <c r="O355"/>
      <c r="P355"/>
      <c r="Q355"/>
      <c r="R355"/>
      <c r="S355"/>
      <c r="T355"/>
      <c r="U355"/>
      <c r="V355"/>
      <c r="W355"/>
      <c r="X355"/>
      <c r="Y355"/>
      <c r="Z355"/>
    </row>
    <row r="356" spans="1:26" ht="15" hidden="1" x14ac:dyDescent="0.25">
      <c r="A356"/>
      <c r="B356"/>
      <c r="C356"/>
      <c r="D356"/>
      <c r="E356"/>
      <c r="F356"/>
      <c r="G356"/>
      <c r="H356" s="92"/>
      <c r="I356"/>
      <c r="J356"/>
      <c r="K356"/>
      <c r="L356"/>
      <c r="M356"/>
      <c r="N356"/>
      <c r="O356"/>
      <c r="P356"/>
      <c r="Q356"/>
      <c r="R356"/>
      <c r="S356"/>
      <c r="T356"/>
      <c r="U356"/>
      <c r="V356"/>
      <c r="W356"/>
      <c r="X356"/>
      <c r="Y356"/>
      <c r="Z356"/>
    </row>
    <row r="357" spans="1:26" ht="15" hidden="1" x14ac:dyDescent="0.25">
      <c r="A357"/>
      <c r="B357"/>
      <c r="C357"/>
      <c r="D357"/>
      <c r="E357"/>
      <c r="F357"/>
      <c r="G357"/>
      <c r="H357" s="92"/>
      <c r="I357"/>
      <c r="J357"/>
      <c r="K357"/>
      <c r="L357"/>
      <c r="M357"/>
      <c r="N357"/>
      <c r="O357"/>
      <c r="P357"/>
      <c r="Q357"/>
      <c r="R357"/>
      <c r="S357"/>
      <c r="T357"/>
      <c r="U357"/>
      <c r="V357"/>
      <c r="W357"/>
      <c r="X357"/>
      <c r="Y357"/>
      <c r="Z357"/>
    </row>
    <row r="358" spans="1:26" ht="15" hidden="1" x14ac:dyDescent="0.25">
      <c r="A358"/>
      <c r="B358"/>
      <c r="C358"/>
      <c r="D358"/>
      <c r="E358"/>
      <c r="F358"/>
      <c r="G358"/>
      <c r="H358" s="92"/>
      <c r="I358"/>
      <c r="J358"/>
      <c r="K358"/>
      <c r="L358"/>
      <c r="M358"/>
      <c r="N358"/>
      <c r="O358"/>
      <c r="P358"/>
      <c r="Q358"/>
      <c r="R358"/>
      <c r="S358"/>
      <c r="T358"/>
      <c r="U358"/>
      <c r="V358"/>
      <c r="W358"/>
      <c r="X358"/>
      <c r="Y358"/>
      <c r="Z358"/>
    </row>
    <row r="359" spans="1:26" ht="15" hidden="1" x14ac:dyDescent="0.25">
      <c r="A359"/>
      <c r="B359"/>
      <c r="C359"/>
      <c r="D359"/>
      <c r="E359"/>
      <c r="F359"/>
      <c r="G359"/>
      <c r="H359" s="92"/>
      <c r="I359"/>
      <c r="J359"/>
      <c r="K359"/>
      <c r="L359"/>
      <c r="M359"/>
      <c r="N359"/>
      <c r="O359"/>
      <c r="P359"/>
      <c r="Q359"/>
      <c r="R359"/>
      <c r="S359"/>
      <c r="T359"/>
      <c r="U359"/>
      <c r="V359"/>
      <c r="W359"/>
      <c r="X359"/>
      <c r="Y359"/>
      <c r="Z359"/>
    </row>
    <row r="360" spans="1:26" ht="15" hidden="1" x14ac:dyDescent="0.25">
      <c r="A360"/>
      <c r="B360"/>
      <c r="C360"/>
      <c r="D360"/>
      <c r="E360"/>
      <c r="F360"/>
      <c r="G360"/>
      <c r="H360" s="92"/>
      <c r="I360"/>
      <c r="J360"/>
      <c r="K360"/>
      <c r="L360"/>
      <c r="M360"/>
      <c r="N360"/>
      <c r="O360"/>
      <c r="P360"/>
      <c r="Q360"/>
      <c r="R360"/>
      <c r="S360"/>
      <c r="T360"/>
      <c r="U360"/>
      <c r="V360"/>
      <c r="W360"/>
      <c r="X360"/>
      <c r="Y360"/>
      <c r="Z360"/>
    </row>
    <row r="361" spans="1:26" ht="15" hidden="1" x14ac:dyDescent="0.25">
      <c r="A361"/>
      <c r="B361"/>
      <c r="C361"/>
      <c r="D361"/>
      <c r="E361"/>
      <c r="F361"/>
      <c r="G361"/>
      <c r="H361" s="92"/>
      <c r="I361"/>
      <c r="J361"/>
      <c r="K361"/>
      <c r="L361"/>
      <c r="M361"/>
      <c r="N361"/>
      <c r="O361"/>
      <c r="P361"/>
      <c r="Q361"/>
      <c r="R361"/>
      <c r="S361"/>
      <c r="T361"/>
      <c r="U361"/>
      <c r="V361"/>
      <c r="W361"/>
      <c r="X361"/>
      <c r="Y361"/>
      <c r="Z361"/>
    </row>
    <row r="362" spans="1:26" ht="15" hidden="1" x14ac:dyDescent="0.25">
      <c r="A362"/>
      <c r="B362"/>
      <c r="C362"/>
      <c r="D362"/>
      <c r="E362"/>
      <c r="F362"/>
      <c r="G362"/>
      <c r="H362" s="92"/>
      <c r="I362"/>
      <c r="J362"/>
      <c r="K362"/>
      <c r="L362"/>
      <c r="M362"/>
      <c r="N362"/>
      <c r="O362"/>
      <c r="P362"/>
      <c r="Q362"/>
      <c r="R362"/>
      <c r="S362"/>
      <c r="T362"/>
      <c r="U362"/>
      <c r="V362"/>
      <c r="W362"/>
      <c r="X362"/>
      <c r="Y362"/>
      <c r="Z362"/>
    </row>
    <row r="363" spans="1:26" ht="15" hidden="1" x14ac:dyDescent="0.25">
      <c r="A363"/>
      <c r="B363"/>
      <c r="C363"/>
      <c r="D363"/>
      <c r="E363"/>
      <c r="F363"/>
      <c r="G363"/>
      <c r="H363" s="92"/>
      <c r="I363"/>
      <c r="J363"/>
      <c r="K363"/>
      <c r="L363"/>
      <c r="M363"/>
      <c r="N363"/>
      <c r="O363"/>
      <c r="P363"/>
      <c r="Q363"/>
      <c r="R363"/>
      <c r="S363"/>
      <c r="T363"/>
      <c r="U363"/>
      <c r="V363"/>
      <c r="W363"/>
      <c r="X363"/>
      <c r="Y363"/>
      <c r="Z363"/>
    </row>
    <row r="364" spans="1:26" ht="15" hidden="1" x14ac:dyDescent="0.25">
      <c r="A364"/>
      <c r="B364"/>
      <c r="C364"/>
      <c r="D364"/>
      <c r="E364"/>
      <c r="F364"/>
      <c r="G364"/>
      <c r="H364" s="92"/>
      <c r="I364"/>
      <c r="J364"/>
      <c r="K364"/>
      <c r="L364"/>
      <c r="M364"/>
      <c r="N364"/>
      <c r="O364"/>
      <c r="P364"/>
      <c r="Q364"/>
      <c r="R364"/>
      <c r="S364"/>
      <c r="T364"/>
      <c r="U364"/>
      <c r="V364"/>
      <c r="W364"/>
      <c r="X364"/>
      <c r="Y364"/>
      <c r="Z364"/>
    </row>
    <row r="365" spans="1:26" ht="15" hidden="1" x14ac:dyDescent="0.25">
      <c r="A365"/>
      <c r="B365"/>
      <c r="C365"/>
      <c r="D365"/>
      <c r="E365"/>
      <c r="F365"/>
      <c r="G365"/>
      <c r="H365" s="92"/>
      <c r="I365"/>
      <c r="J365"/>
      <c r="K365"/>
      <c r="L365"/>
      <c r="M365"/>
      <c r="N365"/>
      <c r="O365"/>
      <c r="P365"/>
      <c r="Q365"/>
      <c r="R365"/>
      <c r="S365"/>
      <c r="T365"/>
      <c r="U365"/>
      <c r="V365"/>
      <c r="W365"/>
      <c r="X365"/>
      <c r="Y365"/>
      <c r="Z365"/>
    </row>
    <row r="366" spans="1:26" ht="15" hidden="1" x14ac:dyDescent="0.25">
      <c r="A366"/>
      <c r="B366"/>
      <c r="C366"/>
      <c r="D366"/>
      <c r="E366"/>
      <c r="F366"/>
      <c r="G366"/>
      <c r="H366" s="92"/>
      <c r="I366"/>
      <c r="J366"/>
      <c r="K366"/>
      <c r="L366"/>
      <c r="M366"/>
      <c r="N366"/>
      <c r="O366"/>
      <c r="P366"/>
      <c r="Q366"/>
      <c r="R366"/>
      <c r="S366"/>
      <c r="T366"/>
      <c r="U366"/>
      <c r="V366"/>
      <c r="W366"/>
      <c r="X366"/>
      <c r="Y366"/>
      <c r="Z366"/>
    </row>
    <row r="367" spans="1:26" ht="15" hidden="1" x14ac:dyDescent="0.25">
      <c r="A367"/>
      <c r="B367"/>
      <c r="C367"/>
      <c r="D367"/>
      <c r="E367"/>
      <c r="F367"/>
      <c r="G367"/>
      <c r="H367" s="92"/>
      <c r="I367"/>
      <c r="J367"/>
      <c r="K367"/>
      <c r="L367"/>
      <c r="M367"/>
      <c r="N367"/>
      <c r="O367"/>
      <c r="P367"/>
      <c r="Q367"/>
      <c r="R367"/>
      <c r="S367"/>
      <c r="T367"/>
      <c r="U367"/>
      <c r="V367"/>
      <c r="W367"/>
      <c r="X367"/>
      <c r="Y367"/>
      <c r="Z367"/>
    </row>
    <row r="368" spans="1:26" ht="15" hidden="1" x14ac:dyDescent="0.25">
      <c r="A368"/>
      <c r="B368"/>
      <c r="C368"/>
      <c r="D368"/>
      <c r="E368"/>
      <c r="F368"/>
      <c r="G368"/>
      <c r="H368" s="92"/>
      <c r="I368"/>
      <c r="J368"/>
      <c r="K368"/>
      <c r="L368"/>
      <c r="M368"/>
      <c r="N368"/>
      <c r="O368"/>
      <c r="P368"/>
      <c r="Q368"/>
      <c r="R368"/>
      <c r="S368"/>
      <c r="T368"/>
      <c r="U368"/>
      <c r="V368"/>
      <c r="W368"/>
      <c r="X368"/>
      <c r="Y368"/>
      <c r="Z368"/>
    </row>
    <row r="369" spans="1:26" ht="15" hidden="1" x14ac:dyDescent="0.25">
      <c r="A369"/>
      <c r="B369"/>
      <c r="C369"/>
      <c r="D369"/>
      <c r="E369"/>
      <c r="F369"/>
      <c r="G369"/>
      <c r="H369" s="92"/>
      <c r="I369"/>
      <c r="J369"/>
      <c r="K369"/>
      <c r="L369"/>
      <c r="M369"/>
      <c r="N369"/>
      <c r="O369"/>
      <c r="P369"/>
      <c r="Q369"/>
      <c r="R369"/>
      <c r="S369"/>
      <c r="T369"/>
      <c r="U369"/>
      <c r="V369"/>
      <c r="W369"/>
      <c r="X369"/>
      <c r="Y369"/>
      <c r="Z369"/>
    </row>
    <row r="370" spans="1:26" ht="15" hidden="1" x14ac:dyDescent="0.25">
      <c r="A370"/>
      <c r="B370"/>
      <c r="C370"/>
      <c r="D370"/>
      <c r="E370"/>
      <c r="F370"/>
      <c r="G370"/>
      <c r="H370" s="92"/>
      <c r="I370"/>
      <c r="J370"/>
      <c r="K370"/>
      <c r="L370"/>
      <c r="M370"/>
      <c r="N370"/>
      <c r="O370"/>
      <c r="P370"/>
      <c r="Q370"/>
      <c r="R370"/>
      <c r="S370"/>
      <c r="T370"/>
      <c r="U370"/>
      <c r="V370"/>
      <c r="W370"/>
      <c r="X370"/>
      <c r="Y370"/>
      <c r="Z370"/>
    </row>
    <row r="371" spans="1:26" ht="15" hidden="1" x14ac:dyDescent="0.25">
      <c r="A371"/>
      <c r="B371"/>
      <c r="C371"/>
      <c r="D371"/>
      <c r="E371"/>
      <c r="F371"/>
      <c r="G371"/>
      <c r="H371" s="92"/>
      <c r="I371"/>
      <c r="J371"/>
      <c r="K371"/>
      <c r="L371"/>
      <c r="M371"/>
      <c r="N371"/>
      <c r="O371"/>
      <c r="P371"/>
      <c r="Q371"/>
      <c r="R371"/>
      <c r="S371"/>
      <c r="T371"/>
      <c r="U371"/>
      <c r="V371"/>
      <c r="W371"/>
      <c r="X371"/>
      <c r="Y371"/>
      <c r="Z371"/>
    </row>
    <row r="372" spans="1:26" ht="15" hidden="1" x14ac:dyDescent="0.25">
      <c r="A372"/>
      <c r="B372"/>
      <c r="C372"/>
      <c r="D372"/>
      <c r="E372"/>
      <c r="F372"/>
      <c r="G372"/>
      <c r="H372" s="92"/>
      <c r="I372"/>
      <c r="J372"/>
      <c r="K372"/>
      <c r="L372"/>
      <c r="M372"/>
      <c r="N372"/>
      <c r="O372"/>
      <c r="P372"/>
      <c r="Q372"/>
      <c r="R372"/>
      <c r="S372"/>
      <c r="T372"/>
      <c r="U372"/>
      <c r="V372"/>
      <c r="W372"/>
      <c r="X372"/>
      <c r="Y372"/>
      <c r="Z372"/>
    </row>
    <row r="373" spans="1:26" x14ac:dyDescent="0.2"/>
    <row r="374" spans="1:26" ht="12.75" customHeight="1" x14ac:dyDescent="0.2"/>
    <row r="375" spans="1:26" ht="12.75" customHeight="1" x14ac:dyDescent="0.2"/>
  </sheetData>
  <sheetProtection sheet="1" objects="1" scenarios="1" autoFilter="0"/>
  <autoFilter ref="A10:Z10"/>
  <mergeCells count="2">
    <mergeCell ref="Z1:Z8"/>
    <mergeCell ref="D2:D3"/>
  </mergeCells>
  <conditionalFormatting sqref="H11:AD99">
    <cfRule type="containsText" dxfId="2"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4"/>
  <sheetViews>
    <sheetView workbookViewId="0">
      <pane xSplit="7" ySplit="10" topLeftCell="H11" activePane="bottomRight" state="frozen"/>
      <selection activeCell="A4" sqref="A4"/>
      <selection pane="topRight" activeCell="A4" sqref="A4"/>
      <selection pane="bottomLeft" activeCell="A4" sqref="A4"/>
      <selection pane="bottomRight" activeCell="A4" sqref="A4"/>
    </sheetView>
  </sheetViews>
  <sheetFormatPr defaultColWidth="0" defaultRowHeight="12.75" customHeight="1" zeroHeight="1" x14ac:dyDescent="0.2"/>
  <cols>
    <col min="1" max="1" width="18.7109375" style="49" customWidth="1"/>
    <col min="2" max="2" width="23.28515625" style="49" customWidth="1"/>
    <col min="3" max="3" width="12.85546875" style="49" customWidth="1"/>
    <col min="4" max="4" width="32.140625" style="49" customWidth="1"/>
    <col min="5" max="6" width="14.42578125" style="49" customWidth="1"/>
    <col min="7" max="7" width="14.140625" style="49" customWidth="1"/>
    <col min="8" max="8" width="17.7109375" style="57" customWidth="1"/>
    <col min="9" max="9" width="19.7109375" style="58" customWidth="1"/>
    <col min="10" max="10" width="20.7109375" style="58" customWidth="1"/>
    <col min="11" max="11" width="24.28515625" style="58" customWidth="1"/>
    <col min="12" max="12" width="49.42578125" style="58" customWidth="1"/>
    <col min="13" max="14" width="24.28515625" style="58" customWidth="1"/>
    <col min="15" max="15" width="35.5703125" style="58" customWidth="1"/>
    <col min="16" max="19" width="18.7109375" style="58" customWidth="1"/>
    <col min="20" max="20" width="24.28515625" style="58" customWidth="1"/>
    <col min="21" max="21" width="20.7109375" style="58" customWidth="1"/>
    <col min="22" max="22" width="21.7109375" style="58" customWidth="1"/>
    <col min="23" max="23" width="24.28515625" style="58" customWidth="1"/>
    <col min="24" max="24" width="20.28515625" style="58" customWidth="1"/>
    <col min="25" max="25" width="23.7109375" style="41" customWidth="1"/>
    <col min="26" max="37" width="23.7109375" style="41" hidden="1" customWidth="1"/>
    <col min="38" max="16384" width="1.28515625" style="41" hidden="1"/>
  </cols>
  <sheetData>
    <row r="1" spans="1:25" s="9" customFormat="1" ht="15.75" thickBot="1" x14ac:dyDescent="0.3">
      <c r="A1" s="5"/>
      <c r="B1" s="5"/>
      <c r="C1" s="5"/>
      <c r="D1" s="5"/>
      <c r="E1" s="5"/>
      <c r="F1" s="5"/>
      <c r="G1" s="5"/>
      <c r="H1" s="7"/>
      <c r="I1" s="8"/>
      <c r="J1" s="8"/>
      <c r="K1" s="8"/>
      <c r="L1" s="8"/>
      <c r="M1" s="8"/>
      <c r="N1" s="8"/>
      <c r="O1" s="8"/>
      <c r="P1" s="8"/>
      <c r="Q1" s="8"/>
      <c r="R1" s="8"/>
      <c r="S1" s="8"/>
      <c r="T1" s="8"/>
      <c r="U1" s="8"/>
      <c r="V1" s="8"/>
      <c r="W1" s="8"/>
      <c r="X1" s="8"/>
      <c r="Y1" s="163" t="s">
        <v>12</v>
      </c>
    </row>
    <row r="2" spans="1:25" s="9" customFormat="1" ht="15.75" thickTop="1" x14ac:dyDescent="0.25">
      <c r="A2" s="5"/>
      <c r="B2" s="5"/>
      <c r="C2" s="5"/>
      <c r="D2" s="165" t="s">
        <v>2121</v>
      </c>
      <c r="E2" s="5"/>
      <c r="F2" s="5"/>
      <c r="G2" s="5"/>
      <c r="H2" s="7"/>
      <c r="I2" s="8"/>
      <c r="J2" s="8"/>
      <c r="K2" s="8"/>
      <c r="L2" s="8"/>
      <c r="M2" s="8"/>
      <c r="N2" s="8"/>
      <c r="O2" s="8"/>
      <c r="P2" s="8"/>
      <c r="Q2" s="8"/>
      <c r="R2" s="8"/>
      <c r="S2" s="8"/>
      <c r="T2" s="8"/>
      <c r="U2" s="8"/>
      <c r="V2" s="8"/>
      <c r="W2" s="8"/>
      <c r="X2" s="8"/>
      <c r="Y2" s="163"/>
    </row>
    <row r="3" spans="1:25" s="9" customFormat="1" ht="15.75" thickBot="1" x14ac:dyDescent="0.3">
      <c r="A3" s="5"/>
      <c r="B3" s="5"/>
      <c r="C3" s="5"/>
      <c r="D3" s="166"/>
      <c r="E3" s="5"/>
      <c r="H3" s="7"/>
      <c r="I3" s="8"/>
      <c r="J3" s="8"/>
      <c r="K3" s="8"/>
      <c r="L3" s="8"/>
      <c r="M3" s="8"/>
      <c r="N3" s="8"/>
      <c r="O3" s="8"/>
      <c r="P3" s="8"/>
      <c r="Q3" s="8"/>
      <c r="R3" s="8"/>
      <c r="S3" s="8"/>
      <c r="T3" s="8"/>
      <c r="U3" s="8"/>
      <c r="V3" s="8"/>
      <c r="W3" s="8"/>
      <c r="X3" s="8"/>
      <c r="Y3" s="163"/>
    </row>
    <row r="4" spans="1:25" s="9" customFormat="1" ht="15.75" thickTop="1" x14ac:dyDescent="0.25">
      <c r="A4" s="114" t="s">
        <v>1704</v>
      </c>
      <c r="B4" s="11"/>
      <c r="C4" s="5"/>
      <c r="E4" s="138"/>
      <c r="F4" s="139" t="s">
        <v>14</v>
      </c>
      <c r="G4" s="134"/>
      <c r="H4" s="7"/>
      <c r="I4" s="8"/>
      <c r="J4" s="8"/>
      <c r="K4" s="8"/>
      <c r="L4" s="8"/>
      <c r="M4" s="8"/>
      <c r="N4" s="8"/>
      <c r="O4" s="8"/>
      <c r="P4" s="8"/>
      <c r="Q4" s="8"/>
      <c r="R4" s="8"/>
      <c r="S4" s="8"/>
      <c r="T4" s="8"/>
      <c r="U4" s="8"/>
      <c r="V4" s="8"/>
      <c r="W4" s="8"/>
      <c r="X4" s="8"/>
      <c r="Y4" s="163"/>
    </row>
    <row r="5" spans="1:25" s="9" customFormat="1" ht="15" x14ac:dyDescent="0.25">
      <c r="A5" s="82" t="s">
        <v>838</v>
      </c>
      <c r="B5" s="11"/>
      <c r="C5" s="5"/>
      <c r="E5" s="141" t="s">
        <v>17</v>
      </c>
      <c r="F5" s="97">
        <f>COUNTA(E11:E187)</f>
        <v>4</v>
      </c>
      <c r="G5" s="135"/>
      <c r="H5" s="7"/>
      <c r="I5" s="8"/>
      <c r="J5" s="8"/>
      <c r="K5" s="8"/>
      <c r="L5" s="8"/>
      <c r="M5" s="8"/>
      <c r="N5" s="8"/>
      <c r="O5" s="8"/>
      <c r="P5" s="8"/>
      <c r="Q5" s="8"/>
      <c r="R5" s="8"/>
      <c r="S5" s="8"/>
      <c r="T5" s="8"/>
      <c r="U5" s="8"/>
      <c r="V5" s="8"/>
      <c r="W5" s="8"/>
      <c r="X5" s="8"/>
      <c r="Y5" s="163"/>
    </row>
    <row r="6" spans="1:25" s="9" customFormat="1" ht="15" x14ac:dyDescent="0.25">
      <c r="A6" s="10" t="s">
        <v>2126</v>
      </c>
      <c r="B6" s="11"/>
      <c r="C6" s="5"/>
      <c r="E6" s="141" t="s">
        <v>18</v>
      </c>
      <c r="F6" s="98">
        <f>COUNTIF(G11:G187,"&gt;0")</f>
        <v>2</v>
      </c>
      <c r="G6" s="136"/>
      <c r="H6" s="7"/>
      <c r="I6" s="8"/>
      <c r="J6" s="8"/>
      <c r="K6" s="8"/>
      <c r="L6" s="8"/>
      <c r="M6" s="8"/>
      <c r="N6" s="8"/>
      <c r="O6" s="8"/>
      <c r="P6" s="8"/>
      <c r="Q6" s="8"/>
      <c r="R6" s="8"/>
      <c r="S6" s="8"/>
      <c r="T6" s="8"/>
      <c r="U6" s="8"/>
      <c r="V6" s="8"/>
      <c r="W6" s="8"/>
      <c r="X6" s="8"/>
      <c r="Y6" s="163"/>
    </row>
    <row r="7" spans="1:25" s="22" customFormat="1" ht="15" x14ac:dyDescent="0.25">
      <c r="A7" s="21" t="s">
        <v>19</v>
      </c>
      <c r="B7" s="21"/>
      <c r="C7" s="24"/>
      <c r="E7" s="141" t="s">
        <v>20</v>
      </c>
      <c r="F7" s="98">
        <f>COUNTIF(G11:G187,0)</f>
        <v>2</v>
      </c>
      <c r="G7" s="136"/>
      <c r="H7" s="23"/>
      <c r="I7" s="8"/>
      <c r="J7" s="8"/>
      <c r="K7" s="8"/>
      <c r="L7" s="8"/>
      <c r="M7" s="8"/>
      <c r="N7" s="8"/>
      <c r="O7" s="8"/>
      <c r="P7" s="8"/>
      <c r="Q7" s="8"/>
      <c r="R7" s="8"/>
      <c r="S7" s="8"/>
      <c r="T7" s="8"/>
      <c r="U7" s="8"/>
      <c r="V7" s="8"/>
      <c r="W7" s="8"/>
      <c r="X7" s="8"/>
      <c r="Y7" s="163"/>
    </row>
    <row r="8" spans="1:25" s="22" customFormat="1" ht="15" x14ac:dyDescent="0.25">
      <c r="A8" s="21"/>
      <c r="B8" s="21"/>
      <c r="C8" s="24"/>
      <c r="D8" s="24"/>
      <c r="E8" s="24"/>
      <c r="F8" s="24"/>
      <c r="G8" s="21"/>
      <c r="H8" s="27" t="s">
        <v>21</v>
      </c>
      <c r="I8" s="27"/>
      <c r="J8" s="28"/>
      <c r="K8" s="28"/>
      <c r="L8" s="28"/>
      <c r="M8" s="28"/>
      <c r="N8" s="28"/>
      <c r="O8" s="28"/>
      <c r="P8" s="28"/>
      <c r="Q8" s="28"/>
      <c r="R8" s="28"/>
      <c r="S8" s="28"/>
      <c r="T8" s="28"/>
      <c r="U8" s="28"/>
      <c r="V8" s="28"/>
      <c r="W8" s="28"/>
      <c r="X8" s="28"/>
      <c r="Y8" s="164"/>
    </row>
    <row r="9" spans="1:25" s="36" customFormat="1" x14ac:dyDescent="0.2">
      <c r="A9" s="31"/>
      <c r="B9" s="31"/>
      <c r="C9" s="32"/>
      <c r="D9" s="32"/>
      <c r="E9" s="32"/>
      <c r="F9" s="32"/>
      <c r="G9" s="31"/>
      <c r="H9" s="67" t="s">
        <v>22</v>
      </c>
      <c r="I9" s="35" t="s">
        <v>23</v>
      </c>
      <c r="J9" s="35" t="s">
        <v>23</v>
      </c>
      <c r="K9" s="35" t="s">
        <v>23</v>
      </c>
      <c r="L9" s="35" t="s">
        <v>23</v>
      </c>
      <c r="M9" s="35" t="s">
        <v>23</v>
      </c>
      <c r="N9" s="35" t="s">
        <v>23</v>
      </c>
      <c r="O9" s="35" t="s">
        <v>23</v>
      </c>
      <c r="P9" s="35" t="s">
        <v>23</v>
      </c>
      <c r="Q9" s="35" t="s">
        <v>23</v>
      </c>
      <c r="R9" s="35" t="s">
        <v>24</v>
      </c>
      <c r="S9" s="35" t="s">
        <v>23</v>
      </c>
      <c r="T9" s="35" t="s">
        <v>23</v>
      </c>
      <c r="U9" s="35" t="s">
        <v>23</v>
      </c>
      <c r="V9" s="35" t="s">
        <v>23</v>
      </c>
      <c r="W9" s="35" t="s">
        <v>23</v>
      </c>
      <c r="X9" s="35" t="s">
        <v>23</v>
      </c>
      <c r="Y9" s="35" t="s">
        <v>29</v>
      </c>
    </row>
    <row r="10" spans="1:25" s="40" customFormat="1" ht="126" customHeight="1" x14ac:dyDescent="0.2">
      <c r="A10" s="37" t="s">
        <v>30</v>
      </c>
      <c r="B10" s="37" t="s">
        <v>31</v>
      </c>
      <c r="C10" s="38" t="s">
        <v>2129</v>
      </c>
      <c r="D10" s="38" t="s">
        <v>839</v>
      </c>
      <c r="E10" s="38" t="s">
        <v>2128</v>
      </c>
      <c r="F10" s="38" t="s">
        <v>33</v>
      </c>
      <c r="G10" s="37" t="s">
        <v>34</v>
      </c>
      <c r="H10" s="39" t="s">
        <v>1705</v>
      </c>
      <c r="I10" s="37" t="s">
        <v>1706</v>
      </c>
      <c r="J10" s="37" t="s">
        <v>1707</v>
      </c>
      <c r="K10" s="37" t="s">
        <v>1625</v>
      </c>
      <c r="L10" s="37" t="s">
        <v>2101</v>
      </c>
      <c r="M10" s="37" t="s">
        <v>1626</v>
      </c>
      <c r="N10" s="37" t="s">
        <v>1710</v>
      </c>
      <c r="O10" s="37" t="s">
        <v>1628</v>
      </c>
      <c r="P10" s="37" t="s">
        <v>1629</v>
      </c>
      <c r="Q10" s="37" t="s">
        <v>1630</v>
      </c>
      <c r="R10" s="37" t="s">
        <v>2038</v>
      </c>
      <c r="S10" s="37" t="s">
        <v>2039</v>
      </c>
      <c r="T10" s="37" t="s">
        <v>2040</v>
      </c>
      <c r="U10" s="37" t="s">
        <v>857</v>
      </c>
      <c r="V10" s="37" t="s">
        <v>1712</v>
      </c>
      <c r="W10" s="37" t="s">
        <v>2102</v>
      </c>
      <c r="X10" s="37" t="s">
        <v>2103</v>
      </c>
      <c r="Y10" s="40" t="s">
        <v>71</v>
      </c>
    </row>
    <row r="11" spans="1:25" ht="15" x14ac:dyDescent="0.25">
      <c r="A11" s="112" t="s">
        <v>80</v>
      </c>
      <c r="B11" s="112" t="s">
        <v>81</v>
      </c>
      <c r="C11" s="112" t="s">
        <v>2104</v>
      </c>
      <c r="D11" s="112" t="s">
        <v>81</v>
      </c>
      <c r="E11" s="112" t="s">
        <v>2046</v>
      </c>
      <c r="F11" s="112" t="s">
        <v>76</v>
      </c>
      <c r="G11" s="112">
        <f>SUM(COUNTIFS(H11:Y11,{"Föreläggande";"Föreläggande vid vite";"Anmärkning";"Avstående från ingripande"},$H$9:$Y$9,"&lt;&gt;*KF*"))</f>
        <v>0</v>
      </c>
      <c r="H11" s="113" t="s">
        <v>77</v>
      </c>
      <c r="I11" s="113" t="s">
        <v>77</v>
      </c>
      <c r="J11" s="113" t="s">
        <v>77</v>
      </c>
      <c r="K11" s="113" t="s">
        <v>77</v>
      </c>
      <c r="L11" s="113" t="s">
        <v>77</v>
      </c>
      <c r="M11" s="113" t="s">
        <v>77</v>
      </c>
      <c r="N11" s="113" t="s">
        <v>77</v>
      </c>
      <c r="O11" s="113" t="s">
        <v>77</v>
      </c>
      <c r="P11" s="113" t="s">
        <v>77</v>
      </c>
      <c r="Q11" s="113" t="s">
        <v>77</v>
      </c>
      <c r="R11" s="113" t="s">
        <v>77</v>
      </c>
      <c r="S11" s="113" t="s">
        <v>77</v>
      </c>
      <c r="T11" s="113" t="s">
        <v>77</v>
      </c>
      <c r="U11" s="113" t="s">
        <v>77</v>
      </c>
      <c r="V11" s="113" t="s">
        <v>77</v>
      </c>
      <c r="W11" s="113" t="s">
        <v>77</v>
      </c>
      <c r="X11" s="113" t="s">
        <v>77</v>
      </c>
      <c r="Y11" s="117" t="s">
        <v>77</v>
      </c>
    </row>
    <row r="12" spans="1:25" ht="15" x14ac:dyDescent="0.25">
      <c r="A12" s="112" t="s">
        <v>188</v>
      </c>
      <c r="B12" s="112" t="s">
        <v>1886</v>
      </c>
      <c r="C12" s="112" t="s">
        <v>2105</v>
      </c>
      <c r="D12" s="112" t="s">
        <v>1886</v>
      </c>
      <c r="E12" s="112" t="s">
        <v>2050</v>
      </c>
      <c r="F12" s="112" t="s">
        <v>76</v>
      </c>
      <c r="G12" s="118">
        <f>SUM(COUNTIFS(H12:Y12,{"Föreläggande";"Föreläggande vid vite";"Anmärkning";"Avstående från ingripande"},$H$9:$Y$9,"&lt;&gt;*KF*"))</f>
        <v>1</v>
      </c>
      <c r="H12" s="113" t="s">
        <v>78</v>
      </c>
      <c r="I12" s="113" t="s">
        <v>77</v>
      </c>
      <c r="J12" s="113" t="s">
        <v>77</v>
      </c>
      <c r="K12" s="113" t="s">
        <v>77</v>
      </c>
      <c r="L12" s="113" t="s">
        <v>77</v>
      </c>
      <c r="M12" s="113" t="s">
        <v>77</v>
      </c>
      <c r="N12" s="113" t="s">
        <v>77</v>
      </c>
      <c r="O12" s="113" t="s">
        <v>78</v>
      </c>
      <c r="P12" s="113" t="s">
        <v>77</v>
      </c>
      <c r="Q12" s="113" t="s">
        <v>77</v>
      </c>
      <c r="R12" s="113" t="s">
        <v>77</v>
      </c>
      <c r="S12" s="113" t="s">
        <v>77</v>
      </c>
      <c r="T12" s="113" t="s">
        <v>77</v>
      </c>
      <c r="U12" s="113" t="s">
        <v>77</v>
      </c>
      <c r="V12" s="113" t="s">
        <v>77</v>
      </c>
      <c r="W12" s="113" t="s">
        <v>77</v>
      </c>
      <c r="X12" s="113" t="s">
        <v>77</v>
      </c>
      <c r="Y12" s="117" t="s">
        <v>77</v>
      </c>
    </row>
    <row r="13" spans="1:25" ht="15" x14ac:dyDescent="0.25">
      <c r="A13" s="112" t="s">
        <v>352</v>
      </c>
      <c r="B13" s="112" t="s">
        <v>2051</v>
      </c>
      <c r="C13" s="112" t="s">
        <v>2106</v>
      </c>
      <c r="D13" s="112" t="s">
        <v>2051</v>
      </c>
      <c r="E13" s="112" t="s">
        <v>2053</v>
      </c>
      <c r="F13" s="112" t="s">
        <v>76</v>
      </c>
      <c r="G13" s="112">
        <f>SUM(COUNTIFS(H13:Y13,{"Föreläggande";"Föreläggande vid vite";"Anmärkning";"Avstående från ingripande"},$H$9:$Y$9,"&lt;&gt;*KF*"))</f>
        <v>2</v>
      </c>
      <c r="H13" s="113" t="s">
        <v>78</v>
      </c>
      <c r="I13" s="113" t="s">
        <v>77</v>
      </c>
      <c r="J13" s="113" t="s">
        <v>77</v>
      </c>
      <c r="K13" s="113" t="s">
        <v>77</v>
      </c>
      <c r="L13" s="113" t="s">
        <v>77</v>
      </c>
      <c r="M13" s="113" t="s">
        <v>77</v>
      </c>
      <c r="N13" s="113" t="s">
        <v>77</v>
      </c>
      <c r="O13" s="113" t="s">
        <v>78</v>
      </c>
      <c r="P13" s="113" t="s">
        <v>77</v>
      </c>
      <c r="Q13" s="113" t="s">
        <v>77</v>
      </c>
      <c r="R13" s="113" t="s">
        <v>78</v>
      </c>
      <c r="S13" s="113" t="s">
        <v>78</v>
      </c>
      <c r="T13" s="113" t="s">
        <v>78</v>
      </c>
      <c r="U13" s="113" t="s">
        <v>78</v>
      </c>
      <c r="V13" s="113" t="s">
        <v>77</v>
      </c>
      <c r="W13" s="113" t="s">
        <v>77</v>
      </c>
      <c r="X13" s="113" t="s">
        <v>77</v>
      </c>
      <c r="Y13" s="117" t="s">
        <v>77</v>
      </c>
    </row>
    <row r="14" spans="1:25" ht="15" x14ac:dyDescent="0.25">
      <c r="A14" s="112" t="s">
        <v>352</v>
      </c>
      <c r="B14" s="112" t="s">
        <v>2054</v>
      </c>
      <c r="C14" s="112" t="s">
        <v>2107</v>
      </c>
      <c r="D14" s="112" t="s">
        <v>2054</v>
      </c>
      <c r="E14" s="112" t="s">
        <v>2056</v>
      </c>
      <c r="F14" s="112" t="s">
        <v>76</v>
      </c>
      <c r="G14" s="118">
        <f>SUM(COUNTIFS(H14:Y14,{"Föreläggande";"Föreläggande vid vite";"Anmärkning";"Avstående från ingripande"},$H$9:$Y$9,"&lt;&gt;*KF*"))</f>
        <v>0</v>
      </c>
      <c r="H14" s="113" t="s">
        <v>77</v>
      </c>
      <c r="I14" s="113" t="s">
        <v>77</v>
      </c>
      <c r="J14" s="113" t="s">
        <v>77</v>
      </c>
      <c r="K14" s="113" t="s">
        <v>77</v>
      </c>
      <c r="L14" s="113" t="s">
        <v>77</v>
      </c>
      <c r="M14" s="113" t="s">
        <v>77</v>
      </c>
      <c r="N14" s="113" t="s">
        <v>77</v>
      </c>
      <c r="O14" s="113" t="s">
        <v>77</v>
      </c>
      <c r="P14" s="113" t="s">
        <v>77</v>
      </c>
      <c r="Q14" s="113" t="s">
        <v>77</v>
      </c>
      <c r="R14" s="113" t="s">
        <v>77</v>
      </c>
      <c r="S14" s="113" t="s">
        <v>77</v>
      </c>
      <c r="T14" s="113" t="s">
        <v>77</v>
      </c>
      <c r="U14" s="113" t="s">
        <v>77</v>
      </c>
      <c r="V14" s="113" t="s">
        <v>77</v>
      </c>
      <c r="W14" s="113" t="s">
        <v>77</v>
      </c>
      <c r="X14" s="113" t="s">
        <v>77</v>
      </c>
      <c r="Y14" s="117" t="s">
        <v>77</v>
      </c>
    </row>
    <row r="15" spans="1:25" ht="15" x14ac:dyDescent="0.25">
      <c r="A15" s="112"/>
      <c r="B15" s="112"/>
      <c r="C15" s="112"/>
      <c r="D15" s="112"/>
      <c r="E15" s="112"/>
      <c r="F15" s="112"/>
      <c r="G15" s="112"/>
      <c r="H15" s="113"/>
      <c r="I15" s="113"/>
      <c r="J15" s="113"/>
      <c r="K15" s="113"/>
      <c r="L15" s="113"/>
      <c r="M15" s="113"/>
      <c r="N15" s="113"/>
      <c r="O15" s="113"/>
      <c r="P15" s="113"/>
      <c r="Q15" s="113"/>
      <c r="R15" s="113"/>
      <c r="S15" s="113"/>
      <c r="T15" s="113"/>
      <c r="U15" s="113"/>
      <c r="V15" s="113"/>
      <c r="W15" s="113"/>
      <c r="X15" s="113"/>
      <c r="Y15" s="117"/>
    </row>
    <row r="16" spans="1:25" ht="15" x14ac:dyDescent="0.25">
      <c r="A16" s="112"/>
      <c r="B16" s="112"/>
      <c r="C16" s="112"/>
      <c r="D16" s="112"/>
      <c r="E16" s="112"/>
      <c r="F16" s="112"/>
      <c r="G16" s="118"/>
      <c r="H16" s="113"/>
      <c r="I16" s="113"/>
      <c r="J16" s="113"/>
      <c r="K16" s="113"/>
      <c r="L16" s="113"/>
      <c r="M16" s="113"/>
      <c r="N16" s="113"/>
      <c r="O16" s="113"/>
      <c r="P16" s="113"/>
      <c r="Q16" s="113"/>
      <c r="R16" s="113"/>
      <c r="S16" s="113"/>
      <c r="T16" s="113"/>
      <c r="U16" s="113"/>
      <c r="V16" s="113"/>
      <c r="W16" s="113"/>
      <c r="X16" s="113"/>
      <c r="Y16" s="117"/>
    </row>
    <row r="17" spans="1:25" ht="15" x14ac:dyDescent="0.25">
      <c r="A17" s="112"/>
      <c r="B17" s="112"/>
      <c r="C17" s="112"/>
      <c r="D17" s="112"/>
      <c r="E17" s="112"/>
      <c r="F17" s="112"/>
      <c r="G17" s="112"/>
      <c r="H17" s="113"/>
      <c r="I17" s="113"/>
      <c r="J17" s="113"/>
      <c r="K17" s="113"/>
      <c r="L17" s="113"/>
      <c r="M17" s="113"/>
      <c r="N17" s="113"/>
      <c r="O17" s="113"/>
      <c r="P17" s="113"/>
      <c r="Q17" s="113"/>
      <c r="R17" s="113"/>
      <c r="S17" s="113"/>
      <c r="T17" s="113"/>
      <c r="U17" s="113"/>
      <c r="V17" s="113"/>
      <c r="W17" s="113"/>
      <c r="X17" s="113"/>
      <c r="Y17" s="117"/>
    </row>
    <row r="18" spans="1:25" ht="15" x14ac:dyDescent="0.25">
      <c r="A18" s="112"/>
      <c r="B18" s="112"/>
      <c r="C18" s="112"/>
      <c r="D18" s="112"/>
      <c r="E18" s="112"/>
      <c r="F18" s="112"/>
      <c r="G18" s="118"/>
      <c r="H18" s="113"/>
      <c r="I18" s="113"/>
      <c r="J18" s="113"/>
      <c r="K18" s="113"/>
      <c r="L18" s="113"/>
      <c r="M18" s="113"/>
      <c r="N18" s="113"/>
      <c r="O18" s="113"/>
      <c r="P18" s="113"/>
      <c r="Q18" s="113"/>
      <c r="R18" s="113"/>
      <c r="S18" s="113"/>
      <c r="T18" s="113"/>
      <c r="U18" s="113"/>
      <c r="V18" s="113"/>
      <c r="W18" s="113"/>
      <c r="X18" s="113"/>
      <c r="Y18" s="117"/>
    </row>
    <row r="19" spans="1:25" ht="15" x14ac:dyDescent="0.25">
      <c r="A19" s="112"/>
      <c r="B19" s="112"/>
      <c r="C19" s="112"/>
      <c r="D19" s="112"/>
      <c r="E19" s="112"/>
      <c r="F19" s="112"/>
      <c r="G19" s="112"/>
      <c r="H19" s="113"/>
      <c r="I19" s="113"/>
      <c r="J19" s="113"/>
      <c r="K19" s="113"/>
      <c r="L19" s="113"/>
      <c r="M19" s="113"/>
      <c r="N19" s="113"/>
      <c r="O19" s="113"/>
      <c r="P19" s="113"/>
      <c r="Q19" s="113"/>
      <c r="R19" s="113"/>
      <c r="S19" s="113"/>
      <c r="T19" s="113"/>
      <c r="U19" s="113"/>
      <c r="V19" s="113"/>
      <c r="W19" s="113"/>
      <c r="X19" s="113"/>
      <c r="Y19" s="117"/>
    </row>
    <row r="20" spans="1:25" ht="15" x14ac:dyDescent="0.25">
      <c r="A20" s="112"/>
      <c r="B20" s="112"/>
      <c r="C20" s="112"/>
      <c r="D20" s="112"/>
      <c r="E20" s="112"/>
      <c r="F20" s="112"/>
      <c r="G20" s="118"/>
      <c r="H20" s="113"/>
      <c r="I20" s="113"/>
      <c r="J20" s="113"/>
      <c r="K20" s="113"/>
      <c r="L20" s="113"/>
      <c r="M20" s="113"/>
      <c r="N20" s="113"/>
      <c r="O20" s="113"/>
      <c r="P20" s="113"/>
      <c r="Q20" s="113"/>
      <c r="R20" s="113"/>
      <c r="S20" s="113"/>
      <c r="T20" s="113"/>
      <c r="U20" s="113"/>
      <c r="V20" s="113"/>
      <c r="W20" s="113"/>
      <c r="X20" s="113"/>
      <c r="Y20" s="117"/>
    </row>
    <row r="21" spans="1:25" ht="15" x14ac:dyDescent="0.25">
      <c r="A21" s="112"/>
      <c r="B21" s="112"/>
      <c r="C21" s="112"/>
      <c r="D21" s="112"/>
      <c r="E21" s="112"/>
      <c r="F21" s="112"/>
      <c r="G21" s="112"/>
      <c r="H21" s="113"/>
      <c r="I21" s="113"/>
      <c r="J21" s="113"/>
      <c r="K21" s="113"/>
      <c r="L21" s="113"/>
      <c r="M21" s="113"/>
      <c r="N21" s="113"/>
      <c r="O21" s="113"/>
      <c r="P21" s="113"/>
      <c r="Q21" s="113"/>
      <c r="R21" s="113"/>
      <c r="S21" s="113"/>
      <c r="T21" s="113"/>
      <c r="U21" s="113"/>
      <c r="V21" s="113"/>
      <c r="W21" s="113"/>
      <c r="X21" s="113"/>
      <c r="Y21" s="117"/>
    </row>
    <row r="22" spans="1:25" ht="15" x14ac:dyDescent="0.25">
      <c r="A22" s="112"/>
      <c r="B22" s="112"/>
      <c r="C22" s="112"/>
      <c r="D22" s="112"/>
      <c r="E22" s="112"/>
      <c r="F22" s="112"/>
      <c r="G22" s="118"/>
      <c r="H22" s="113"/>
      <c r="I22" s="113"/>
      <c r="J22" s="113"/>
      <c r="K22" s="113"/>
      <c r="L22" s="113"/>
      <c r="M22" s="113"/>
      <c r="N22" s="113"/>
      <c r="O22" s="113"/>
      <c r="P22" s="113"/>
      <c r="Q22" s="113"/>
      <c r="R22" s="113"/>
      <c r="S22" s="113"/>
      <c r="T22" s="113"/>
      <c r="U22" s="113"/>
      <c r="V22" s="113"/>
      <c r="W22" s="113"/>
      <c r="X22" s="113"/>
      <c r="Y22" s="117"/>
    </row>
    <row r="23" spans="1:25" ht="15" x14ac:dyDescent="0.25">
      <c r="A23" s="112"/>
      <c r="B23" s="112"/>
      <c r="C23" s="112"/>
      <c r="D23" s="112"/>
      <c r="E23" s="112"/>
      <c r="F23" s="112"/>
      <c r="G23" s="112"/>
      <c r="H23" s="113"/>
      <c r="I23" s="113"/>
      <c r="J23" s="113"/>
      <c r="K23" s="113"/>
      <c r="L23" s="113"/>
      <c r="M23" s="113"/>
      <c r="N23" s="113"/>
      <c r="O23" s="113"/>
      <c r="P23" s="113"/>
      <c r="Q23" s="113"/>
      <c r="R23" s="113"/>
      <c r="S23" s="113"/>
      <c r="T23" s="113"/>
      <c r="U23" s="113"/>
      <c r="V23" s="113"/>
      <c r="W23" s="113"/>
      <c r="X23" s="113"/>
      <c r="Y23" s="117"/>
    </row>
    <row r="24" spans="1:25" ht="15" x14ac:dyDescent="0.25">
      <c r="A24" s="112"/>
      <c r="B24" s="112"/>
      <c r="C24" s="112"/>
      <c r="D24" s="112"/>
      <c r="E24" s="112"/>
      <c r="F24" s="112"/>
      <c r="G24" s="118"/>
      <c r="H24" s="113"/>
      <c r="I24" s="113"/>
      <c r="J24" s="113"/>
      <c r="K24" s="113"/>
      <c r="L24" s="113"/>
      <c r="M24" s="113"/>
      <c r="N24" s="113"/>
      <c r="O24" s="113"/>
      <c r="P24" s="113"/>
      <c r="Q24" s="113"/>
      <c r="R24" s="113"/>
      <c r="S24" s="113"/>
      <c r="T24" s="113"/>
      <c r="U24" s="113"/>
      <c r="V24" s="113"/>
      <c r="W24" s="113"/>
      <c r="X24" s="113"/>
      <c r="Y24" s="117"/>
    </row>
    <row r="25" spans="1:25" ht="15" x14ac:dyDescent="0.25">
      <c r="A25" s="112"/>
      <c r="B25" s="112"/>
      <c r="C25" s="112"/>
      <c r="D25" s="112"/>
      <c r="E25" s="112"/>
      <c r="F25" s="112"/>
      <c r="G25" s="112"/>
      <c r="H25" s="113"/>
      <c r="I25" s="113"/>
      <c r="J25" s="113"/>
      <c r="K25" s="113"/>
      <c r="L25" s="113"/>
      <c r="M25" s="113"/>
      <c r="N25" s="113"/>
      <c r="O25" s="113"/>
      <c r="P25" s="113"/>
      <c r="Q25" s="113"/>
      <c r="R25" s="113"/>
      <c r="S25" s="113"/>
      <c r="T25" s="113"/>
      <c r="U25" s="113"/>
      <c r="V25" s="113"/>
      <c r="W25" s="113"/>
      <c r="X25" s="113"/>
      <c r="Y25" s="117"/>
    </row>
    <row r="26" spans="1:25" ht="15" x14ac:dyDescent="0.25">
      <c r="A26" s="112"/>
      <c r="B26" s="112"/>
      <c r="C26" s="112"/>
      <c r="D26" s="112"/>
      <c r="E26" s="112"/>
      <c r="F26" s="112"/>
      <c r="G26" s="118"/>
      <c r="H26" s="113"/>
      <c r="I26" s="113"/>
      <c r="J26" s="113"/>
      <c r="K26" s="113"/>
      <c r="L26" s="113"/>
      <c r="M26" s="113"/>
      <c r="N26" s="113"/>
      <c r="O26" s="113"/>
      <c r="P26" s="113"/>
      <c r="Q26" s="113"/>
      <c r="R26" s="113"/>
      <c r="S26" s="113"/>
      <c r="T26" s="113"/>
      <c r="U26" s="113"/>
      <c r="V26" s="113"/>
      <c r="W26" s="113"/>
      <c r="X26" s="113"/>
      <c r="Y26" s="117"/>
    </row>
    <row r="27" spans="1:25" ht="15" x14ac:dyDescent="0.25">
      <c r="A27" s="112"/>
      <c r="B27" s="112"/>
      <c r="C27" s="112"/>
      <c r="D27" s="112"/>
      <c r="E27" s="112"/>
      <c r="F27" s="112"/>
      <c r="G27" s="112"/>
      <c r="H27" s="113"/>
      <c r="I27" s="113"/>
      <c r="J27" s="113"/>
      <c r="K27" s="113"/>
      <c r="L27" s="113"/>
      <c r="M27" s="113"/>
      <c r="N27" s="113"/>
      <c r="O27" s="113"/>
      <c r="P27" s="113"/>
      <c r="Q27" s="113"/>
      <c r="R27" s="113"/>
      <c r="S27" s="113"/>
      <c r="T27" s="113"/>
      <c r="U27" s="113"/>
      <c r="V27" s="113"/>
      <c r="W27" s="113"/>
      <c r="X27" s="113"/>
      <c r="Y27" s="117"/>
    </row>
    <row r="28" spans="1:25" ht="15" x14ac:dyDescent="0.25">
      <c r="A28" s="112"/>
      <c r="B28" s="112"/>
      <c r="C28" s="112"/>
      <c r="D28" s="112"/>
      <c r="E28" s="112"/>
      <c r="F28" s="112"/>
      <c r="G28" s="118"/>
      <c r="H28" s="113"/>
      <c r="I28" s="113"/>
      <c r="J28" s="113"/>
      <c r="K28" s="113"/>
      <c r="L28" s="113"/>
      <c r="M28" s="113"/>
      <c r="N28" s="113"/>
      <c r="O28" s="113"/>
      <c r="P28" s="113"/>
      <c r="Q28" s="113"/>
      <c r="R28" s="113"/>
      <c r="S28" s="113"/>
      <c r="T28" s="113"/>
      <c r="U28" s="113"/>
      <c r="V28" s="113"/>
      <c r="W28" s="113"/>
      <c r="X28" s="113"/>
      <c r="Y28" s="117"/>
    </row>
    <row r="29" spans="1:25" ht="15" x14ac:dyDescent="0.25">
      <c r="A29" s="112"/>
      <c r="B29" s="112"/>
      <c r="C29" s="112"/>
      <c r="D29" s="112"/>
      <c r="E29" s="112"/>
      <c r="F29" s="112"/>
      <c r="G29" s="112"/>
      <c r="H29" s="113"/>
      <c r="I29" s="113"/>
      <c r="J29" s="113"/>
      <c r="K29" s="113"/>
      <c r="L29" s="113"/>
      <c r="M29" s="113"/>
      <c r="N29" s="113"/>
      <c r="O29" s="113"/>
      <c r="P29" s="113"/>
      <c r="Q29" s="113"/>
      <c r="R29" s="113"/>
      <c r="S29" s="113"/>
      <c r="T29" s="113"/>
      <c r="U29" s="113"/>
      <c r="V29" s="113"/>
      <c r="W29" s="113"/>
      <c r="X29" s="113"/>
      <c r="Y29" s="117"/>
    </row>
    <row r="30" spans="1:25" ht="15" x14ac:dyDescent="0.25">
      <c r="A30" s="112"/>
      <c r="B30" s="112"/>
      <c r="C30" s="112"/>
      <c r="D30" s="112"/>
      <c r="E30" s="112"/>
      <c r="F30" s="112"/>
      <c r="G30" s="118"/>
      <c r="H30" s="113"/>
      <c r="I30" s="113"/>
      <c r="J30" s="113"/>
      <c r="K30" s="113"/>
      <c r="L30" s="113"/>
      <c r="M30" s="113"/>
      <c r="N30" s="113"/>
      <c r="O30" s="113"/>
      <c r="P30" s="113"/>
      <c r="Q30" s="113"/>
      <c r="R30" s="113"/>
      <c r="S30" s="113"/>
      <c r="T30" s="113"/>
      <c r="U30" s="113"/>
      <c r="V30" s="113"/>
      <c r="W30" s="113"/>
      <c r="X30" s="113"/>
      <c r="Y30" s="117"/>
    </row>
    <row r="31" spans="1:25" ht="15" x14ac:dyDescent="0.25">
      <c r="A31" s="112"/>
      <c r="B31" s="112"/>
      <c r="C31" s="112"/>
      <c r="D31" s="112"/>
      <c r="E31" s="112"/>
      <c r="F31" s="112"/>
      <c r="G31" s="112"/>
      <c r="H31" s="113"/>
      <c r="I31" s="113"/>
      <c r="J31" s="113"/>
      <c r="K31" s="113"/>
      <c r="L31" s="113"/>
      <c r="M31" s="113"/>
      <c r="N31" s="113"/>
      <c r="O31" s="113"/>
      <c r="P31" s="113"/>
      <c r="Q31" s="113"/>
      <c r="R31" s="113"/>
      <c r="S31" s="113"/>
      <c r="T31" s="113"/>
      <c r="U31" s="113"/>
      <c r="V31" s="113"/>
      <c r="W31" s="113"/>
      <c r="X31" s="113"/>
      <c r="Y31" s="117"/>
    </row>
    <row r="32" spans="1:25" ht="15" x14ac:dyDescent="0.25">
      <c r="A32" s="112"/>
      <c r="B32" s="112"/>
      <c r="C32" s="112"/>
      <c r="D32" s="112"/>
      <c r="E32" s="112"/>
      <c r="F32" s="112"/>
      <c r="G32" s="118"/>
      <c r="H32" s="113"/>
      <c r="I32" s="113"/>
      <c r="J32" s="113"/>
      <c r="K32" s="113"/>
      <c r="L32" s="113"/>
      <c r="M32" s="113"/>
      <c r="N32" s="113"/>
      <c r="O32" s="113"/>
      <c r="P32" s="113"/>
      <c r="Q32" s="113"/>
      <c r="R32" s="113"/>
      <c r="S32" s="113"/>
      <c r="T32" s="113"/>
      <c r="U32" s="113"/>
      <c r="V32" s="113"/>
      <c r="W32" s="113"/>
      <c r="X32" s="113"/>
      <c r="Y32" s="117"/>
    </row>
    <row r="33" spans="1:25" ht="15" x14ac:dyDescent="0.25">
      <c r="A33" s="112"/>
      <c r="B33" s="112"/>
      <c r="C33" s="112"/>
      <c r="D33" s="112"/>
      <c r="E33" s="112"/>
      <c r="F33" s="112"/>
      <c r="G33" s="112"/>
      <c r="H33" s="113"/>
      <c r="I33" s="113"/>
      <c r="J33" s="113"/>
      <c r="K33" s="113"/>
      <c r="L33" s="113"/>
      <c r="M33" s="113"/>
      <c r="N33" s="113"/>
      <c r="O33" s="113"/>
      <c r="P33" s="113"/>
      <c r="Q33" s="113"/>
      <c r="R33" s="113"/>
      <c r="S33" s="113"/>
      <c r="T33" s="113"/>
      <c r="U33" s="113"/>
      <c r="V33" s="113"/>
      <c r="W33" s="113"/>
      <c r="X33" s="113"/>
      <c r="Y33" s="117"/>
    </row>
    <row r="34" spans="1:25" ht="15" x14ac:dyDescent="0.25">
      <c r="A34" s="112"/>
      <c r="B34" s="112"/>
      <c r="C34" s="112"/>
      <c r="D34" s="112"/>
      <c r="E34" s="112"/>
      <c r="F34" s="112"/>
      <c r="G34" s="118"/>
      <c r="H34" s="113"/>
      <c r="I34" s="113"/>
      <c r="J34" s="113"/>
      <c r="K34" s="113"/>
      <c r="L34" s="113"/>
      <c r="M34" s="113"/>
      <c r="N34" s="113"/>
      <c r="O34" s="113"/>
      <c r="P34" s="113"/>
      <c r="Q34" s="113"/>
      <c r="R34" s="113"/>
      <c r="S34" s="113"/>
      <c r="T34" s="113"/>
      <c r="U34" s="113"/>
      <c r="V34" s="113"/>
      <c r="W34" s="113"/>
      <c r="X34" s="113"/>
      <c r="Y34" s="117"/>
    </row>
    <row r="35" spans="1:25" ht="15" x14ac:dyDescent="0.25">
      <c r="A35" s="112"/>
      <c r="B35" s="112"/>
      <c r="C35" s="112"/>
      <c r="D35" s="112"/>
      <c r="E35" s="112"/>
      <c r="F35" s="112"/>
      <c r="G35" s="112"/>
      <c r="H35" s="113"/>
      <c r="I35" s="113"/>
      <c r="J35" s="113"/>
      <c r="K35" s="113"/>
      <c r="L35" s="113"/>
      <c r="M35" s="113"/>
      <c r="N35" s="113"/>
      <c r="O35" s="113"/>
      <c r="P35" s="113"/>
      <c r="Q35" s="113"/>
      <c r="R35" s="113"/>
      <c r="S35" s="113"/>
      <c r="T35" s="113"/>
      <c r="U35" s="113"/>
      <c r="V35" s="113"/>
      <c r="W35" s="113"/>
      <c r="X35" s="113"/>
      <c r="Y35" s="117"/>
    </row>
    <row r="36" spans="1:25" ht="15" x14ac:dyDescent="0.25">
      <c r="A36" s="112"/>
      <c r="B36" s="112"/>
      <c r="C36" s="112"/>
      <c r="D36" s="112"/>
      <c r="E36" s="112"/>
      <c r="F36" s="112"/>
      <c r="G36" s="118"/>
      <c r="H36" s="113"/>
      <c r="I36" s="113"/>
      <c r="J36" s="113"/>
      <c r="K36" s="113"/>
      <c r="L36" s="113"/>
      <c r="M36" s="113"/>
      <c r="N36" s="113"/>
      <c r="O36" s="113"/>
      <c r="P36" s="113"/>
      <c r="Q36" s="113"/>
      <c r="R36" s="113"/>
      <c r="S36" s="113"/>
      <c r="T36" s="113"/>
      <c r="U36" s="113"/>
      <c r="V36" s="113"/>
      <c r="W36" s="113"/>
      <c r="X36" s="113"/>
      <c r="Y36" s="117"/>
    </row>
    <row r="37" spans="1:25" ht="15" x14ac:dyDescent="0.25">
      <c r="A37" s="112"/>
      <c r="B37" s="112"/>
      <c r="C37" s="112"/>
      <c r="D37" s="112"/>
      <c r="E37" s="112"/>
      <c r="F37" s="112"/>
      <c r="G37" s="112"/>
      <c r="H37" s="113"/>
      <c r="I37" s="113"/>
      <c r="J37" s="113"/>
      <c r="K37" s="113"/>
      <c r="L37" s="113"/>
      <c r="M37" s="113"/>
      <c r="N37" s="113"/>
      <c r="O37" s="113"/>
      <c r="P37" s="113"/>
      <c r="Q37" s="113"/>
      <c r="R37" s="113"/>
      <c r="S37" s="113"/>
      <c r="T37" s="113"/>
      <c r="U37" s="113"/>
      <c r="V37" s="113"/>
      <c r="W37" s="113"/>
      <c r="X37" s="113"/>
      <c r="Y37" s="117"/>
    </row>
    <row r="38" spans="1:25" ht="15" x14ac:dyDescent="0.25">
      <c r="A38" s="112"/>
      <c r="B38" s="112"/>
      <c r="C38" s="112"/>
      <c r="D38" s="112"/>
      <c r="E38" s="112"/>
      <c r="F38" s="112"/>
      <c r="G38" s="118"/>
      <c r="H38" s="113"/>
      <c r="I38" s="113"/>
      <c r="J38" s="113"/>
      <c r="K38" s="113"/>
      <c r="L38" s="113"/>
      <c r="M38" s="113"/>
      <c r="N38" s="113"/>
      <c r="O38" s="113"/>
      <c r="P38" s="113"/>
      <c r="Q38" s="113"/>
      <c r="R38" s="113"/>
      <c r="S38" s="113"/>
      <c r="T38" s="113"/>
      <c r="U38" s="113"/>
      <c r="V38" s="113"/>
      <c r="W38" s="113"/>
      <c r="X38" s="113"/>
      <c r="Y38" s="117"/>
    </row>
    <row r="39" spans="1:25" ht="15" x14ac:dyDescent="0.25">
      <c r="A39" s="112"/>
      <c r="B39" s="112"/>
      <c r="C39" s="112"/>
      <c r="D39" s="112"/>
      <c r="E39" s="112"/>
      <c r="F39" s="112"/>
      <c r="G39" s="112"/>
      <c r="H39" s="113"/>
      <c r="I39" s="113"/>
      <c r="J39" s="113"/>
      <c r="K39" s="113"/>
      <c r="L39" s="113"/>
      <c r="M39" s="113"/>
      <c r="N39" s="113"/>
      <c r="O39" s="113"/>
      <c r="P39" s="113"/>
      <c r="Q39" s="113"/>
      <c r="R39" s="113"/>
      <c r="S39" s="113"/>
      <c r="T39" s="113"/>
      <c r="U39" s="113"/>
      <c r="V39" s="113"/>
      <c r="W39" s="113"/>
      <c r="X39" s="113"/>
      <c r="Y39" s="117"/>
    </row>
    <row r="40" spans="1:25" ht="15" x14ac:dyDescent="0.25">
      <c r="A40" s="112"/>
      <c r="B40" s="112"/>
      <c r="C40" s="112"/>
      <c r="D40" s="112"/>
      <c r="E40" s="112"/>
      <c r="F40" s="112"/>
      <c r="G40" s="118"/>
      <c r="H40" s="113"/>
      <c r="I40" s="113"/>
      <c r="J40" s="113"/>
      <c r="K40" s="113"/>
      <c r="L40" s="113"/>
      <c r="M40" s="113"/>
      <c r="N40" s="113"/>
      <c r="O40" s="113"/>
      <c r="P40" s="113"/>
      <c r="Q40" s="113"/>
      <c r="R40" s="113"/>
      <c r="S40" s="113"/>
      <c r="T40" s="113"/>
      <c r="U40" s="113"/>
      <c r="V40" s="113"/>
      <c r="W40" s="113"/>
      <c r="X40" s="113"/>
      <c r="Y40" s="117"/>
    </row>
    <row r="41" spans="1:25" ht="15" x14ac:dyDescent="0.25">
      <c r="A41" s="112"/>
      <c r="B41" s="112"/>
      <c r="C41" s="112"/>
      <c r="D41" s="112"/>
      <c r="E41" s="112"/>
      <c r="F41" s="112"/>
      <c r="G41" s="112"/>
      <c r="H41" s="113"/>
      <c r="I41" s="113"/>
      <c r="J41" s="113"/>
      <c r="K41" s="113"/>
      <c r="L41" s="113"/>
      <c r="M41" s="113"/>
      <c r="N41" s="113"/>
      <c r="O41" s="113"/>
      <c r="P41" s="113"/>
      <c r="Q41" s="113"/>
      <c r="R41" s="113"/>
      <c r="S41" s="113"/>
      <c r="T41" s="113"/>
      <c r="U41" s="113"/>
      <c r="V41" s="113"/>
      <c r="W41" s="113"/>
      <c r="X41" s="113"/>
      <c r="Y41" s="117"/>
    </row>
    <row r="42" spans="1:25" ht="15" x14ac:dyDescent="0.25">
      <c r="A42" s="112"/>
      <c r="B42" s="112"/>
      <c r="C42" s="112"/>
      <c r="D42" s="112"/>
      <c r="E42" s="112"/>
      <c r="F42" s="112"/>
      <c r="G42" s="118"/>
      <c r="H42" s="113"/>
      <c r="I42" s="113"/>
      <c r="J42" s="113"/>
      <c r="K42" s="113"/>
      <c r="L42" s="113"/>
      <c r="M42" s="113"/>
      <c r="N42" s="113"/>
      <c r="O42" s="113"/>
      <c r="P42" s="113"/>
      <c r="Q42" s="113"/>
      <c r="R42" s="113"/>
      <c r="S42" s="113"/>
      <c r="T42" s="113"/>
      <c r="U42" s="113"/>
      <c r="V42" s="113"/>
      <c r="W42" s="113"/>
      <c r="X42" s="113"/>
      <c r="Y42" s="117"/>
    </row>
    <row r="43" spans="1:25" ht="15" x14ac:dyDescent="0.25">
      <c r="A43" s="112"/>
      <c r="B43" s="112"/>
      <c r="C43" s="112"/>
      <c r="D43" s="112"/>
      <c r="E43" s="112"/>
      <c r="F43" s="112"/>
      <c r="G43" s="112"/>
      <c r="H43" s="113"/>
      <c r="I43" s="113"/>
      <c r="J43" s="113"/>
      <c r="K43" s="113"/>
      <c r="L43" s="113"/>
      <c r="M43" s="113"/>
      <c r="N43" s="113"/>
      <c r="O43" s="113"/>
      <c r="P43" s="113"/>
      <c r="Q43" s="113"/>
      <c r="R43" s="113"/>
      <c r="S43" s="113"/>
      <c r="T43" s="113"/>
      <c r="U43" s="113"/>
      <c r="V43" s="113"/>
      <c r="W43" s="113"/>
      <c r="X43" s="113"/>
      <c r="Y43" s="117"/>
    </row>
    <row r="44" spans="1:25" ht="15" x14ac:dyDescent="0.25">
      <c r="A44" s="112"/>
      <c r="B44" s="112"/>
      <c r="C44" s="112"/>
      <c r="D44" s="112"/>
      <c r="E44" s="112"/>
      <c r="F44" s="112"/>
      <c r="G44" s="118"/>
      <c r="H44" s="113"/>
      <c r="I44" s="113"/>
      <c r="J44" s="113"/>
      <c r="K44" s="113"/>
      <c r="L44" s="113"/>
      <c r="M44" s="113"/>
      <c r="N44" s="113"/>
      <c r="O44" s="113"/>
      <c r="P44" s="113"/>
      <c r="Q44" s="113"/>
      <c r="R44" s="113"/>
      <c r="S44" s="113"/>
      <c r="T44" s="113"/>
      <c r="U44" s="113"/>
      <c r="V44" s="113"/>
      <c r="W44" s="113"/>
      <c r="X44" s="113"/>
      <c r="Y44" s="117"/>
    </row>
    <row r="45" spans="1:25" ht="15" x14ac:dyDescent="0.25">
      <c r="A45" s="112"/>
      <c r="B45" s="112"/>
      <c r="C45" s="112"/>
      <c r="D45" s="112"/>
      <c r="E45" s="112"/>
      <c r="F45" s="112"/>
      <c r="G45" s="112"/>
      <c r="H45" s="113"/>
      <c r="I45" s="113"/>
      <c r="J45" s="113"/>
      <c r="K45" s="113"/>
      <c r="L45" s="113"/>
      <c r="M45" s="113"/>
      <c r="N45" s="113"/>
      <c r="O45" s="113"/>
      <c r="P45" s="113"/>
      <c r="Q45" s="113"/>
      <c r="R45" s="113"/>
      <c r="S45" s="113"/>
      <c r="T45" s="113"/>
      <c r="U45" s="113"/>
      <c r="V45" s="113"/>
      <c r="W45" s="113"/>
      <c r="X45" s="113"/>
      <c r="Y45" s="117"/>
    </row>
    <row r="46" spans="1:25" ht="15" x14ac:dyDescent="0.25">
      <c r="A46" s="112"/>
      <c r="B46" s="112"/>
      <c r="C46" s="112"/>
      <c r="D46" s="112"/>
      <c r="E46" s="112"/>
      <c r="F46" s="112"/>
      <c r="G46" s="118"/>
      <c r="H46" s="113"/>
      <c r="I46" s="113"/>
      <c r="J46" s="113"/>
      <c r="K46" s="113"/>
      <c r="L46" s="113"/>
      <c r="M46" s="113"/>
      <c r="N46" s="113"/>
      <c r="O46" s="113"/>
      <c r="P46" s="113"/>
      <c r="Q46" s="113"/>
      <c r="R46" s="113"/>
      <c r="S46" s="113"/>
      <c r="T46" s="113"/>
      <c r="U46" s="113"/>
      <c r="V46" s="113"/>
      <c r="W46" s="113"/>
      <c r="X46" s="113"/>
      <c r="Y46" s="117"/>
    </row>
    <row r="47" spans="1:25" ht="15" x14ac:dyDescent="0.25">
      <c r="A47" s="112"/>
      <c r="B47" s="112"/>
      <c r="C47" s="112"/>
      <c r="D47" s="112"/>
      <c r="E47" s="112"/>
      <c r="F47" s="112"/>
      <c r="G47" s="112"/>
      <c r="H47" s="113"/>
      <c r="I47" s="113"/>
      <c r="J47" s="113"/>
      <c r="K47" s="113"/>
      <c r="L47" s="113"/>
      <c r="M47" s="113"/>
      <c r="N47" s="113"/>
      <c r="O47" s="113"/>
      <c r="P47" s="113"/>
      <c r="Q47" s="113"/>
      <c r="R47" s="113"/>
      <c r="S47" s="113"/>
      <c r="T47" s="113"/>
      <c r="U47" s="113"/>
      <c r="V47" s="113"/>
      <c r="W47" s="113"/>
      <c r="X47" s="113"/>
      <c r="Y47" s="117"/>
    </row>
    <row r="48" spans="1:25" ht="15" x14ac:dyDescent="0.25">
      <c r="A48" s="112"/>
      <c r="B48" s="112"/>
      <c r="C48" s="112"/>
      <c r="D48" s="112"/>
      <c r="E48" s="112"/>
      <c r="F48" s="112"/>
      <c r="G48" s="118"/>
      <c r="H48" s="113"/>
      <c r="I48" s="113"/>
      <c r="J48" s="113"/>
      <c r="K48" s="113"/>
      <c r="L48" s="113"/>
      <c r="M48" s="113"/>
      <c r="N48" s="113"/>
      <c r="O48" s="113"/>
      <c r="P48" s="113"/>
      <c r="Q48" s="113"/>
      <c r="R48" s="113"/>
      <c r="S48" s="113"/>
      <c r="T48" s="113"/>
      <c r="U48" s="113"/>
      <c r="V48" s="113"/>
      <c r="W48" s="113"/>
      <c r="X48" s="113"/>
      <c r="Y48" s="117"/>
    </row>
    <row r="49" spans="1:25" ht="15" x14ac:dyDescent="0.25">
      <c r="A49" s="112"/>
      <c r="B49" s="112"/>
      <c r="C49" s="112"/>
      <c r="D49" s="112"/>
      <c r="E49" s="112"/>
      <c r="F49" s="112"/>
      <c r="G49" s="112"/>
      <c r="H49" s="113"/>
      <c r="I49" s="113"/>
      <c r="J49" s="113"/>
      <c r="K49" s="113"/>
      <c r="L49" s="113"/>
      <c r="M49" s="113"/>
      <c r="N49" s="113"/>
      <c r="O49" s="113"/>
      <c r="P49" s="113"/>
      <c r="Q49" s="113"/>
      <c r="R49" s="113"/>
      <c r="S49" s="113"/>
      <c r="T49" s="113"/>
      <c r="U49" s="113"/>
      <c r="V49" s="113"/>
      <c r="W49" s="113"/>
      <c r="X49" s="113"/>
      <c r="Y49" s="117"/>
    </row>
    <row r="50" spans="1:25" ht="15" x14ac:dyDescent="0.25">
      <c r="A50" s="112"/>
      <c r="B50" s="112"/>
      <c r="C50" s="112"/>
      <c r="D50" s="112"/>
      <c r="E50" s="112"/>
      <c r="F50" s="112"/>
      <c r="G50" s="118"/>
      <c r="H50" s="113"/>
      <c r="I50" s="113"/>
      <c r="J50" s="113"/>
      <c r="K50" s="113"/>
      <c r="L50" s="113"/>
      <c r="M50" s="113"/>
      <c r="N50" s="113"/>
      <c r="O50" s="113"/>
      <c r="P50" s="113"/>
      <c r="Q50" s="113"/>
      <c r="R50" s="113"/>
      <c r="S50" s="113"/>
      <c r="T50" s="113"/>
      <c r="U50" s="113"/>
      <c r="V50" s="113"/>
      <c r="W50" s="113"/>
      <c r="X50" s="113"/>
      <c r="Y50" s="117"/>
    </row>
    <row r="51" spans="1:25" ht="15" x14ac:dyDescent="0.25">
      <c r="A51" s="112"/>
      <c r="B51" s="112"/>
      <c r="C51" s="112"/>
      <c r="D51" s="112"/>
      <c r="E51" s="112"/>
      <c r="F51" s="112"/>
      <c r="G51" s="112"/>
      <c r="H51" s="113"/>
      <c r="I51" s="113"/>
      <c r="J51" s="113"/>
      <c r="K51" s="113"/>
      <c r="L51" s="113"/>
      <c r="M51" s="113"/>
      <c r="N51" s="113"/>
      <c r="O51" s="113"/>
      <c r="P51" s="113"/>
      <c r="Q51" s="113"/>
      <c r="R51" s="113"/>
      <c r="S51" s="113"/>
      <c r="T51" s="113"/>
      <c r="U51" s="113"/>
      <c r="V51" s="113"/>
      <c r="W51" s="113"/>
      <c r="X51" s="113"/>
      <c r="Y51" s="117"/>
    </row>
    <row r="52" spans="1:25" ht="15" x14ac:dyDescent="0.25">
      <c r="A52" s="112"/>
      <c r="B52" s="112"/>
      <c r="C52" s="112"/>
      <c r="D52" s="112"/>
      <c r="E52" s="112"/>
      <c r="F52" s="112"/>
      <c r="G52" s="118"/>
      <c r="H52" s="113"/>
      <c r="I52" s="113"/>
      <c r="J52" s="113"/>
      <c r="K52" s="113"/>
      <c r="L52" s="113"/>
      <c r="M52" s="113"/>
      <c r="N52" s="113"/>
      <c r="O52" s="113"/>
      <c r="P52" s="113"/>
      <c r="Q52" s="113"/>
      <c r="R52" s="113"/>
      <c r="S52" s="113"/>
      <c r="T52" s="113"/>
      <c r="U52" s="113"/>
      <c r="V52" s="113"/>
      <c r="W52" s="113"/>
      <c r="X52" s="113"/>
      <c r="Y52" s="117"/>
    </row>
    <row r="53" spans="1:25" ht="15" x14ac:dyDescent="0.25">
      <c r="A53" s="112"/>
      <c r="B53" s="112"/>
      <c r="C53" s="112"/>
      <c r="D53" s="112"/>
      <c r="E53" s="112"/>
      <c r="F53" s="112"/>
      <c r="G53" s="112"/>
      <c r="H53" s="113"/>
      <c r="I53" s="113"/>
      <c r="J53" s="113"/>
      <c r="K53" s="113"/>
      <c r="L53" s="113"/>
      <c r="M53" s="113"/>
      <c r="N53" s="113"/>
      <c r="O53" s="113"/>
      <c r="P53" s="113"/>
      <c r="Q53" s="113"/>
      <c r="R53" s="113"/>
      <c r="S53" s="113"/>
      <c r="T53" s="113"/>
      <c r="U53" s="113"/>
      <c r="V53" s="113"/>
      <c r="W53" s="113"/>
      <c r="X53" s="113"/>
      <c r="Y53" s="117"/>
    </row>
    <row r="54" spans="1:25" ht="15" x14ac:dyDescent="0.25">
      <c r="A54" s="112"/>
      <c r="B54" s="112"/>
      <c r="C54" s="112"/>
      <c r="D54" s="112"/>
      <c r="E54" s="112"/>
      <c r="F54" s="112"/>
      <c r="G54" s="118"/>
      <c r="H54" s="113"/>
      <c r="I54" s="113"/>
      <c r="J54" s="113"/>
      <c r="K54" s="113"/>
      <c r="L54" s="113"/>
      <c r="M54" s="113"/>
      <c r="N54" s="113"/>
      <c r="O54" s="113"/>
      <c r="P54" s="113"/>
      <c r="Q54" s="113"/>
      <c r="R54" s="113"/>
      <c r="S54" s="113"/>
      <c r="T54" s="113"/>
      <c r="U54" s="113"/>
      <c r="V54" s="113"/>
      <c r="W54" s="113"/>
      <c r="X54" s="113"/>
      <c r="Y54" s="117"/>
    </row>
    <row r="55" spans="1:25" ht="15" x14ac:dyDescent="0.25">
      <c r="A55" s="112"/>
      <c r="B55" s="112"/>
      <c r="C55" s="112"/>
      <c r="D55" s="112"/>
      <c r="E55" s="112"/>
      <c r="F55" s="112"/>
      <c r="G55" s="112"/>
      <c r="H55" s="113"/>
      <c r="I55" s="113"/>
      <c r="J55" s="113"/>
      <c r="K55" s="113"/>
      <c r="L55" s="113"/>
      <c r="M55" s="113"/>
      <c r="N55" s="113"/>
      <c r="O55" s="113"/>
      <c r="P55" s="113"/>
      <c r="Q55" s="113"/>
      <c r="R55" s="113"/>
      <c r="S55" s="113"/>
      <c r="T55" s="113"/>
      <c r="U55" s="113"/>
      <c r="V55" s="113"/>
      <c r="W55" s="113"/>
      <c r="X55" s="113"/>
      <c r="Y55" s="117"/>
    </row>
    <row r="56" spans="1:25" ht="15" x14ac:dyDescent="0.25">
      <c r="A56" s="112"/>
      <c r="B56" s="112"/>
      <c r="C56" s="112"/>
      <c r="D56" s="112"/>
      <c r="E56" s="112"/>
      <c r="F56" s="112"/>
      <c r="G56" s="118"/>
      <c r="H56" s="113"/>
      <c r="I56" s="113"/>
      <c r="J56" s="113"/>
      <c r="K56" s="113"/>
      <c r="L56" s="113"/>
      <c r="M56" s="113"/>
      <c r="N56" s="113"/>
      <c r="O56" s="113"/>
      <c r="P56" s="113"/>
      <c r="Q56" s="113"/>
      <c r="R56" s="113"/>
      <c r="S56" s="113"/>
      <c r="T56" s="113"/>
      <c r="U56" s="113"/>
      <c r="V56" s="113"/>
      <c r="W56" s="113"/>
      <c r="X56" s="113"/>
      <c r="Y56" s="117"/>
    </row>
    <row r="57" spans="1:25" ht="15" x14ac:dyDescent="0.25">
      <c r="A57" s="112"/>
      <c r="B57" s="112"/>
      <c r="C57" s="112"/>
      <c r="D57" s="112"/>
      <c r="E57" s="112"/>
      <c r="F57" s="112"/>
      <c r="G57" s="112"/>
      <c r="H57" s="113"/>
      <c r="I57" s="113"/>
      <c r="J57" s="113"/>
      <c r="K57" s="113"/>
      <c r="L57" s="113"/>
      <c r="M57" s="113"/>
      <c r="N57" s="113"/>
      <c r="O57" s="113"/>
      <c r="P57" s="113"/>
      <c r="Q57" s="113"/>
      <c r="R57" s="113"/>
      <c r="S57" s="113"/>
      <c r="T57" s="113"/>
      <c r="U57" s="113"/>
      <c r="V57" s="113"/>
      <c r="W57" s="113"/>
      <c r="X57" s="113"/>
      <c r="Y57" s="117"/>
    </row>
    <row r="58" spans="1:25" ht="15" x14ac:dyDescent="0.25">
      <c r="A58" s="112"/>
      <c r="B58" s="112"/>
      <c r="C58" s="112"/>
      <c r="D58" s="112"/>
      <c r="E58" s="112"/>
      <c r="F58" s="112"/>
      <c r="G58" s="118"/>
      <c r="H58" s="113"/>
      <c r="I58" s="113"/>
      <c r="J58" s="113"/>
      <c r="K58" s="113"/>
      <c r="L58" s="113"/>
      <c r="M58" s="113"/>
      <c r="N58" s="113"/>
      <c r="O58" s="113"/>
      <c r="P58" s="113"/>
      <c r="Q58" s="113"/>
      <c r="R58" s="113"/>
      <c r="S58" s="113"/>
      <c r="T58" s="113"/>
      <c r="U58" s="113"/>
      <c r="V58" s="113"/>
      <c r="W58" s="113"/>
      <c r="X58" s="113"/>
      <c r="Y58" s="117"/>
    </row>
    <row r="59" spans="1:25" ht="15" x14ac:dyDescent="0.25">
      <c r="A59" s="112"/>
      <c r="B59" s="112"/>
      <c r="C59" s="112"/>
      <c r="D59" s="112"/>
      <c r="E59" s="112"/>
      <c r="F59" s="112"/>
      <c r="G59" s="112"/>
      <c r="H59" s="113"/>
      <c r="I59" s="113"/>
      <c r="J59" s="113"/>
      <c r="K59" s="113"/>
      <c r="L59" s="113"/>
      <c r="M59" s="113"/>
      <c r="N59" s="113"/>
      <c r="O59" s="113"/>
      <c r="P59" s="113"/>
      <c r="Q59" s="113"/>
      <c r="R59" s="113"/>
      <c r="S59" s="113"/>
      <c r="T59" s="113"/>
      <c r="U59" s="113"/>
      <c r="V59" s="113"/>
      <c r="W59" s="113"/>
      <c r="X59" s="113"/>
      <c r="Y59" s="117"/>
    </row>
    <row r="60" spans="1:25" ht="15" x14ac:dyDescent="0.25">
      <c r="A60" s="112"/>
      <c r="B60" s="112"/>
      <c r="C60" s="112"/>
      <c r="D60" s="112"/>
      <c r="E60" s="112"/>
      <c r="F60" s="112"/>
      <c r="G60" s="118"/>
      <c r="H60" s="113"/>
      <c r="I60" s="113"/>
      <c r="J60" s="113"/>
      <c r="K60" s="113"/>
      <c r="L60" s="113"/>
      <c r="M60" s="113"/>
      <c r="N60" s="113"/>
      <c r="O60" s="113"/>
      <c r="P60" s="113"/>
      <c r="Q60" s="113"/>
      <c r="R60" s="113"/>
      <c r="S60" s="113"/>
      <c r="T60" s="113"/>
      <c r="U60" s="113"/>
      <c r="V60" s="113"/>
      <c r="W60" s="113"/>
      <c r="X60" s="113"/>
      <c r="Y60" s="117"/>
    </row>
    <row r="61" spans="1:25" ht="15" x14ac:dyDescent="0.25">
      <c r="A61" s="112"/>
      <c r="B61" s="112"/>
      <c r="C61" s="112"/>
      <c r="D61" s="112"/>
      <c r="E61" s="112"/>
      <c r="F61" s="112"/>
      <c r="G61" s="112"/>
      <c r="H61" s="113"/>
      <c r="I61" s="113"/>
      <c r="J61" s="113"/>
      <c r="K61" s="113"/>
      <c r="L61" s="113"/>
      <c r="M61" s="113"/>
      <c r="N61" s="113"/>
      <c r="O61" s="113"/>
      <c r="P61" s="113"/>
      <c r="Q61" s="113"/>
      <c r="R61" s="113"/>
      <c r="S61" s="113"/>
      <c r="T61" s="113"/>
      <c r="U61" s="113"/>
      <c r="V61" s="113"/>
      <c r="W61" s="113"/>
      <c r="X61" s="113"/>
      <c r="Y61" s="117"/>
    </row>
    <row r="62" spans="1:25" ht="15" x14ac:dyDescent="0.25">
      <c r="A62" s="112"/>
      <c r="B62" s="112"/>
      <c r="C62" s="112"/>
      <c r="D62" s="112"/>
      <c r="E62" s="112"/>
      <c r="F62" s="112"/>
      <c r="G62" s="118"/>
      <c r="H62" s="113"/>
      <c r="I62" s="113"/>
      <c r="J62" s="113"/>
      <c r="K62" s="113"/>
      <c r="L62" s="113"/>
      <c r="M62" s="113"/>
      <c r="N62" s="113"/>
      <c r="O62" s="113"/>
      <c r="P62" s="113"/>
      <c r="Q62" s="113"/>
      <c r="R62" s="113"/>
      <c r="S62" s="113"/>
      <c r="T62" s="113"/>
      <c r="U62" s="113"/>
      <c r="V62" s="113"/>
      <c r="W62" s="113"/>
      <c r="X62" s="113"/>
      <c r="Y62" s="117"/>
    </row>
    <row r="63" spans="1:25" ht="15" x14ac:dyDescent="0.25">
      <c r="A63" s="112"/>
      <c r="B63" s="112"/>
      <c r="C63" s="112"/>
      <c r="D63" s="112"/>
      <c r="E63" s="112"/>
      <c r="F63" s="112"/>
      <c r="G63" s="112"/>
      <c r="H63" s="113"/>
      <c r="I63" s="113"/>
      <c r="J63" s="113"/>
      <c r="K63" s="113"/>
      <c r="L63" s="113"/>
      <c r="M63" s="113"/>
      <c r="N63" s="113"/>
      <c r="O63" s="113"/>
      <c r="P63" s="113"/>
      <c r="Q63" s="113"/>
      <c r="R63" s="113"/>
      <c r="S63" s="113"/>
      <c r="T63" s="113"/>
      <c r="U63" s="113"/>
      <c r="V63" s="113"/>
      <c r="W63" s="113"/>
      <c r="X63" s="113"/>
      <c r="Y63" s="117"/>
    </row>
    <row r="64" spans="1:25" ht="15" x14ac:dyDescent="0.25">
      <c r="A64" s="112"/>
      <c r="B64" s="112"/>
      <c r="C64" s="112"/>
      <c r="D64" s="112"/>
      <c r="E64" s="112"/>
      <c r="F64" s="112"/>
      <c r="G64" s="118"/>
      <c r="H64" s="113"/>
      <c r="I64" s="113"/>
      <c r="J64" s="113"/>
      <c r="K64" s="113"/>
      <c r="L64" s="113"/>
      <c r="M64" s="113"/>
      <c r="N64" s="113"/>
      <c r="O64" s="113"/>
      <c r="P64" s="113"/>
      <c r="Q64" s="113"/>
      <c r="R64" s="113"/>
      <c r="S64" s="113"/>
      <c r="T64" s="113"/>
      <c r="U64" s="113"/>
      <c r="V64" s="113"/>
      <c r="W64" s="113"/>
      <c r="X64" s="113"/>
      <c r="Y64" s="117"/>
    </row>
    <row r="65" spans="1:25" ht="15" x14ac:dyDescent="0.25">
      <c r="A65" s="112"/>
      <c r="B65" s="112"/>
      <c r="C65" s="112"/>
      <c r="D65" s="112"/>
      <c r="E65" s="112"/>
      <c r="F65" s="112"/>
      <c r="G65" s="112"/>
      <c r="H65" s="113"/>
      <c r="I65" s="113"/>
      <c r="J65" s="113"/>
      <c r="K65" s="113"/>
      <c r="L65" s="113"/>
      <c r="M65" s="113"/>
      <c r="N65" s="113"/>
      <c r="O65" s="113"/>
      <c r="P65" s="113"/>
      <c r="Q65" s="113"/>
      <c r="R65" s="113"/>
      <c r="S65" s="113"/>
      <c r="T65" s="113"/>
      <c r="U65" s="113"/>
      <c r="V65" s="113"/>
      <c r="W65" s="113"/>
      <c r="X65" s="113"/>
      <c r="Y65" s="117"/>
    </row>
    <row r="66" spans="1:25" ht="15" x14ac:dyDescent="0.25">
      <c r="A66" s="112"/>
      <c r="B66" s="112"/>
      <c r="C66" s="112"/>
      <c r="D66" s="112"/>
      <c r="E66" s="112"/>
      <c r="F66" s="112"/>
      <c r="G66" s="118"/>
      <c r="H66" s="113"/>
      <c r="I66" s="113"/>
      <c r="J66" s="113"/>
      <c r="K66" s="113"/>
      <c r="L66" s="113"/>
      <c r="M66" s="113"/>
      <c r="N66" s="113"/>
      <c r="O66" s="113"/>
      <c r="P66" s="113"/>
      <c r="Q66" s="113"/>
      <c r="R66" s="113"/>
      <c r="S66" s="113"/>
      <c r="T66" s="113"/>
      <c r="U66" s="113"/>
      <c r="V66" s="113"/>
      <c r="W66" s="113"/>
      <c r="X66" s="113"/>
      <c r="Y66" s="117"/>
    </row>
    <row r="67" spans="1:25" ht="15" x14ac:dyDescent="0.25">
      <c r="A67" s="112"/>
      <c r="B67" s="112"/>
      <c r="C67" s="112"/>
      <c r="D67" s="112"/>
      <c r="E67" s="112"/>
      <c r="F67" s="112"/>
      <c r="G67" s="112"/>
      <c r="H67" s="113"/>
      <c r="I67" s="113"/>
      <c r="J67" s="113"/>
      <c r="K67" s="113"/>
      <c r="L67" s="113"/>
      <c r="M67" s="113"/>
      <c r="N67" s="113"/>
      <c r="O67" s="113"/>
      <c r="P67" s="113"/>
      <c r="Q67" s="113"/>
      <c r="R67" s="113"/>
      <c r="S67" s="113"/>
      <c r="T67" s="113"/>
      <c r="U67" s="113"/>
      <c r="V67" s="113"/>
      <c r="W67" s="113"/>
      <c r="X67" s="113"/>
      <c r="Y67" s="117"/>
    </row>
    <row r="68" spans="1:25" ht="15" x14ac:dyDescent="0.25">
      <c r="A68" s="112"/>
      <c r="B68" s="112"/>
      <c r="C68" s="112"/>
      <c r="D68" s="112"/>
      <c r="E68" s="112"/>
      <c r="F68" s="112"/>
      <c r="G68" s="118"/>
      <c r="H68" s="113"/>
      <c r="I68" s="113"/>
      <c r="J68" s="113"/>
      <c r="K68" s="113"/>
      <c r="L68" s="113"/>
      <c r="M68" s="113"/>
      <c r="N68" s="113"/>
      <c r="O68" s="113"/>
      <c r="P68" s="113"/>
      <c r="Q68" s="113"/>
      <c r="R68" s="113"/>
      <c r="S68" s="113"/>
      <c r="T68" s="113"/>
      <c r="U68" s="113"/>
      <c r="V68" s="113"/>
      <c r="W68" s="113"/>
      <c r="X68" s="113"/>
      <c r="Y68" s="117"/>
    </row>
    <row r="69" spans="1:25" ht="15" x14ac:dyDescent="0.25">
      <c r="A69" s="112"/>
      <c r="B69" s="112"/>
      <c r="C69" s="112"/>
      <c r="D69" s="112"/>
      <c r="E69" s="112"/>
      <c r="F69" s="112"/>
      <c r="G69" s="112"/>
      <c r="H69" s="113"/>
      <c r="I69" s="113"/>
      <c r="J69" s="113"/>
      <c r="K69" s="113"/>
      <c r="L69" s="113"/>
      <c r="M69" s="113"/>
      <c r="N69" s="113"/>
      <c r="O69" s="113"/>
      <c r="P69" s="113"/>
      <c r="Q69" s="113"/>
      <c r="R69" s="113"/>
      <c r="S69" s="113"/>
      <c r="T69" s="113"/>
      <c r="U69" s="113"/>
      <c r="V69" s="113"/>
      <c r="W69" s="113"/>
      <c r="X69" s="113"/>
      <c r="Y69" s="117"/>
    </row>
    <row r="70" spans="1:25" ht="15" x14ac:dyDescent="0.25">
      <c r="A70" s="112"/>
      <c r="B70" s="112"/>
      <c r="C70" s="112"/>
      <c r="D70" s="112"/>
      <c r="E70" s="112"/>
      <c r="F70" s="112"/>
      <c r="G70" s="118"/>
      <c r="H70" s="113"/>
      <c r="I70" s="113"/>
      <c r="J70" s="113"/>
      <c r="K70" s="113"/>
      <c r="L70" s="113"/>
      <c r="M70" s="113"/>
      <c r="N70" s="113"/>
      <c r="O70" s="113"/>
      <c r="P70" s="113"/>
      <c r="Q70" s="113"/>
      <c r="R70" s="113"/>
      <c r="S70" s="113"/>
      <c r="T70" s="113"/>
      <c r="U70" s="113"/>
      <c r="V70" s="113"/>
      <c r="W70" s="113"/>
      <c r="X70" s="113"/>
      <c r="Y70" s="117"/>
    </row>
    <row r="71" spans="1:25" ht="15" x14ac:dyDescent="0.25">
      <c r="A71" s="112"/>
      <c r="B71" s="112"/>
      <c r="C71" s="112"/>
      <c r="D71" s="112"/>
      <c r="E71" s="112"/>
      <c r="F71" s="112"/>
      <c r="G71" s="112"/>
      <c r="H71" s="113"/>
      <c r="I71" s="113"/>
      <c r="J71" s="113"/>
      <c r="K71" s="113"/>
      <c r="L71" s="113"/>
      <c r="M71" s="113"/>
      <c r="N71" s="113"/>
      <c r="O71" s="113"/>
      <c r="P71" s="113"/>
      <c r="Q71" s="113"/>
      <c r="R71" s="113"/>
      <c r="S71" s="113"/>
      <c r="T71" s="113"/>
      <c r="U71" s="113"/>
      <c r="V71" s="113"/>
      <c r="W71" s="113"/>
      <c r="X71" s="113"/>
      <c r="Y71" s="117"/>
    </row>
    <row r="72" spans="1:25" ht="15" x14ac:dyDescent="0.25">
      <c r="A72" s="112"/>
      <c r="B72" s="112"/>
      <c r="C72" s="112"/>
      <c r="D72" s="112"/>
      <c r="E72" s="112"/>
      <c r="F72" s="112"/>
      <c r="G72" s="118"/>
      <c r="H72" s="113"/>
      <c r="I72" s="113"/>
      <c r="J72" s="113"/>
      <c r="K72" s="113"/>
      <c r="L72" s="113"/>
      <c r="M72" s="113"/>
      <c r="N72" s="113"/>
      <c r="O72" s="113"/>
      <c r="P72" s="113"/>
      <c r="Q72" s="113"/>
      <c r="R72" s="113"/>
      <c r="S72" s="113"/>
      <c r="T72" s="113"/>
      <c r="U72" s="113"/>
      <c r="V72" s="113"/>
      <c r="W72" s="113"/>
      <c r="X72" s="113"/>
      <c r="Y72" s="117"/>
    </row>
    <row r="73" spans="1:25" ht="15" x14ac:dyDescent="0.25">
      <c r="A73" s="112"/>
      <c r="B73" s="112"/>
      <c r="C73" s="112"/>
      <c r="D73" s="112"/>
      <c r="E73" s="112"/>
      <c r="F73" s="112"/>
      <c r="G73" s="112"/>
      <c r="H73" s="113"/>
      <c r="I73" s="113"/>
      <c r="J73" s="113"/>
      <c r="K73" s="113"/>
      <c r="L73" s="113"/>
      <c r="M73" s="113"/>
      <c r="N73" s="113"/>
      <c r="O73" s="113"/>
      <c r="P73" s="113"/>
      <c r="Q73" s="113"/>
      <c r="R73" s="113"/>
      <c r="S73" s="113"/>
      <c r="T73" s="113"/>
      <c r="U73" s="113"/>
      <c r="V73" s="113"/>
      <c r="W73" s="113"/>
      <c r="X73" s="113"/>
      <c r="Y73" s="117"/>
    </row>
    <row r="74" spans="1:25" ht="15" x14ac:dyDescent="0.25">
      <c r="A74" s="112"/>
      <c r="B74" s="112"/>
      <c r="C74" s="112"/>
      <c r="D74" s="112"/>
      <c r="E74" s="112"/>
      <c r="F74" s="112"/>
      <c r="G74" s="118"/>
      <c r="H74" s="113"/>
      <c r="I74" s="113"/>
      <c r="J74" s="113"/>
      <c r="K74" s="113"/>
      <c r="L74" s="113"/>
      <c r="M74" s="113"/>
      <c r="N74" s="113"/>
      <c r="O74" s="113"/>
      <c r="P74" s="113"/>
      <c r="Q74" s="113"/>
      <c r="R74" s="113"/>
      <c r="S74" s="113"/>
      <c r="T74" s="113"/>
      <c r="U74" s="113"/>
      <c r="V74" s="113"/>
      <c r="W74" s="113"/>
      <c r="X74" s="113"/>
      <c r="Y74" s="117"/>
    </row>
    <row r="75" spans="1:25" ht="15" x14ac:dyDescent="0.25">
      <c r="A75" s="112"/>
      <c r="B75" s="112"/>
      <c r="C75" s="112"/>
      <c r="D75" s="112"/>
      <c r="E75" s="112"/>
      <c r="F75" s="112"/>
      <c r="G75" s="112"/>
      <c r="H75" s="113"/>
      <c r="I75" s="113"/>
      <c r="J75" s="113"/>
      <c r="K75" s="113"/>
      <c r="L75" s="113"/>
      <c r="M75" s="113"/>
      <c r="N75" s="113"/>
      <c r="O75" s="113"/>
      <c r="P75" s="113"/>
      <c r="Q75" s="113"/>
      <c r="R75" s="113"/>
      <c r="S75" s="113"/>
      <c r="T75" s="113"/>
      <c r="U75" s="113"/>
      <c r="V75" s="113"/>
      <c r="W75" s="113"/>
      <c r="X75" s="113"/>
      <c r="Y75" s="117"/>
    </row>
    <row r="76" spans="1:25" ht="15" x14ac:dyDescent="0.25">
      <c r="A76" s="112"/>
      <c r="B76" s="112"/>
      <c r="C76" s="112"/>
      <c r="D76" s="112"/>
      <c r="E76" s="112"/>
      <c r="F76" s="112"/>
      <c r="G76" s="118"/>
      <c r="H76" s="113"/>
      <c r="I76" s="113"/>
      <c r="J76" s="113"/>
      <c r="K76" s="113"/>
      <c r="L76" s="113"/>
      <c r="M76" s="113"/>
      <c r="N76" s="113"/>
      <c r="O76" s="113"/>
      <c r="P76" s="113"/>
      <c r="Q76" s="113"/>
      <c r="R76" s="113"/>
      <c r="S76" s="113"/>
      <c r="T76" s="113"/>
      <c r="U76" s="113"/>
      <c r="V76" s="113"/>
      <c r="W76" s="113"/>
      <c r="X76" s="113"/>
      <c r="Y76" s="117"/>
    </row>
    <row r="77" spans="1:25" ht="15"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7"/>
    </row>
    <row r="78" spans="1:25" ht="15" x14ac:dyDescent="0.25">
      <c r="A78" s="112"/>
      <c r="B78" s="112"/>
      <c r="C78" s="112"/>
      <c r="D78" s="112"/>
      <c r="E78" s="112"/>
      <c r="F78" s="112"/>
      <c r="G78" s="118"/>
      <c r="H78" s="113"/>
      <c r="I78" s="113"/>
      <c r="J78" s="113"/>
      <c r="K78" s="113"/>
      <c r="L78" s="113"/>
      <c r="M78" s="113"/>
      <c r="N78" s="113"/>
      <c r="O78" s="113"/>
      <c r="P78" s="113"/>
      <c r="Q78" s="113"/>
      <c r="R78" s="113"/>
      <c r="S78" s="113"/>
      <c r="T78" s="113"/>
      <c r="U78" s="113"/>
      <c r="V78" s="113"/>
      <c r="W78" s="113"/>
      <c r="X78" s="113"/>
      <c r="Y78" s="117"/>
    </row>
    <row r="79" spans="1:25" ht="15"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7"/>
    </row>
    <row r="80" spans="1:25" ht="15" x14ac:dyDescent="0.25">
      <c r="A80" s="112"/>
      <c r="B80" s="112"/>
      <c r="C80" s="112"/>
      <c r="D80" s="112"/>
      <c r="E80" s="112"/>
      <c r="F80" s="112"/>
      <c r="G80" s="118"/>
      <c r="H80" s="113"/>
      <c r="I80" s="113"/>
      <c r="J80" s="113"/>
      <c r="K80" s="113"/>
      <c r="L80" s="113"/>
      <c r="M80" s="113"/>
      <c r="N80" s="113"/>
      <c r="O80" s="113"/>
      <c r="P80" s="113"/>
      <c r="Q80" s="113"/>
      <c r="R80" s="113"/>
      <c r="S80" s="113"/>
      <c r="T80" s="113"/>
      <c r="U80" s="113"/>
      <c r="V80" s="113"/>
      <c r="W80" s="113"/>
      <c r="X80" s="113"/>
      <c r="Y80" s="117"/>
    </row>
    <row r="81" spans="1:25" ht="14.25" customHeight="1"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7"/>
    </row>
    <row r="82" spans="1:25" ht="15" x14ac:dyDescent="0.25">
      <c r="A82" s="112"/>
      <c r="B82" s="112"/>
      <c r="C82" s="112"/>
      <c r="D82" s="112"/>
      <c r="E82" s="112"/>
      <c r="F82" s="112"/>
      <c r="G82" s="118"/>
      <c r="H82" s="113"/>
      <c r="I82" s="113"/>
      <c r="J82" s="113"/>
      <c r="K82" s="113"/>
      <c r="L82" s="113"/>
      <c r="M82" s="113"/>
      <c r="N82" s="113"/>
      <c r="O82" s="113"/>
      <c r="P82" s="113"/>
      <c r="Q82" s="113"/>
      <c r="R82" s="113"/>
      <c r="S82" s="113"/>
      <c r="T82" s="113"/>
      <c r="U82" s="113"/>
      <c r="V82" s="113"/>
      <c r="W82" s="113"/>
      <c r="X82" s="113"/>
      <c r="Y82" s="100"/>
    </row>
    <row r="83" spans="1:25" ht="15"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00"/>
    </row>
    <row r="84" spans="1:25" ht="15" x14ac:dyDescent="0.25">
      <c r="A84" s="112"/>
      <c r="B84" s="112"/>
      <c r="C84" s="112"/>
      <c r="D84" s="112"/>
      <c r="E84" s="112"/>
      <c r="F84" s="112"/>
      <c r="G84" s="118"/>
      <c r="H84" s="113"/>
      <c r="I84" s="113"/>
      <c r="J84" s="113"/>
      <c r="K84" s="113"/>
      <c r="L84" s="113"/>
      <c r="M84" s="113"/>
      <c r="N84" s="113"/>
      <c r="O84" s="113"/>
      <c r="P84" s="113"/>
      <c r="Q84" s="113"/>
      <c r="R84" s="113"/>
      <c r="S84" s="113"/>
      <c r="T84" s="113"/>
      <c r="U84" s="113"/>
      <c r="V84" s="113"/>
      <c r="W84" s="113"/>
      <c r="X84" s="113"/>
      <c r="Y84" s="100"/>
    </row>
    <row r="85" spans="1:25" ht="15"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00"/>
    </row>
    <row r="86" spans="1:25" ht="15" x14ac:dyDescent="0.25">
      <c r="A86" s="112"/>
      <c r="B86" s="112"/>
      <c r="C86" s="112"/>
      <c r="D86" s="112"/>
      <c r="E86" s="112"/>
      <c r="F86" s="112"/>
      <c r="G86" s="118"/>
      <c r="H86" s="113"/>
      <c r="I86" s="113"/>
      <c r="J86" s="113"/>
      <c r="K86" s="113"/>
      <c r="L86" s="113"/>
      <c r="M86" s="113"/>
      <c r="N86" s="113"/>
      <c r="O86" s="113"/>
      <c r="P86" s="113"/>
      <c r="Q86" s="113"/>
      <c r="R86" s="113"/>
      <c r="S86" s="113"/>
      <c r="T86" s="113"/>
      <c r="U86" s="113"/>
      <c r="V86" s="113"/>
      <c r="W86" s="113"/>
      <c r="X86" s="113"/>
      <c r="Y86" s="100"/>
    </row>
    <row r="87" spans="1:25" ht="15"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00"/>
    </row>
    <row r="88" spans="1:25" ht="15" x14ac:dyDescent="0.25">
      <c r="A88" s="112"/>
      <c r="B88" s="112"/>
      <c r="C88" s="112"/>
      <c r="D88" s="112"/>
      <c r="E88" s="112"/>
      <c r="F88" s="112"/>
      <c r="G88" s="118"/>
      <c r="H88" s="113"/>
      <c r="I88" s="113"/>
      <c r="J88" s="113"/>
      <c r="K88" s="113"/>
      <c r="L88" s="113"/>
      <c r="M88" s="113"/>
      <c r="N88" s="113"/>
      <c r="O88" s="113"/>
      <c r="P88" s="113"/>
      <c r="Q88" s="113"/>
      <c r="R88" s="113"/>
      <c r="S88" s="113"/>
      <c r="T88" s="113"/>
      <c r="U88" s="113"/>
      <c r="V88" s="113"/>
      <c r="W88" s="113"/>
      <c r="X88" s="113"/>
      <c r="Y88" s="100"/>
    </row>
    <row r="89" spans="1:25" ht="15"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00"/>
    </row>
    <row r="90" spans="1:25" ht="15" x14ac:dyDescent="0.25">
      <c r="A90" s="112"/>
      <c r="B90" s="112"/>
      <c r="C90" s="112"/>
      <c r="D90" s="112"/>
      <c r="E90" s="112"/>
      <c r="F90" s="112"/>
      <c r="G90" s="118"/>
      <c r="H90" s="113"/>
      <c r="I90" s="113"/>
      <c r="J90" s="113"/>
      <c r="K90" s="113"/>
      <c r="L90" s="113"/>
      <c r="M90" s="113"/>
      <c r="N90" s="113"/>
      <c r="O90" s="113"/>
      <c r="P90" s="113"/>
      <c r="Q90" s="113"/>
      <c r="R90" s="113"/>
      <c r="S90" s="113"/>
      <c r="T90" s="113"/>
      <c r="U90" s="113"/>
      <c r="V90" s="113"/>
      <c r="W90" s="113"/>
      <c r="X90" s="113"/>
      <c r="Y90" s="100"/>
    </row>
    <row r="91" spans="1:25" ht="15"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00"/>
    </row>
    <row r="92" spans="1:25" ht="15" x14ac:dyDescent="0.25">
      <c r="A92" s="112"/>
      <c r="B92" s="112"/>
      <c r="C92" s="112"/>
      <c r="D92" s="112"/>
      <c r="E92" s="112"/>
      <c r="F92" s="112"/>
      <c r="G92" s="118"/>
      <c r="H92" s="113"/>
      <c r="I92" s="113"/>
      <c r="J92" s="113"/>
      <c r="K92" s="113"/>
      <c r="L92" s="113"/>
      <c r="M92" s="113"/>
      <c r="N92" s="113"/>
      <c r="O92" s="113"/>
      <c r="P92" s="113"/>
      <c r="Q92" s="113"/>
      <c r="R92" s="113"/>
      <c r="S92" s="113"/>
      <c r="T92" s="113"/>
      <c r="U92" s="113"/>
      <c r="V92" s="113"/>
      <c r="W92" s="113"/>
      <c r="X92" s="113"/>
      <c r="Y92" s="100"/>
    </row>
    <row r="93" spans="1:25" ht="15"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00"/>
    </row>
    <row r="94" spans="1:25" ht="15" x14ac:dyDescent="0.25">
      <c r="A94" s="112"/>
      <c r="B94" s="112"/>
      <c r="C94" s="112"/>
      <c r="D94" s="112"/>
      <c r="E94" s="112"/>
      <c r="F94" s="112"/>
      <c r="G94" s="118"/>
      <c r="H94" s="113"/>
      <c r="I94" s="113"/>
      <c r="J94" s="113"/>
      <c r="K94" s="113"/>
      <c r="L94" s="113"/>
      <c r="M94" s="113"/>
      <c r="N94" s="113"/>
      <c r="O94" s="113"/>
      <c r="P94" s="113"/>
      <c r="Q94" s="113"/>
      <c r="R94" s="113"/>
      <c r="S94" s="113"/>
      <c r="T94" s="113"/>
      <c r="U94" s="113"/>
      <c r="V94" s="113"/>
      <c r="W94" s="113"/>
      <c r="X94" s="113"/>
      <c r="Y94" s="100"/>
    </row>
    <row r="95" spans="1:25" ht="15"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00"/>
    </row>
    <row r="96" spans="1:25" ht="15" x14ac:dyDescent="0.25">
      <c r="A96" s="112"/>
      <c r="B96" s="112"/>
      <c r="C96" s="112"/>
      <c r="D96" s="112"/>
      <c r="E96" s="112"/>
      <c r="F96" s="112"/>
      <c r="G96" s="118"/>
      <c r="H96" s="113"/>
      <c r="I96" s="113"/>
      <c r="J96" s="113"/>
      <c r="K96" s="113"/>
      <c r="L96" s="113"/>
      <c r="M96" s="113"/>
      <c r="N96" s="113"/>
      <c r="O96" s="113"/>
      <c r="P96" s="113"/>
      <c r="Q96" s="113"/>
      <c r="R96" s="113"/>
      <c r="S96" s="113"/>
      <c r="T96" s="113"/>
      <c r="U96" s="113"/>
      <c r="V96" s="113"/>
      <c r="W96" s="113"/>
      <c r="X96" s="113"/>
      <c r="Y96" s="100"/>
    </row>
    <row r="97" spans="1:25" ht="15"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00"/>
    </row>
    <row r="98" spans="1:25" ht="15" hidden="1" x14ac:dyDescent="0.25">
      <c r="A98"/>
      <c r="B98"/>
      <c r="C98"/>
      <c r="D98"/>
      <c r="E98"/>
      <c r="F98"/>
      <c r="G98"/>
      <c r="H98" s="92"/>
      <c r="I98"/>
      <c r="J98"/>
      <c r="K98"/>
      <c r="L98"/>
      <c r="M98"/>
      <c r="N98"/>
      <c r="O98"/>
      <c r="P98"/>
      <c r="Q98"/>
      <c r="R98"/>
      <c r="S98"/>
      <c r="T98"/>
      <c r="U98"/>
      <c r="V98"/>
      <c r="W98"/>
      <c r="X98"/>
    </row>
    <row r="99" spans="1:25" ht="15" hidden="1" x14ac:dyDescent="0.25">
      <c r="A99"/>
      <c r="B99"/>
      <c r="C99"/>
      <c r="D99"/>
      <c r="E99"/>
      <c r="F99"/>
      <c r="G99"/>
      <c r="H99" s="92"/>
      <c r="I99"/>
      <c r="J99"/>
      <c r="K99"/>
      <c r="L99"/>
      <c r="M99"/>
      <c r="N99"/>
      <c r="O99"/>
      <c r="P99"/>
      <c r="Q99"/>
      <c r="R99"/>
      <c r="S99"/>
      <c r="T99"/>
      <c r="U99"/>
      <c r="V99"/>
      <c r="W99"/>
      <c r="X99"/>
    </row>
    <row r="100" spans="1:25" ht="15" hidden="1" x14ac:dyDescent="0.25">
      <c r="A100"/>
      <c r="B100"/>
      <c r="C100"/>
      <c r="D100"/>
      <c r="E100"/>
      <c r="F100"/>
      <c r="G100"/>
      <c r="H100" s="92"/>
      <c r="I100"/>
      <c r="J100"/>
      <c r="K100"/>
      <c r="L100"/>
      <c r="M100"/>
      <c r="N100"/>
      <c r="O100"/>
      <c r="P100"/>
      <c r="Q100"/>
      <c r="R100"/>
      <c r="S100"/>
      <c r="T100"/>
      <c r="U100"/>
      <c r="V100"/>
      <c r="W100"/>
      <c r="X100"/>
    </row>
    <row r="101" spans="1:25" ht="15" hidden="1" x14ac:dyDescent="0.25">
      <c r="A101"/>
      <c r="B101"/>
      <c r="C101"/>
      <c r="D101"/>
      <c r="E101"/>
      <c r="F101"/>
      <c r="G101"/>
      <c r="H101" s="92"/>
      <c r="I101"/>
      <c r="J101"/>
      <c r="K101"/>
      <c r="L101"/>
      <c r="M101"/>
      <c r="N101"/>
      <c r="O101"/>
      <c r="P101"/>
      <c r="Q101"/>
      <c r="R101"/>
      <c r="S101"/>
      <c r="T101"/>
      <c r="U101"/>
      <c r="V101"/>
      <c r="W101"/>
      <c r="X101"/>
    </row>
    <row r="102" spans="1:25" ht="15" hidden="1" x14ac:dyDescent="0.25">
      <c r="A102"/>
      <c r="B102"/>
      <c r="C102"/>
      <c r="D102"/>
      <c r="E102"/>
      <c r="F102"/>
      <c r="G102"/>
      <c r="H102" s="92"/>
      <c r="I102"/>
      <c r="J102"/>
      <c r="K102"/>
      <c r="L102"/>
      <c r="M102"/>
      <c r="N102"/>
      <c r="O102"/>
      <c r="P102"/>
      <c r="Q102"/>
      <c r="R102"/>
      <c r="S102"/>
      <c r="T102"/>
      <c r="U102"/>
      <c r="V102"/>
      <c r="W102"/>
      <c r="X102"/>
    </row>
    <row r="103" spans="1:25" ht="15" hidden="1" x14ac:dyDescent="0.25">
      <c r="A103"/>
      <c r="B103"/>
      <c r="C103"/>
      <c r="D103"/>
      <c r="E103"/>
      <c r="F103"/>
      <c r="G103"/>
      <c r="H103" s="92"/>
      <c r="I103"/>
      <c r="J103"/>
      <c r="K103"/>
      <c r="L103"/>
      <c r="M103"/>
      <c r="N103"/>
      <c r="O103"/>
      <c r="P103"/>
      <c r="Q103"/>
      <c r="R103"/>
      <c r="S103"/>
      <c r="T103"/>
      <c r="U103"/>
      <c r="V103"/>
      <c r="W103"/>
      <c r="X103"/>
    </row>
    <row r="104" spans="1:25" ht="15" hidden="1" x14ac:dyDescent="0.25">
      <c r="A104"/>
      <c r="B104"/>
      <c r="C104"/>
      <c r="D104"/>
      <c r="E104"/>
      <c r="F104"/>
      <c r="G104"/>
      <c r="H104" s="92"/>
      <c r="I104"/>
      <c r="J104"/>
      <c r="K104"/>
      <c r="L104"/>
      <c r="M104"/>
      <c r="N104"/>
      <c r="O104"/>
      <c r="P104"/>
      <c r="Q104"/>
      <c r="R104"/>
      <c r="S104"/>
      <c r="T104"/>
      <c r="U104"/>
      <c r="V104"/>
      <c r="W104"/>
      <c r="X104"/>
    </row>
    <row r="105" spans="1:25" ht="15" hidden="1" x14ac:dyDescent="0.25">
      <c r="A105"/>
      <c r="B105"/>
      <c r="C105"/>
      <c r="D105"/>
      <c r="E105"/>
      <c r="F105"/>
      <c r="G105"/>
      <c r="H105" s="92"/>
      <c r="I105"/>
      <c r="J105"/>
      <c r="K105"/>
      <c r="L105"/>
      <c r="M105"/>
      <c r="N105"/>
      <c r="O105"/>
      <c r="P105"/>
      <c r="Q105"/>
      <c r="R105"/>
      <c r="S105"/>
      <c r="T105"/>
      <c r="U105"/>
      <c r="V105"/>
      <c r="W105"/>
      <c r="X105"/>
    </row>
    <row r="106" spans="1:25" ht="15" hidden="1" x14ac:dyDescent="0.25">
      <c r="A106"/>
      <c r="B106"/>
      <c r="C106"/>
      <c r="D106"/>
      <c r="E106"/>
      <c r="F106"/>
      <c r="G106"/>
      <c r="H106" s="92"/>
      <c r="I106"/>
      <c r="J106"/>
      <c r="K106"/>
      <c r="L106"/>
      <c r="M106"/>
      <c r="N106"/>
      <c r="O106"/>
      <c r="P106"/>
      <c r="Q106"/>
      <c r="R106"/>
      <c r="S106"/>
      <c r="T106"/>
      <c r="U106"/>
      <c r="V106"/>
      <c r="W106"/>
      <c r="X106"/>
    </row>
    <row r="107" spans="1:25" ht="15" hidden="1" x14ac:dyDescent="0.25">
      <c r="A107"/>
      <c r="B107"/>
      <c r="C107"/>
      <c r="D107"/>
      <c r="E107"/>
      <c r="F107"/>
      <c r="G107"/>
      <c r="H107" s="92"/>
      <c r="I107"/>
      <c r="J107"/>
      <c r="K107"/>
      <c r="L107"/>
      <c r="M107"/>
      <c r="N107"/>
      <c r="O107"/>
      <c r="P107"/>
      <c r="Q107"/>
      <c r="R107"/>
      <c r="S107"/>
      <c r="T107"/>
      <c r="U107"/>
      <c r="V107"/>
      <c r="W107"/>
      <c r="X107"/>
    </row>
    <row r="108" spans="1:25" ht="15" hidden="1" x14ac:dyDescent="0.25">
      <c r="A108"/>
      <c r="B108"/>
      <c r="C108"/>
      <c r="D108"/>
      <c r="E108"/>
      <c r="F108"/>
      <c r="G108"/>
      <c r="H108" s="92"/>
      <c r="I108"/>
      <c r="J108"/>
      <c r="K108"/>
      <c r="L108"/>
      <c r="M108"/>
      <c r="N108"/>
      <c r="O108"/>
      <c r="P108"/>
      <c r="Q108"/>
      <c r="R108"/>
      <c r="S108"/>
      <c r="T108"/>
      <c r="U108"/>
      <c r="V108"/>
      <c r="W108"/>
      <c r="X108"/>
    </row>
    <row r="109" spans="1:25" ht="15" hidden="1" x14ac:dyDescent="0.25">
      <c r="A109"/>
      <c r="B109"/>
      <c r="C109"/>
      <c r="D109"/>
      <c r="E109"/>
      <c r="F109"/>
      <c r="G109"/>
      <c r="H109" s="92"/>
      <c r="I109"/>
      <c r="J109"/>
      <c r="K109"/>
      <c r="L109"/>
      <c r="M109"/>
      <c r="N109"/>
      <c r="O109"/>
      <c r="P109"/>
      <c r="Q109"/>
      <c r="R109"/>
      <c r="S109"/>
      <c r="T109"/>
      <c r="U109"/>
      <c r="V109"/>
      <c r="W109"/>
      <c r="X109"/>
    </row>
    <row r="110" spans="1:25" ht="15" hidden="1" x14ac:dyDescent="0.25">
      <c r="A110"/>
      <c r="B110"/>
      <c r="C110"/>
      <c r="D110"/>
      <c r="E110"/>
      <c r="F110"/>
      <c r="G110"/>
      <c r="H110" s="92"/>
      <c r="I110"/>
      <c r="J110"/>
      <c r="K110"/>
      <c r="L110"/>
      <c r="M110"/>
      <c r="N110"/>
      <c r="O110"/>
      <c r="P110"/>
      <c r="Q110"/>
      <c r="R110"/>
      <c r="S110"/>
      <c r="T110"/>
      <c r="U110"/>
      <c r="V110"/>
      <c r="W110"/>
      <c r="X110"/>
    </row>
    <row r="111" spans="1:25" ht="15" hidden="1" x14ac:dyDescent="0.25">
      <c r="A111"/>
      <c r="B111"/>
      <c r="C111"/>
      <c r="D111"/>
      <c r="E111"/>
      <c r="F111"/>
      <c r="G111"/>
      <c r="H111" s="92"/>
      <c r="I111"/>
      <c r="J111"/>
      <c r="K111"/>
      <c r="L111"/>
      <c r="M111"/>
      <c r="N111"/>
      <c r="O111"/>
      <c r="P111"/>
      <c r="Q111"/>
      <c r="R111"/>
      <c r="S111"/>
      <c r="T111"/>
      <c r="U111"/>
      <c r="V111"/>
      <c r="W111"/>
      <c r="X111"/>
    </row>
    <row r="112" spans="1:25" ht="15" hidden="1" x14ac:dyDescent="0.25">
      <c r="A112"/>
      <c r="B112"/>
      <c r="C112"/>
      <c r="D112"/>
      <c r="E112"/>
      <c r="F112"/>
      <c r="G112"/>
      <c r="H112" s="92"/>
      <c r="I112"/>
      <c r="J112"/>
      <c r="K112"/>
      <c r="L112"/>
      <c r="M112"/>
      <c r="N112"/>
      <c r="O112"/>
      <c r="P112"/>
      <c r="Q112"/>
      <c r="R112"/>
      <c r="S112"/>
      <c r="T112"/>
      <c r="U112"/>
      <c r="V112"/>
      <c r="W112"/>
      <c r="X112"/>
    </row>
    <row r="113" spans="1:24" ht="15" hidden="1" x14ac:dyDescent="0.25">
      <c r="A113"/>
      <c r="B113"/>
      <c r="C113"/>
      <c r="D113"/>
      <c r="E113"/>
      <c r="F113"/>
      <c r="G113"/>
      <c r="H113" s="92"/>
      <c r="I113"/>
      <c r="J113"/>
      <c r="K113"/>
      <c r="L113"/>
      <c r="M113"/>
      <c r="N113"/>
      <c r="O113"/>
      <c r="P113"/>
      <c r="Q113"/>
      <c r="R113"/>
      <c r="S113"/>
      <c r="T113"/>
      <c r="U113"/>
      <c r="V113"/>
      <c r="W113"/>
      <c r="X113"/>
    </row>
    <row r="114" spans="1:24" ht="15" hidden="1" x14ac:dyDescent="0.25">
      <c r="A114"/>
      <c r="B114"/>
      <c r="C114"/>
      <c r="D114"/>
      <c r="E114"/>
      <c r="F114"/>
      <c r="G114"/>
      <c r="H114" s="92"/>
      <c r="I114"/>
      <c r="J114"/>
      <c r="K114"/>
      <c r="L114"/>
      <c r="M114"/>
      <c r="N114"/>
      <c r="O114"/>
      <c r="P114"/>
      <c r="Q114"/>
      <c r="R114"/>
      <c r="S114"/>
      <c r="T114"/>
      <c r="U114"/>
      <c r="V114"/>
      <c r="W114"/>
      <c r="X114"/>
    </row>
    <row r="115" spans="1:24" ht="15" hidden="1" x14ac:dyDescent="0.25">
      <c r="A115"/>
      <c r="B115"/>
      <c r="C115"/>
      <c r="D115"/>
      <c r="E115"/>
      <c r="F115"/>
      <c r="G115"/>
      <c r="H115" s="92"/>
      <c r="I115"/>
      <c r="J115"/>
      <c r="K115"/>
      <c r="L115"/>
      <c r="M115"/>
      <c r="N115"/>
      <c r="O115"/>
      <c r="P115"/>
      <c r="Q115"/>
      <c r="R115"/>
      <c r="S115"/>
      <c r="T115"/>
      <c r="U115"/>
      <c r="V115"/>
      <c r="W115"/>
      <c r="X115"/>
    </row>
    <row r="116" spans="1:24" ht="15" hidden="1" x14ac:dyDescent="0.25">
      <c r="A116"/>
      <c r="B116"/>
      <c r="C116"/>
      <c r="D116"/>
      <c r="E116"/>
      <c r="F116"/>
      <c r="G116"/>
      <c r="H116" s="92"/>
      <c r="I116"/>
      <c r="J116"/>
      <c r="K116"/>
      <c r="L116"/>
      <c r="M116"/>
      <c r="N116"/>
      <c r="O116"/>
      <c r="P116"/>
      <c r="Q116"/>
      <c r="R116"/>
      <c r="S116"/>
      <c r="T116"/>
      <c r="U116"/>
      <c r="V116"/>
      <c r="W116"/>
      <c r="X116"/>
    </row>
    <row r="117" spans="1:24" ht="15" hidden="1" x14ac:dyDescent="0.25">
      <c r="A117"/>
      <c r="B117"/>
      <c r="C117"/>
      <c r="D117"/>
      <c r="E117"/>
      <c r="F117"/>
      <c r="G117"/>
      <c r="H117" s="92"/>
      <c r="I117"/>
      <c r="J117"/>
      <c r="K117"/>
      <c r="L117"/>
      <c r="M117"/>
      <c r="N117"/>
      <c r="O117"/>
      <c r="P117"/>
      <c r="Q117"/>
      <c r="R117"/>
      <c r="S117"/>
      <c r="T117"/>
      <c r="U117"/>
      <c r="V117"/>
      <c r="W117"/>
      <c r="X117"/>
    </row>
    <row r="118" spans="1:24" ht="15" hidden="1" x14ac:dyDescent="0.25">
      <c r="A118"/>
      <c r="B118"/>
      <c r="C118"/>
      <c r="D118"/>
      <c r="E118"/>
      <c r="F118"/>
      <c r="G118"/>
      <c r="H118" s="92"/>
      <c r="I118"/>
      <c r="J118"/>
      <c r="K118"/>
      <c r="L118"/>
      <c r="M118"/>
      <c r="N118"/>
      <c r="O118"/>
      <c r="P118"/>
      <c r="Q118"/>
      <c r="R118"/>
      <c r="S118"/>
      <c r="T118"/>
      <c r="U118"/>
      <c r="V118"/>
      <c r="W118"/>
      <c r="X118"/>
    </row>
    <row r="119" spans="1:24" ht="15" hidden="1" x14ac:dyDescent="0.25">
      <c r="A119"/>
      <c r="B119"/>
      <c r="C119"/>
      <c r="D119"/>
      <c r="E119"/>
      <c r="F119"/>
      <c r="G119"/>
      <c r="H119" s="92"/>
      <c r="I119"/>
      <c r="J119"/>
      <c r="K119"/>
      <c r="L119"/>
      <c r="M119"/>
      <c r="N119"/>
      <c r="O119"/>
      <c r="P119"/>
      <c r="Q119"/>
      <c r="R119"/>
      <c r="S119"/>
      <c r="T119"/>
      <c r="U119"/>
      <c r="V119"/>
      <c r="W119"/>
      <c r="X119"/>
    </row>
    <row r="120" spans="1:24" ht="15" hidden="1" x14ac:dyDescent="0.25">
      <c r="A120"/>
      <c r="B120"/>
      <c r="C120"/>
      <c r="D120"/>
      <c r="E120"/>
      <c r="F120"/>
      <c r="G120"/>
      <c r="H120" s="92"/>
      <c r="I120"/>
      <c r="J120"/>
      <c r="K120"/>
      <c r="L120"/>
      <c r="M120"/>
      <c r="N120"/>
      <c r="O120"/>
      <c r="P120"/>
      <c r="Q120"/>
      <c r="R120"/>
      <c r="S120"/>
      <c r="T120"/>
      <c r="U120"/>
      <c r="V120"/>
      <c r="W120"/>
      <c r="X120"/>
    </row>
    <row r="121" spans="1:24" ht="15" hidden="1" x14ac:dyDescent="0.25">
      <c r="A121"/>
      <c r="B121"/>
      <c r="C121"/>
      <c r="D121"/>
      <c r="E121"/>
      <c r="F121"/>
      <c r="G121"/>
      <c r="H121" s="92"/>
      <c r="I121"/>
      <c r="J121"/>
      <c r="K121"/>
      <c r="L121"/>
      <c r="M121"/>
      <c r="N121"/>
      <c r="O121"/>
      <c r="P121"/>
      <c r="Q121"/>
      <c r="R121"/>
      <c r="S121"/>
      <c r="T121"/>
      <c r="U121"/>
      <c r="V121"/>
      <c r="W121"/>
      <c r="X121"/>
    </row>
    <row r="122" spans="1:24" ht="15" hidden="1" x14ac:dyDescent="0.25">
      <c r="A122"/>
      <c r="B122"/>
      <c r="C122"/>
      <c r="D122"/>
      <c r="E122"/>
      <c r="F122"/>
      <c r="G122"/>
      <c r="H122" s="92"/>
      <c r="I122"/>
      <c r="J122"/>
      <c r="K122"/>
      <c r="L122"/>
      <c r="M122"/>
      <c r="N122"/>
      <c r="O122"/>
      <c r="P122"/>
      <c r="Q122"/>
      <c r="R122"/>
      <c r="S122"/>
      <c r="T122"/>
      <c r="U122"/>
      <c r="V122"/>
      <c r="W122"/>
      <c r="X122"/>
    </row>
    <row r="123" spans="1:24" ht="15" hidden="1" x14ac:dyDescent="0.25">
      <c r="A123"/>
      <c r="B123"/>
      <c r="C123"/>
      <c r="D123"/>
      <c r="E123"/>
      <c r="F123"/>
      <c r="G123"/>
      <c r="H123" s="92"/>
      <c r="I123"/>
      <c r="J123"/>
      <c r="K123"/>
      <c r="L123"/>
      <c r="M123"/>
      <c r="N123"/>
      <c r="O123"/>
      <c r="P123"/>
      <c r="Q123"/>
      <c r="R123"/>
      <c r="S123"/>
      <c r="T123"/>
      <c r="U123"/>
      <c r="V123"/>
      <c r="W123"/>
      <c r="X123"/>
    </row>
    <row r="124" spans="1:24" ht="15" hidden="1" x14ac:dyDescent="0.25">
      <c r="A124"/>
      <c r="B124"/>
      <c r="C124"/>
      <c r="D124"/>
      <c r="E124"/>
      <c r="F124"/>
      <c r="G124"/>
      <c r="H124" s="92"/>
      <c r="I124"/>
      <c r="J124"/>
      <c r="K124"/>
      <c r="L124"/>
      <c r="M124"/>
      <c r="N124"/>
      <c r="O124"/>
      <c r="P124"/>
      <c r="Q124"/>
      <c r="R124"/>
      <c r="S124"/>
      <c r="T124"/>
      <c r="U124"/>
      <c r="V124"/>
      <c r="W124"/>
      <c r="X124"/>
    </row>
    <row r="125" spans="1:24" ht="15" hidden="1" x14ac:dyDescent="0.25">
      <c r="A125"/>
      <c r="B125"/>
      <c r="C125"/>
      <c r="D125"/>
      <c r="E125"/>
      <c r="F125"/>
      <c r="G125"/>
      <c r="H125" s="92"/>
      <c r="I125"/>
      <c r="J125"/>
      <c r="K125"/>
      <c r="L125"/>
      <c r="M125"/>
      <c r="N125"/>
      <c r="O125"/>
      <c r="P125"/>
      <c r="Q125"/>
      <c r="R125"/>
      <c r="S125"/>
      <c r="T125"/>
      <c r="U125"/>
      <c r="V125"/>
      <c r="W125"/>
      <c r="X125"/>
    </row>
    <row r="126" spans="1:24" ht="15" hidden="1" x14ac:dyDescent="0.25">
      <c r="A126"/>
      <c r="B126"/>
      <c r="C126"/>
      <c r="D126"/>
      <c r="E126"/>
      <c r="F126"/>
      <c r="G126"/>
      <c r="H126" s="92"/>
      <c r="I126"/>
      <c r="J126"/>
      <c r="K126"/>
      <c r="L126"/>
      <c r="M126"/>
      <c r="N126"/>
      <c r="O126"/>
      <c r="P126"/>
      <c r="Q126"/>
      <c r="R126"/>
      <c r="S126"/>
      <c r="T126"/>
      <c r="U126"/>
      <c r="V126"/>
      <c r="W126"/>
      <c r="X126"/>
    </row>
    <row r="127" spans="1:24" ht="15" hidden="1" x14ac:dyDescent="0.25">
      <c r="A127"/>
      <c r="B127"/>
      <c r="C127"/>
      <c r="D127"/>
      <c r="E127"/>
      <c r="F127"/>
      <c r="G127"/>
      <c r="H127" s="92"/>
      <c r="I127"/>
      <c r="J127"/>
      <c r="K127"/>
      <c r="L127"/>
      <c r="M127"/>
      <c r="N127"/>
      <c r="O127"/>
      <c r="P127"/>
      <c r="Q127"/>
      <c r="R127"/>
      <c r="S127"/>
      <c r="T127"/>
      <c r="U127"/>
      <c r="V127"/>
      <c r="W127"/>
      <c r="X127"/>
    </row>
    <row r="128" spans="1:24" ht="15" hidden="1" x14ac:dyDescent="0.25">
      <c r="A128"/>
      <c r="B128"/>
      <c r="C128"/>
      <c r="D128"/>
      <c r="E128"/>
      <c r="F128"/>
      <c r="G128"/>
      <c r="H128" s="92"/>
      <c r="I128"/>
      <c r="J128"/>
      <c r="K128"/>
      <c r="L128"/>
      <c r="M128"/>
      <c r="N128"/>
      <c r="O128"/>
      <c r="P128"/>
      <c r="Q128"/>
      <c r="R128"/>
      <c r="S128"/>
      <c r="T128"/>
      <c r="U128"/>
      <c r="V128"/>
      <c r="W128"/>
      <c r="X128"/>
    </row>
    <row r="129" spans="1:24" ht="15" hidden="1" x14ac:dyDescent="0.25">
      <c r="A129"/>
      <c r="B129"/>
      <c r="C129"/>
      <c r="D129"/>
      <c r="E129"/>
      <c r="F129"/>
      <c r="G129"/>
      <c r="H129" s="92"/>
      <c r="I129"/>
      <c r="J129"/>
      <c r="K129"/>
      <c r="L129"/>
      <c r="M129"/>
      <c r="N129"/>
      <c r="O129"/>
      <c r="P129"/>
      <c r="Q129"/>
      <c r="R129"/>
      <c r="S129"/>
      <c r="T129"/>
      <c r="U129"/>
      <c r="V129"/>
      <c r="W129"/>
      <c r="X129"/>
    </row>
    <row r="130" spans="1:24" ht="15" hidden="1" x14ac:dyDescent="0.25">
      <c r="A130"/>
      <c r="B130"/>
      <c r="C130"/>
      <c r="D130"/>
      <c r="E130"/>
      <c r="F130"/>
      <c r="G130"/>
      <c r="H130" s="92"/>
      <c r="I130"/>
      <c r="J130"/>
      <c r="K130"/>
      <c r="L130"/>
      <c r="M130"/>
      <c r="N130"/>
      <c r="O130"/>
      <c r="P130"/>
      <c r="Q130"/>
      <c r="R130"/>
      <c r="S130"/>
      <c r="T130"/>
      <c r="U130"/>
      <c r="V130"/>
      <c r="W130"/>
      <c r="X130"/>
    </row>
    <row r="131" spans="1:24" ht="15" hidden="1" x14ac:dyDescent="0.25">
      <c r="A131"/>
      <c r="B131"/>
      <c r="C131"/>
      <c r="D131"/>
      <c r="E131"/>
      <c r="F131"/>
      <c r="G131"/>
      <c r="H131" s="92"/>
      <c r="I131"/>
      <c r="J131"/>
      <c r="K131"/>
      <c r="L131"/>
      <c r="M131"/>
      <c r="N131"/>
      <c r="O131"/>
      <c r="P131"/>
      <c r="Q131"/>
      <c r="R131"/>
      <c r="S131"/>
      <c r="T131"/>
      <c r="U131"/>
      <c r="V131"/>
      <c r="W131"/>
      <c r="X131"/>
    </row>
    <row r="132" spans="1:24" ht="15" hidden="1" x14ac:dyDescent="0.25">
      <c r="A132"/>
      <c r="B132"/>
      <c r="C132"/>
      <c r="D132"/>
      <c r="E132"/>
      <c r="F132"/>
      <c r="G132"/>
      <c r="H132" s="92"/>
      <c r="I132"/>
      <c r="J132"/>
      <c r="K132"/>
      <c r="L132"/>
      <c r="M132"/>
      <c r="N132"/>
      <c r="O132"/>
      <c r="P132"/>
      <c r="Q132"/>
      <c r="R132"/>
      <c r="S132"/>
      <c r="T132"/>
      <c r="U132"/>
      <c r="V132"/>
      <c r="W132"/>
      <c r="X132"/>
    </row>
    <row r="133" spans="1:24" ht="15" hidden="1" x14ac:dyDescent="0.25">
      <c r="A133"/>
      <c r="B133"/>
      <c r="C133"/>
      <c r="D133"/>
      <c r="E133"/>
      <c r="F133"/>
      <c r="G133"/>
      <c r="H133" s="92"/>
      <c r="I133"/>
      <c r="J133"/>
      <c r="K133"/>
      <c r="L133"/>
      <c r="M133"/>
      <c r="N133"/>
      <c r="O133"/>
      <c r="P133"/>
      <c r="Q133"/>
      <c r="R133"/>
      <c r="S133"/>
      <c r="T133"/>
      <c r="U133"/>
      <c r="V133"/>
      <c r="W133"/>
      <c r="X133"/>
    </row>
    <row r="134" spans="1:24" ht="15" hidden="1" x14ac:dyDescent="0.25">
      <c r="A134"/>
      <c r="B134"/>
      <c r="C134"/>
      <c r="D134"/>
      <c r="E134"/>
      <c r="F134"/>
      <c r="G134"/>
      <c r="H134" s="92"/>
      <c r="I134"/>
      <c r="J134"/>
      <c r="K134"/>
      <c r="L134"/>
      <c r="M134"/>
      <c r="N134"/>
      <c r="O134"/>
      <c r="P134"/>
      <c r="Q134"/>
      <c r="R134"/>
      <c r="S134"/>
      <c r="T134"/>
      <c r="U134"/>
      <c r="V134"/>
      <c r="W134"/>
      <c r="X134"/>
    </row>
    <row r="135" spans="1:24" ht="15" hidden="1" x14ac:dyDescent="0.25">
      <c r="A135"/>
      <c r="B135"/>
      <c r="C135"/>
      <c r="D135"/>
      <c r="E135"/>
      <c r="F135"/>
      <c r="G135"/>
      <c r="H135" s="92"/>
      <c r="I135"/>
      <c r="J135"/>
      <c r="K135"/>
      <c r="L135"/>
      <c r="M135"/>
      <c r="N135"/>
      <c r="O135"/>
      <c r="P135"/>
      <c r="Q135"/>
      <c r="R135"/>
      <c r="S135"/>
      <c r="T135"/>
      <c r="U135"/>
      <c r="V135"/>
      <c r="W135"/>
      <c r="X135"/>
    </row>
    <row r="136" spans="1:24" ht="15" hidden="1" x14ac:dyDescent="0.25">
      <c r="A136"/>
      <c r="B136"/>
      <c r="C136"/>
      <c r="D136"/>
      <c r="E136"/>
      <c r="F136"/>
      <c r="G136"/>
      <c r="H136" s="92"/>
      <c r="I136"/>
      <c r="J136"/>
      <c r="K136"/>
      <c r="L136"/>
      <c r="M136"/>
      <c r="N136"/>
      <c r="O136"/>
      <c r="P136"/>
      <c r="Q136"/>
      <c r="R136"/>
      <c r="S136"/>
      <c r="T136"/>
      <c r="U136"/>
      <c r="V136"/>
      <c r="W136"/>
      <c r="X136"/>
    </row>
    <row r="137" spans="1:24" ht="15" hidden="1" x14ac:dyDescent="0.25">
      <c r="A137"/>
      <c r="B137"/>
      <c r="C137"/>
      <c r="D137"/>
      <c r="E137"/>
      <c r="F137"/>
      <c r="G137"/>
      <c r="H137" s="92"/>
      <c r="I137"/>
      <c r="J137"/>
      <c r="K137"/>
      <c r="L137"/>
      <c r="M137"/>
      <c r="N137"/>
      <c r="O137"/>
      <c r="P137"/>
      <c r="Q137"/>
      <c r="R137"/>
      <c r="S137"/>
      <c r="T137"/>
      <c r="U137"/>
      <c r="V137"/>
      <c r="W137"/>
      <c r="X137"/>
    </row>
    <row r="138" spans="1:24" ht="15" hidden="1" x14ac:dyDescent="0.25">
      <c r="A138"/>
      <c r="B138"/>
      <c r="C138"/>
      <c r="D138"/>
      <c r="E138"/>
      <c r="F138"/>
      <c r="G138"/>
      <c r="H138" s="92"/>
      <c r="I138"/>
      <c r="J138"/>
      <c r="K138"/>
      <c r="L138"/>
      <c r="M138"/>
      <c r="N138"/>
      <c r="O138"/>
      <c r="P138"/>
      <c r="Q138"/>
      <c r="R138"/>
      <c r="S138"/>
      <c r="T138"/>
      <c r="U138"/>
      <c r="V138"/>
      <c r="W138"/>
      <c r="X138"/>
    </row>
    <row r="139" spans="1:24" ht="15" hidden="1" x14ac:dyDescent="0.25">
      <c r="A139"/>
      <c r="B139"/>
      <c r="C139"/>
      <c r="D139"/>
      <c r="E139"/>
      <c r="F139"/>
      <c r="G139"/>
      <c r="H139" s="92"/>
      <c r="I139"/>
      <c r="J139"/>
      <c r="K139"/>
      <c r="L139"/>
      <c r="M139"/>
      <c r="N139"/>
      <c r="O139"/>
      <c r="P139"/>
      <c r="Q139"/>
      <c r="R139"/>
      <c r="S139"/>
      <c r="T139"/>
      <c r="U139"/>
      <c r="V139"/>
      <c r="W139"/>
      <c r="X139"/>
    </row>
    <row r="140" spans="1:24" ht="15" hidden="1" x14ac:dyDescent="0.25">
      <c r="A140"/>
      <c r="B140"/>
      <c r="C140"/>
      <c r="D140"/>
      <c r="E140"/>
      <c r="F140"/>
      <c r="G140"/>
      <c r="H140" s="92"/>
      <c r="I140"/>
      <c r="J140"/>
      <c r="K140"/>
      <c r="L140"/>
      <c r="M140"/>
      <c r="N140"/>
      <c r="O140"/>
      <c r="P140"/>
      <c r="Q140"/>
      <c r="R140"/>
      <c r="S140"/>
      <c r="T140"/>
      <c r="U140"/>
      <c r="V140"/>
      <c r="W140"/>
      <c r="X140"/>
    </row>
    <row r="141" spans="1:24" ht="15" hidden="1" x14ac:dyDescent="0.25">
      <c r="A141"/>
      <c r="B141"/>
      <c r="C141"/>
      <c r="D141"/>
      <c r="E141"/>
      <c r="F141"/>
      <c r="G141"/>
      <c r="H141" s="92"/>
      <c r="I141"/>
      <c r="J141"/>
      <c r="K141"/>
      <c r="L141"/>
      <c r="M141"/>
      <c r="N141"/>
      <c r="O141"/>
      <c r="P141"/>
      <c r="Q141"/>
      <c r="R141"/>
      <c r="S141"/>
      <c r="T141"/>
      <c r="U141"/>
      <c r="V141"/>
      <c r="W141"/>
      <c r="X141"/>
    </row>
    <row r="142" spans="1:24" ht="15" hidden="1" x14ac:dyDescent="0.25">
      <c r="A142"/>
      <c r="B142"/>
      <c r="C142"/>
      <c r="D142"/>
      <c r="E142"/>
      <c r="F142"/>
      <c r="G142"/>
      <c r="H142" s="92"/>
      <c r="I142"/>
      <c r="J142"/>
      <c r="K142"/>
      <c r="L142"/>
      <c r="M142"/>
      <c r="N142"/>
      <c r="O142"/>
      <c r="P142"/>
      <c r="Q142"/>
      <c r="R142"/>
      <c r="S142"/>
      <c r="T142"/>
      <c r="U142"/>
      <c r="V142"/>
      <c r="W142"/>
      <c r="X142"/>
    </row>
    <row r="143" spans="1:24" ht="15" hidden="1" x14ac:dyDescent="0.25">
      <c r="A143"/>
      <c r="B143"/>
      <c r="C143"/>
      <c r="D143"/>
      <c r="E143"/>
      <c r="F143"/>
      <c r="G143"/>
      <c r="H143" s="92"/>
      <c r="I143"/>
      <c r="J143"/>
      <c r="K143"/>
      <c r="L143"/>
      <c r="M143"/>
      <c r="N143"/>
      <c r="O143"/>
      <c r="P143"/>
      <c r="Q143"/>
      <c r="R143"/>
      <c r="S143"/>
      <c r="T143"/>
      <c r="U143"/>
      <c r="V143"/>
      <c r="W143"/>
      <c r="X143"/>
    </row>
    <row r="144" spans="1:24" ht="15" hidden="1" x14ac:dyDescent="0.25">
      <c r="A144"/>
      <c r="B144"/>
      <c r="C144"/>
      <c r="D144"/>
      <c r="E144"/>
      <c r="F144"/>
      <c r="G144"/>
      <c r="H144" s="92"/>
      <c r="I144"/>
      <c r="J144"/>
      <c r="K144"/>
      <c r="L144"/>
      <c r="M144"/>
      <c r="N144"/>
      <c r="O144"/>
      <c r="P144"/>
      <c r="Q144"/>
      <c r="R144"/>
      <c r="S144"/>
      <c r="T144"/>
      <c r="U144"/>
      <c r="V144"/>
      <c r="W144"/>
      <c r="X144"/>
    </row>
    <row r="145" spans="1:24" ht="15" hidden="1" x14ac:dyDescent="0.25">
      <c r="A145"/>
      <c r="B145"/>
      <c r="C145"/>
      <c r="D145"/>
      <c r="E145"/>
      <c r="F145"/>
      <c r="G145"/>
      <c r="H145" s="92"/>
      <c r="I145"/>
      <c r="J145"/>
      <c r="K145"/>
      <c r="L145"/>
      <c r="M145"/>
      <c r="N145"/>
      <c r="O145"/>
      <c r="P145"/>
      <c r="Q145"/>
      <c r="R145"/>
      <c r="S145"/>
      <c r="T145"/>
      <c r="U145"/>
      <c r="V145"/>
      <c r="W145"/>
      <c r="X145"/>
    </row>
    <row r="146" spans="1:24" ht="15" hidden="1" x14ac:dyDescent="0.25">
      <c r="A146"/>
      <c r="B146"/>
      <c r="C146"/>
      <c r="D146"/>
      <c r="E146"/>
      <c r="F146"/>
      <c r="G146"/>
      <c r="H146" s="92"/>
      <c r="I146"/>
      <c r="J146"/>
      <c r="K146"/>
      <c r="L146"/>
      <c r="M146"/>
      <c r="N146"/>
      <c r="O146"/>
      <c r="P146"/>
      <c r="Q146"/>
      <c r="R146"/>
      <c r="S146"/>
      <c r="T146"/>
      <c r="U146"/>
      <c r="V146"/>
      <c r="W146"/>
      <c r="X146"/>
    </row>
    <row r="147" spans="1:24" ht="15" hidden="1" x14ac:dyDescent="0.25">
      <c r="A147"/>
      <c r="B147"/>
      <c r="C147"/>
      <c r="D147"/>
      <c r="E147"/>
      <c r="F147"/>
      <c r="G147"/>
      <c r="H147" s="92"/>
      <c r="I147"/>
      <c r="J147"/>
      <c r="K147"/>
      <c r="L147"/>
      <c r="M147"/>
      <c r="N147"/>
      <c r="O147"/>
      <c r="P147"/>
      <c r="Q147"/>
      <c r="R147"/>
      <c r="S147"/>
      <c r="T147"/>
      <c r="U147"/>
      <c r="V147"/>
      <c r="W147"/>
      <c r="X147"/>
    </row>
    <row r="148" spans="1:24" ht="15" hidden="1" x14ac:dyDescent="0.25">
      <c r="A148"/>
      <c r="B148"/>
      <c r="C148"/>
      <c r="D148"/>
      <c r="E148"/>
      <c r="F148"/>
      <c r="G148"/>
      <c r="H148" s="92"/>
      <c r="I148"/>
      <c r="J148"/>
      <c r="K148"/>
      <c r="L148"/>
      <c r="M148"/>
      <c r="N148"/>
      <c r="O148"/>
      <c r="P148"/>
      <c r="Q148"/>
      <c r="R148"/>
      <c r="S148"/>
      <c r="T148"/>
      <c r="U148"/>
      <c r="V148"/>
      <c r="W148"/>
      <c r="X148"/>
    </row>
    <row r="149" spans="1:24" ht="15" hidden="1" x14ac:dyDescent="0.25">
      <c r="A149"/>
      <c r="B149"/>
      <c r="C149"/>
      <c r="D149"/>
      <c r="E149"/>
      <c r="F149"/>
      <c r="G149"/>
      <c r="H149" s="92"/>
      <c r="I149"/>
      <c r="J149"/>
      <c r="K149"/>
      <c r="L149"/>
      <c r="M149"/>
      <c r="N149"/>
      <c r="O149"/>
      <c r="P149"/>
      <c r="Q149"/>
      <c r="R149"/>
      <c r="S149"/>
      <c r="T149"/>
      <c r="U149"/>
      <c r="V149"/>
      <c r="W149"/>
      <c r="X149"/>
    </row>
    <row r="150" spans="1:24" ht="15" hidden="1" x14ac:dyDescent="0.25">
      <c r="A150"/>
      <c r="B150"/>
      <c r="C150"/>
      <c r="D150"/>
      <c r="E150"/>
      <c r="F150"/>
      <c r="G150"/>
      <c r="H150" s="92"/>
      <c r="I150"/>
      <c r="J150"/>
      <c r="K150"/>
      <c r="L150"/>
      <c r="M150"/>
      <c r="N150"/>
      <c r="O150"/>
      <c r="P150"/>
      <c r="Q150"/>
      <c r="R150"/>
      <c r="S150"/>
      <c r="T150"/>
      <c r="U150"/>
      <c r="V150"/>
      <c r="W150"/>
      <c r="X150"/>
    </row>
    <row r="151" spans="1:24" ht="15" hidden="1" x14ac:dyDescent="0.25">
      <c r="A151"/>
      <c r="B151"/>
      <c r="C151"/>
      <c r="D151"/>
      <c r="E151"/>
      <c r="F151"/>
      <c r="G151"/>
      <c r="H151" s="92"/>
      <c r="I151"/>
      <c r="J151"/>
      <c r="K151"/>
      <c r="L151"/>
      <c r="M151"/>
      <c r="N151"/>
      <c r="O151"/>
      <c r="P151"/>
      <c r="Q151"/>
      <c r="R151"/>
      <c r="S151"/>
      <c r="T151"/>
      <c r="U151"/>
      <c r="V151"/>
      <c r="W151"/>
      <c r="X151"/>
    </row>
    <row r="152" spans="1:24" ht="15" hidden="1" x14ac:dyDescent="0.25">
      <c r="A152"/>
      <c r="B152"/>
      <c r="C152"/>
      <c r="D152"/>
      <c r="E152"/>
      <c r="F152"/>
      <c r="G152"/>
      <c r="H152" s="92"/>
      <c r="I152"/>
      <c r="J152"/>
      <c r="K152"/>
      <c r="L152"/>
      <c r="M152"/>
      <c r="N152"/>
      <c r="O152"/>
      <c r="P152"/>
      <c r="Q152"/>
      <c r="R152"/>
      <c r="S152"/>
      <c r="T152"/>
      <c r="U152"/>
      <c r="V152"/>
      <c r="W152"/>
      <c r="X152"/>
    </row>
    <row r="153" spans="1:24" ht="15" hidden="1" x14ac:dyDescent="0.25">
      <c r="A153"/>
      <c r="B153"/>
      <c r="C153"/>
      <c r="D153"/>
      <c r="E153"/>
      <c r="F153"/>
      <c r="G153"/>
      <c r="H153" s="92"/>
      <c r="I153"/>
      <c r="J153"/>
      <c r="K153"/>
      <c r="L153"/>
      <c r="M153"/>
      <c r="N153"/>
      <c r="O153"/>
      <c r="P153"/>
      <c r="Q153"/>
      <c r="R153"/>
      <c r="S153"/>
      <c r="T153"/>
      <c r="U153"/>
      <c r="V153"/>
      <c r="W153"/>
      <c r="X153"/>
    </row>
    <row r="154" spans="1:24" ht="15" hidden="1" x14ac:dyDescent="0.25">
      <c r="A154"/>
      <c r="B154"/>
      <c r="C154"/>
      <c r="D154"/>
      <c r="E154"/>
      <c r="F154"/>
      <c r="G154"/>
      <c r="H154" s="92"/>
      <c r="I154"/>
      <c r="J154"/>
      <c r="K154"/>
      <c r="L154"/>
      <c r="M154"/>
      <c r="N154"/>
      <c r="O154"/>
      <c r="P154"/>
      <c r="Q154"/>
      <c r="R154"/>
      <c r="S154"/>
      <c r="T154"/>
      <c r="U154"/>
      <c r="V154"/>
      <c r="W154"/>
      <c r="X154"/>
    </row>
    <row r="155" spans="1:24" ht="15" hidden="1" x14ac:dyDescent="0.25">
      <c r="A155"/>
      <c r="B155"/>
      <c r="C155"/>
      <c r="D155"/>
      <c r="E155"/>
      <c r="F155"/>
      <c r="G155"/>
      <c r="H155" s="92"/>
      <c r="I155"/>
      <c r="J155"/>
      <c r="K155"/>
      <c r="L155"/>
      <c r="M155"/>
      <c r="N155"/>
      <c r="O155"/>
      <c r="P155"/>
      <c r="Q155"/>
      <c r="R155"/>
      <c r="S155"/>
      <c r="T155"/>
      <c r="U155"/>
      <c r="V155"/>
      <c r="W155"/>
      <c r="X155"/>
    </row>
    <row r="156" spans="1:24" ht="15" hidden="1" x14ac:dyDescent="0.25">
      <c r="A156"/>
      <c r="B156"/>
      <c r="C156"/>
      <c r="D156"/>
      <c r="E156"/>
      <c r="F156"/>
      <c r="G156"/>
      <c r="H156" s="92"/>
      <c r="I156"/>
      <c r="J156"/>
      <c r="K156"/>
      <c r="L156"/>
      <c r="M156"/>
      <c r="N156"/>
      <c r="O156"/>
      <c r="P156"/>
      <c r="Q156"/>
      <c r="R156"/>
      <c r="S156"/>
      <c r="T156"/>
      <c r="U156"/>
      <c r="V156"/>
      <c r="W156"/>
      <c r="X156"/>
    </row>
    <row r="157" spans="1:24" ht="15" hidden="1" x14ac:dyDescent="0.25">
      <c r="A157"/>
      <c r="B157"/>
      <c r="C157"/>
      <c r="D157"/>
      <c r="E157"/>
      <c r="F157"/>
      <c r="G157"/>
      <c r="H157" s="92"/>
      <c r="I157"/>
      <c r="J157"/>
      <c r="K157"/>
      <c r="L157"/>
      <c r="M157"/>
      <c r="N157"/>
      <c r="O157"/>
      <c r="P157"/>
      <c r="Q157"/>
      <c r="R157"/>
      <c r="S157"/>
      <c r="T157"/>
      <c r="U157"/>
      <c r="V157"/>
      <c r="W157"/>
      <c r="X157"/>
    </row>
    <row r="158" spans="1:24" ht="15" hidden="1" x14ac:dyDescent="0.25">
      <c r="A158"/>
      <c r="B158"/>
      <c r="C158"/>
      <c r="D158"/>
      <c r="E158"/>
      <c r="F158"/>
      <c r="G158"/>
      <c r="H158" s="92"/>
      <c r="I158"/>
      <c r="J158"/>
      <c r="K158"/>
      <c r="L158"/>
      <c r="M158"/>
      <c r="N158"/>
      <c r="O158"/>
      <c r="P158"/>
      <c r="Q158"/>
      <c r="R158"/>
      <c r="S158"/>
      <c r="T158"/>
      <c r="U158"/>
      <c r="V158"/>
      <c r="W158"/>
      <c r="X158"/>
    </row>
    <row r="159" spans="1:24" ht="15" hidden="1" x14ac:dyDescent="0.25">
      <c r="A159"/>
      <c r="B159"/>
      <c r="C159"/>
      <c r="D159"/>
      <c r="E159"/>
      <c r="F159"/>
      <c r="G159"/>
      <c r="H159" s="92"/>
      <c r="I159"/>
      <c r="J159"/>
      <c r="K159"/>
      <c r="L159"/>
      <c r="M159"/>
      <c r="N159"/>
      <c r="O159"/>
      <c r="P159"/>
      <c r="Q159"/>
      <c r="R159"/>
      <c r="S159"/>
      <c r="T159"/>
      <c r="U159"/>
      <c r="V159"/>
      <c r="W159"/>
      <c r="X159"/>
    </row>
    <row r="160" spans="1:24" ht="15" hidden="1" x14ac:dyDescent="0.25">
      <c r="A160"/>
      <c r="B160"/>
      <c r="C160"/>
      <c r="D160"/>
      <c r="E160"/>
      <c r="F160"/>
      <c r="G160"/>
      <c r="H160" s="92"/>
      <c r="I160"/>
      <c r="J160"/>
      <c r="K160"/>
      <c r="L160"/>
      <c r="M160"/>
      <c r="N160"/>
      <c r="O160"/>
      <c r="P160"/>
      <c r="Q160"/>
      <c r="R160"/>
      <c r="S160"/>
      <c r="T160"/>
      <c r="U160"/>
      <c r="V160"/>
      <c r="W160"/>
      <c r="X160"/>
    </row>
    <row r="161" spans="1:24" ht="15" hidden="1" x14ac:dyDescent="0.25">
      <c r="A161"/>
      <c r="B161"/>
      <c r="C161"/>
      <c r="D161"/>
      <c r="E161"/>
      <c r="F161"/>
      <c r="G161"/>
      <c r="H161" s="92"/>
      <c r="I161"/>
      <c r="J161"/>
      <c r="K161"/>
      <c r="L161"/>
      <c r="M161"/>
      <c r="N161"/>
      <c r="O161"/>
      <c r="P161"/>
      <c r="Q161"/>
      <c r="R161"/>
      <c r="S161"/>
      <c r="T161"/>
      <c r="U161"/>
      <c r="V161"/>
      <c r="W161"/>
      <c r="X161"/>
    </row>
    <row r="162" spans="1:24" ht="15" hidden="1" x14ac:dyDescent="0.25">
      <c r="A162"/>
      <c r="B162"/>
      <c r="C162"/>
      <c r="D162"/>
      <c r="E162"/>
      <c r="F162"/>
      <c r="G162"/>
      <c r="H162" s="92"/>
      <c r="I162"/>
      <c r="J162"/>
      <c r="K162"/>
      <c r="L162"/>
      <c r="M162"/>
      <c r="N162"/>
      <c r="O162"/>
      <c r="P162"/>
      <c r="Q162"/>
      <c r="R162"/>
      <c r="S162"/>
      <c r="T162"/>
      <c r="U162"/>
      <c r="V162"/>
      <c r="W162"/>
      <c r="X162"/>
    </row>
    <row r="163" spans="1:24" ht="15" hidden="1" x14ac:dyDescent="0.25">
      <c r="A163"/>
      <c r="B163"/>
      <c r="C163"/>
      <c r="D163"/>
      <c r="E163"/>
      <c r="F163"/>
      <c r="G163"/>
      <c r="H163" s="92"/>
      <c r="I163"/>
      <c r="J163"/>
      <c r="K163"/>
      <c r="L163"/>
      <c r="M163"/>
      <c r="N163"/>
      <c r="O163"/>
      <c r="P163"/>
      <c r="Q163"/>
      <c r="R163"/>
      <c r="S163"/>
      <c r="T163"/>
      <c r="U163"/>
      <c r="V163"/>
      <c r="W163"/>
      <c r="X163"/>
    </row>
    <row r="164" spans="1:24" ht="15" hidden="1" x14ac:dyDescent="0.25">
      <c r="A164"/>
      <c r="B164"/>
      <c r="C164"/>
      <c r="D164"/>
      <c r="E164"/>
      <c r="F164"/>
      <c r="G164"/>
      <c r="H164" s="92"/>
      <c r="I164"/>
      <c r="J164"/>
      <c r="K164"/>
      <c r="L164"/>
      <c r="M164"/>
      <c r="N164"/>
      <c r="O164"/>
      <c r="P164"/>
      <c r="Q164"/>
      <c r="R164"/>
      <c r="S164"/>
      <c r="T164"/>
      <c r="U164"/>
      <c r="V164"/>
      <c r="W164"/>
      <c r="X164"/>
    </row>
    <row r="165" spans="1:24" ht="15" hidden="1" x14ac:dyDescent="0.25">
      <c r="A165"/>
      <c r="B165"/>
      <c r="C165"/>
      <c r="D165"/>
      <c r="E165"/>
      <c r="F165"/>
      <c r="G165"/>
      <c r="H165" s="92"/>
      <c r="I165"/>
      <c r="J165"/>
      <c r="K165"/>
      <c r="L165"/>
      <c r="M165"/>
      <c r="N165"/>
      <c r="O165"/>
      <c r="P165"/>
      <c r="Q165"/>
      <c r="R165"/>
      <c r="S165"/>
      <c r="T165"/>
      <c r="U165"/>
      <c r="V165"/>
      <c r="W165"/>
      <c r="X165"/>
    </row>
    <row r="166" spans="1:24" ht="15" hidden="1" x14ac:dyDescent="0.25">
      <c r="A166"/>
      <c r="B166"/>
      <c r="C166"/>
      <c r="D166"/>
      <c r="E166"/>
      <c r="F166"/>
      <c r="G166"/>
      <c r="H166" s="92"/>
      <c r="I166"/>
      <c r="J166"/>
      <c r="K166"/>
      <c r="L166"/>
      <c r="M166"/>
      <c r="N166"/>
      <c r="O166"/>
      <c r="P166"/>
      <c r="Q166"/>
      <c r="R166"/>
      <c r="S166"/>
      <c r="T166"/>
      <c r="U166"/>
      <c r="V166"/>
      <c r="W166"/>
      <c r="X166"/>
    </row>
    <row r="167" spans="1:24" ht="15" hidden="1" x14ac:dyDescent="0.25">
      <c r="A167"/>
      <c r="B167"/>
      <c r="C167"/>
      <c r="D167"/>
      <c r="E167"/>
      <c r="F167"/>
      <c r="G167"/>
      <c r="H167" s="92"/>
      <c r="I167"/>
      <c r="J167"/>
      <c r="K167"/>
      <c r="L167"/>
      <c r="M167"/>
      <c r="N167"/>
      <c r="O167"/>
      <c r="P167"/>
      <c r="Q167"/>
      <c r="R167"/>
      <c r="S167"/>
      <c r="T167"/>
      <c r="U167"/>
      <c r="V167"/>
      <c r="W167"/>
      <c r="X167"/>
    </row>
    <row r="168" spans="1:24" ht="15" hidden="1" x14ac:dyDescent="0.25">
      <c r="A168"/>
      <c r="B168"/>
      <c r="C168"/>
      <c r="D168"/>
      <c r="E168"/>
      <c r="F168"/>
      <c r="G168"/>
      <c r="H168" s="92"/>
      <c r="I168"/>
      <c r="J168"/>
      <c r="K168"/>
      <c r="L168"/>
      <c r="M168"/>
      <c r="N168"/>
      <c r="O168"/>
      <c r="P168"/>
      <c r="Q168"/>
      <c r="R168"/>
      <c r="S168"/>
      <c r="T168"/>
      <c r="U168"/>
      <c r="V168"/>
      <c r="W168"/>
      <c r="X168"/>
    </row>
    <row r="169" spans="1:24" ht="15" hidden="1" x14ac:dyDescent="0.25">
      <c r="A169"/>
      <c r="B169"/>
      <c r="C169"/>
      <c r="D169"/>
      <c r="E169"/>
      <c r="F169"/>
      <c r="G169"/>
      <c r="H169" s="92"/>
      <c r="I169"/>
      <c r="J169"/>
      <c r="K169"/>
      <c r="L169"/>
      <c r="M169"/>
      <c r="N169"/>
      <c r="O169"/>
      <c r="P169"/>
      <c r="Q169"/>
      <c r="R169"/>
      <c r="S169"/>
      <c r="T169"/>
      <c r="U169"/>
      <c r="V169"/>
      <c r="W169"/>
      <c r="X169"/>
    </row>
    <row r="170" spans="1:24" ht="15" hidden="1" x14ac:dyDescent="0.25">
      <c r="A170"/>
      <c r="B170"/>
      <c r="C170"/>
      <c r="D170"/>
      <c r="E170"/>
      <c r="F170"/>
      <c r="G170"/>
      <c r="H170" s="92"/>
      <c r="I170"/>
      <c r="J170"/>
      <c r="K170"/>
      <c r="L170"/>
      <c r="M170"/>
      <c r="N170"/>
      <c r="O170"/>
      <c r="P170"/>
      <c r="Q170"/>
      <c r="R170"/>
      <c r="S170"/>
      <c r="T170"/>
      <c r="U170"/>
      <c r="V170"/>
      <c r="W170"/>
      <c r="X170"/>
    </row>
    <row r="171" spans="1:24" ht="15" hidden="1" x14ac:dyDescent="0.25">
      <c r="A171"/>
      <c r="B171"/>
      <c r="C171"/>
      <c r="D171"/>
      <c r="E171"/>
      <c r="F171"/>
      <c r="G171"/>
      <c r="H171" s="92"/>
      <c r="I171"/>
      <c r="J171"/>
      <c r="K171"/>
      <c r="L171"/>
      <c r="M171"/>
      <c r="N171"/>
      <c r="O171"/>
      <c r="P171"/>
      <c r="Q171"/>
      <c r="R171"/>
      <c r="S171"/>
      <c r="T171"/>
      <c r="U171"/>
      <c r="V171"/>
      <c r="W171"/>
      <c r="X171"/>
    </row>
    <row r="172" spans="1:24" ht="15" hidden="1" x14ac:dyDescent="0.25">
      <c r="A172"/>
      <c r="B172"/>
      <c r="C172"/>
      <c r="D172"/>
      <c r="E172"/>
      <c r="F172"/>
      <c r="G172"/>
      <c r="H172" s="92"/>
      <c r="I172"/>
      <c r="J172"/>
      <c r="K172"/>
      <c r="L172"/>
      <c r="M172"/>
      <c r="N172"/>
      <c r="O172"/>
      <c r="P172"/>
      <c r="Q172"/>
      <c r="R172"/>
      <c r="S172"/>
      <c r="T172"/>
      <c r="U172"/>
      <c r="V172"/>
      <c r="W172"/>
      <c r="X172"/>
    </row>
    <row r="173" spans="1:24" ht="15" hidden="1" x14ac:dyDescent="0.25">
      <c r="A173"/>
      <c r="B173"/>
      <c r="C173"/>
      <c r="D173"/>
      <c r="E173"/>
      <c r="F173"/>
      <c r="G173"/>
      <c r="H173" s="92"/>
      <c r="I173"/>
      <c r="J173"/>
      <c r="K173"/>
      <c r="L173"/>
      <c r="M173"/>
      <c r="N173"/>
      <c r="O173"/>
      <c r="P173"/>
      <c r="Q173"/>
      <c r="R173"/>
      <c r="S173"/>
      <c r="T173"/>
      <c r="U173"/>
      <c r="V173"/>
      <c r="W173"/>
      <c r="X173"/>
    </row>
    <row r="174" spans="1:24" ht="15" hidden="1" x14ac:dyDescent="0.25">
      <c r="A174"/>
      <c r="B174"/>
      <c r="C174"/>
      <c r="D174"/>
      <c r="E174"/>
      <c r="F174"/>
      <c r="G174"/>
      <c r="H174" s="92"/>
      <c r="I174"/>
      <c r="J174"/>
      <c r="K174"/>
      <c r="L174"/>
      <c r="M174"/>
      <c r="N174"/>
      <c r="O174"/>
      <c r="P174"/>
      <c r="Q174"/>
      <c r="R174"/>
      <c r="S174"/>
      <c r="T174"/>
      <c r="U174"/>
      <c r="V174"/>
      <c r="W174"/>
      <c r="X174"/>
    </row>
    <row r="175" spans="1:24" ht="15" hidden="1" x14ac:dyDescent="0.25">
      <c r="A175"/>
      <c r="B175"/>
      <c r="C175"/>
      <c r="D175"/>
      <c r="E175"/>
      <c r="F175"/>
      <c r="G175"/>
      <c r="H175" s="92"/>
      <c r="I175"/>
      <c r="J175"/>
      <c r="K175"/>
      <c r="L175"/>
      <c r="M175"/>
      <c r="N175"/>
      <c r="O175"/>
      <c r="P175"/>
      <c r="Q175"/>
      <c r="R175"/>
      <c r="S175"/>
      <c r="T175"/>
      <c r="U175"/>
      <c r="V175"/>
      <c r="W175"/>
      <c r="X175"/>
    </row>
    <row r="176" spans="1:24" ht="15" hidden="1" x14ac:dyDescent="0.25">
      <c r="A176"/>
      <c r="B176"/>
      <c r="C176"/>
      <c r="D176"/>
      <c r="E176"/>
      <c r="F176"/>
      <c r="G176"/>
      <c r="H176" s="92"/>
      <c r="I176"/>
      <c r="J176"/>
      <c r="K176"/>
      <c r="L176"/>
      <c r="M176"/>
      <c r="N176"/>
      <c r="O176"/>
      <c r="P176"/>
      <c r="Q176"/>
      <c r="R176"/>
      <c r="S176"/>
      <c r="T176"/>
      <c r="U176"/>
      <c r="V176"/>
      <c r="W176"/>
      <c r="X176"/>
    </row>
    <row r="177" spans="1:24" ht="15" hidden="1" x14ac:dyDescent="0.25">
      <c r="A177"/>
      <c r="B177"/>
      <c r="C177"/>
      <c r="D177"/>
      <c r="E177"/>
      <c r="F177"/>
      <c r="G177"/>
      <c r="H177" s="92"/>
      <c r="I177"/>
      <c r="J177"/>
      <c r="K177"/>
      <c r="L177"/>
      <c r="M177"/>
      <c r="N177"/>
      <c r="O177"/>
      <c r="P177"/>
      <c r="Q177"/>
      <c r="R177"/>
      <c r="S177"/>
      <c r="T177"/>
      <c r="U177"/>
      <c r="V177"/>
      <c r="W177"/>
      <c r="X177"/>
    </row>
    <row r="178" spans="1:24" ht="15" hidden="1" x14ac:dyDescent="0.25">
      <c r="A178"/>
      <c r="B178"/>
      <c r="C178"/>
      <c r="D178"/>
      <c r="E178"/>
      <c r="F178"/>
      <c r="G178"/>
      <c r="H178" s="92"/>
      <c r="I178"/>
      <c r="J178"/>
      <c r="K178"/>
      <c r="L178"/>
      <c r="M178"/>
      <c r="N178"/>
      <c r="O178"/>
      <c r="P178"/>
      <c r="Q178"/>
      <c r="R178"/>
      <c r="S178"/>
      <c r="T178"/>
      <c r="U178"/>
      <c r="V178"/>
      <c r="W178"/>
      <c r="X178"/>
    </row>
    <row r="179" spans="1:24" ht="15" hidden="1" x14ac:dyDescent="0.25">
      <c r="A179"/>
      <c r="B179"/>
      <c r="C179"/>
      <c r="D179"/>
      <c r="E179"/>
      <c r="F179"/>
      <c r="G179"/>
      <c r="H179" s="92"/>
      <c r="I179"/>
      <c r="J179"/>
      <c r="K179"/>
      <c r="L179"/>
      <c r="M179"/>
      <c r="N179"/>
      <c r="O179"/>
      <c r="P179"/>
      <c r="Q179"/>
      <c r="R179"/>
      <c r="S179"/>
      <c r="T179"/>
      <c r="U179"/>
      <c r="V179"/>
      <c r="W179"/>
      <c r="X179"/>
    </row>
    <row r="180" spans="1:24" ht="15" hidden="1" x14ac:dyDescent="0.25">
      <c r="A180"/>
      <c r="B180"/>
      <c r="C180"/>
      <c r="D180"/>
      <c r="E180"/>
      <c r="F180"/>
      <c r="G180"/>
      <c r="H180" s="92"/>
      <c r="I180"/>
      <c r="J180"/>
      <c r="K180"/>
      <c r="L180"/>
      <c r="M180"/>
      <c r="N180"/>
      <c r="O180"/>
      <c r="P180"/>
      <c r="Q180"/>
      <c r="R180"/>
      <c r="S180"/>
      <c r="T180"/>
      <c r="U180"/>
      <c r="V180"/>
      <c r="W180"/>
      <c r="X180"/>
    </row>
    <row r="181" spans="1:24" ht="15" hidden="1" x14ac:dyDescent="0.25">
      <c r="A181"/>
      <c r="B181"/>
      <c r="C181"/>
      <c r="D181"/>
      <c r="E181"/>
      <c r="F181"/>
      <c r="G181"/>
      <c r="H181" s="92"/>
      <c r="I181"/>
      <c r="J181"/>
      <c r="K181"/>
      <c r="L181"/>
      <c r="M181"/>
      <c r="N181"/>
      <c r="O181"/>
      <c r="P181"/>
      <c r="Q181"/>
      <c r="R181"/>
      <c r="S181"/>
      <c r="T181"/>
      <c r="U181"/>
      <c r="V181"/>
      <c r="W181"/>
      <c r="X181"/>
    </row>
    <row r="182" spans="1:24" ht="15" hidden="1" x14ac:dyDescent="0.25">
      <c r="A182"/>
      <c r="B182"/>
      <c r="C182"/>
      <c r="D182"/>
      <c r="E182"/>
      <c r="F182"/>
      <c r="G182"/>
      <c r="H182" s="92"/>
      <c r="I182"/>
      <c r="J182"/>
      <c r="K182"/>
      <c r="L182"/>
      <c r="M182"/>
      <c r="N182"/>
      <c r="O182"/>
      <c r="P182"/>
      <c r="Q182"/>
      <c r="R182"/>
      <c r="S182"/>
      <c r="T182"/>
      <c r="U182"/>
      <c r="V182"/>
      <c r="W182"/>
      <c r="X182"/>
    </row>
    <row r="183" spans="1:24" ht="15" hidden="1" x14ac:dyDescent="0.25">
      <c r="A183"/>
      <c r="B183"/>
      <c r="C183"/>
      <c r="D183"/>
      <c r="E183"/>
      <c r="F183"/>
      <c r="G183"/>
      <c r="H183" s="92"/>
      <c r="I183"/>
      <c r="J183"/>
      <c r="K183"/>
      <c r="L183"/>
      <c r="M183"/>
      <c r="N183"/>
      <c r="O183"/>
      <c r="P183"/>
      <c r="Q183"/>
      <c r="R183"/>
      <c r="S183"/>
      <c r="T183"/>
      <c r="U183"/>
      <c r="V183"/>
      <c r="W183"/>
      <c r="X183"/>
    </row>
    <row r="184" spans="1:24" ht="15" hidden="1" x14ac:dyDescent="0.25">
      <c r="A184"/>
      <c r="B184"/>
      <c r="C184"/>
      <c r="D184"/>
      <c r="E184"/>
      <c r="F184"/>
      <c r="G184"/>
      <c r="H184" s="92"/>
      <c r="I184"/>
      <c r="J184"/>
      <c r="K184"/>
      <c r="L184"/>
      <c r="M184"/>
      <c r="N184"/>
      <c r="O184"/>
      <c r="P184"/>
      <c r="Q184"/>
      <c r="R184"/>
      <c r="S184"/>
      <c r="T184"/>
      <c r="U184"/>
      <c r="V184"/>
      <c r="W184"/>
      <c r="X184"/>
    </row>
    <row r="185" spans="1:24" ht="15" hidden="1" x14ac:dyDescent="0.25">
      <c r="A185"/>
      <c r="B185"/>
      <c r="C185"/>
      <c r="D185"/>
      <c r="E185"/>
      <c r="F185"/>
      <c r="G185"/>
      <c r="H185" s="92"/>
      <c r="I185"/>
      <c r="J185"/>
      <c r="K185"/>
      <c r="L185"/>
      <c r="M185"/>
      <c r="N185"/>
      <c r="O185"/>
      <c r="P185"/>
      <c r="Q185"/>
      <c r="R185"/>
      <c r="S185"/>
      <c r="T185"/>
      <c r="U185"/>
      <c r="V185"/>
      <c r="W185"/>
      <c r="X185"/>
    </row>
    <row r="186" spans="1:24" ht="15" hidden="1" x14ac:dyDescent="0.25">
      <c r="A186"/>
      <c r="B186"/>
      <c r="C186"/>
      <c r="D186"/>
      <c r="E186"/>
      <c r="F186"/>
      <c r="G186"/>
      <c r="H186" s="92"/>
      <c r="I186"/>
      <c r="J186"/>
      <c r="K186"/>
      <c r="L186"/>
      <c r="M186"/>
      <c r="N186"/>
      <c r="O186"/>
      <c r="P186"/>
      <c r="Q186"/>
      <c r="R186"/>
      <c r="S186"/>
      <c r="T186"/>
      <c r="U186"/>
      <c r="V186"/>
      <c r="W186"/>
      <c r="X186"/>
    </row>
    <row r="187" spans="1:24" ht="15" hidden="1" x14ac:dyDescent="0.25">
      <c r="A187"/>
      <c r="B187"/>
      <c r="C187"/>
      <c r="D187"/>
      <c r="E187"/>
      <c r="F187"/>
      <c r="G187"/>
      <c r="H187" s="92"/>
      <c r="I187"/>
      <c r="J187"/>
      <c r="K187"/>
      <c r="L187"/>
      <c r="M187"/>
      <c r="N187"/>
      <c r="O187"/>
      <c r="P187"/>
      <c r="Q187"/>
      <c r="R187"/>
      <c r="S187"/>
      <c r="T187"/>
      <c r="U187"/>
      <c r="V187"/>
      <c r="W187"/>
      <c r="X187"/>
    </row>
    <row r="188" spans="1:24" ht="15" hidden="1" x14ac:dyDescent="0.25">
      <c r="A188"/>
      <c r="B188"/>
      <c r="C188"/>
      <c r="D188"/>
      <c r="E188"/>
      <c r="F188"/>
      <c r="G188"/>
      <c r="H188" s="92"/>
      <c r="I188"/>
      <c r="J188"/>
      <c r="K188"/>
      <c r="L188"/>
      <c r="M188"/>
      <c r="N188"/>
      <c r="O188"/>
      <c r="P188"/>
      <c r="Q188"/>
      <c r="R188"/>
      <c r="S188"/>
      <c r="T188"/>
      <c r="U188"/>
      <c r="V188"/>
      <c r="W188"/>
      <c r="X188"/>
    </row>
    <row r="189" spans="1:24" ht="15" hidden="1" x14ac:dyDescent="0.25">
      <c r="A189"/>
      <c r="B189"/>
      <c r="C189"/>
      <c r="D189"/>
      <c r="E189"/>
      <c r="F189"/>
      <c r="G189"/>
      <c r="H189" s="92"/>
      <c r="I189"/>
      <c r="J189"/>
      <c r="K189"/>
      <c r="L189"/>
      <c r="M189"/>
      <c r="N189"/>
      <c r="O189"/>
      <c r="P189"/>
      <c r="Q189"/>
      <c r="R189"/>
      <c r="S189"/>
      <c r="T189"/>
      <c r="U189"/>
      <c r="V189"/>
      <c r="W189"/>
      <c r="X189"/>
    </row>
    <row r="190" spans="1:24" ht="15" hidden="1" x14ac:dyDescent="0.25">
      <c r="A190"/>
      <c r="B190"/>
      <c r="C190"/>
      <c r="D190"/>
      <c r="E190"/>
      <c r="F190"/>
      <c r="G190"/>
      <c r="H190" s="92"/>
      <c r="I190"/>
      <c r="J190"/>
      <c r="K190"/>
      <c r="L190"/>
      <c r="M190"/>
      <c r="N190"/>
      <c r="O190"/>
      <c r="P190"/>
      <c r="Q190"/>
      <c r="R190"/>
      <c r="S190"/>
      <c r="T190"/>
      <c r="U190"/>
      <c r="V190"/>
      <c r="W190"/>
      <c r="X190"/>
    </row>
    <row r="191" spans="1:24" ht="15" hidden="1" x14ac:dyDescent="0.25">
      <c r="A191"/>
      <c r="B191"/>
      <c r="C191"/>
      <c r="D191"/>
      <c r="E191"/>
      <c r="F191"/>
      <c r="G191"/>
      <c r="H191" s="92"/>
      <c r="I191"/>
      <c r="J191"/>
      <c r="K191"/>
      <c r="L191"/>
      <c r="M191"/>
      <c r="N191"/>
      <c r="O191"/>
      <c r="P191"/>
      <c r="Q191"/>
      <c r="R191"/>
      <c r="S191"/>
      <c r="T191"/>
      <c r="U191"/>
      <c r="V191"/>
      <c r="W191"/>
      <c r="X191"/>
    </row>
    <row r="192" spans="1:24" ht="15" hidden="1" x14ac:dyDescent="0.25">
      <c r="A192"/>
      <c r="B192"/>
      <c r="C192"/>
      <c r="D192"/>
      <c r="E192"/>
      <c r="F192"/>
      <c r="G192"/>
      <c r="H192" s="92"/>
      <c r="I192"/>
      <c r="J192"/>
      <c r="K192"/>
      <c r="L192"/>
      <c r="M192"/>
      <c r="N192"/>
      <c r="O192"/>
      <c r="P192"/>
      <c r="Q192"/>
      <c r="R192"/>
      <c r="S192"/>
      <c r="T192"/>
      <c r="U192"/>
      <c r="V192"/>
      <c r="W192"/>
      <c r="X192"/>
    </row>
    <row r="193" spans="1:24" ht="15" hidden="1" x14ac:dyDescent="0.25">
      <c r="A193"/>
      <c r="B193"/>
      <c r="C193"/>
      <c r="D193"/>
      <c r="E193"/>
      <c r="F193"/>
      <c r="G193"/>
      <c r="H193" s="92"/>
      <c r="I193"/>
      <c r="J193"/>
      <c r="K193"/>
      <c r="L193"/>
      <c r="M193"/>
      <c r="N193"/>
      <c r="O193"/>
      <c r="P193"/>
      <c r="Q193"/>
      <c r="R193"/>
      <c r="S193"/>
      <c r="T193"/>
      <c r="U193"/>
      <c r="V193"/>
      <c r="W193"/>
      <c r="X193"/>
    </row>
    <row r="194" spans="1:24" ht="15" hidden="1" x14ac:dyDescent="0.25">
      <c r="A194"/>
      <c r="B194"/>
      <c r="C194"/>
      <c r="D194"/>
      <c r="E194"/>
      <c r="F194"/>
      <c r="G194"/>
      <c r="H194" s="92"/>
      <c r="I194"/>
      <c r="J194"/>
      <c r="K194"/>
      <c r="L194"/>
      <c r="M194"/>
      <c r="N194"/>
      <c r="O194"/>
      <c r="P194"/>
      <c r="Q194"/>
      <c r="R194"/>
      <c r="S194"/>
      <c r="T194"/>
      <c r="U194"/>
      <c r="V194"/>
      <c r="W194"/>
      <c r="X194"/>
    </row>
    <row r="195" spans="1:24" ht="15" hidden="1" x14ac:dyDescent="0.25">
      <c r="A195"/>
      <c r="B195"/>
      <c r="C195"/>
      <c r="D195"/>
      <c r="E195"/>
      <c r="F195"/>
      <c r="G195"/>
      <c r="H195" s="92"/>
      <c r="I195"/>
      <c r="J195"/>
      <c r="K195"/>
      <c r="L195"/>
      <c r="M195"/>
      <c r="N195"/>
      <c r="O195"/>
      <c r="P195"/>
      <c r="Q195"/>
      <c r="R195"/>
      <c r="S195"/>
      <c r="T195"/>
      <c r="U195"/>
      <c r="V195"/>
      <c r="W195"/>
      <c r="X195"/>
    </row>
    <row r="196" spans="1:24" ht="15" hidden="1" x14ac:dyDescent="0.25">
      <c r="A196"/>
      <c r="B196"/>
      <c r="C196"/>
      <c r="D196"/>
      <c r="E196"/>
      <c r="F196"/>
      <c r="G196"/>
      <c r="H196" s="92"/>
      <c r="I196"/>
      <c r="J196"/>
      <c r="K196"/>
      <c r="L196"/>
      <c r="M196"/>
      <c r="N196"/>
      <c r="O196"/>
      <c r="P196"/>
      <c r="Q196"/>
      <c r="R196"/>
      <c r="S196"/>
      <c r="T196"/>
      <c r="U196"/>
      <c r="V196"/>
      <c r="W196"/>
      <c r="X196"/>
    </row>
    <row r="197" spans="1:24" ht="15" hidden="1" x14ac:dyDescent="0.25">
      <c r="A197"/>
      <c r="B197"/>
      <c r="C197"/>
      <c r="D197"/>
      <c r="E197"/>
      <c r="F197"/>
      <c r="G197"/>
      <c r="H197" s="92"/>
      <c r="I197"/>
      <c r="J197"/>
      <c r="K197"/>
      <c r="L197"/>
      <c r="M197"/>
      <c r="N197"/>
      <c r="O197"/>
      <c r="P197"/>
      <c r="Q197"/>
      <c r="R197"/>
      <c r="S197"/>
      <c r="T197"/>
      <c r="U197"/>
      <c r="V197"/>
      <c r="W197"/>
      <c r="X197"/>
    </row>
    <row r="198" spans="1:24" ht="15" hidden="1" x14ac:dyDescent="0.25">
      <c r="A198"/>
      <c r="B198"/>
      <c r="C198"/>
      <c r="D198"/>
      <c r="E198"/>
      <c r="F198"/>
      <c r="G198"/>
      <c r="H198" s="92"/>
      <c r="I198"/>
      <c r="J198"/>
      <c r="K198"/>
      <c r="L198"/>
      <c r="M198"/>
      <c r="N198"/>
      <c r="O198"/>
      <c r="P198"/>
      <c r="Q198"/>
      <c r="R198"/>
      <c r="S198"/>
      <c r="T198"/>
      <c r="U198"/>
      <c r="V198"/>
      <c r="W198"/>
      <c r="X198"/>
    </row>
    <row r="199" spans="1:24" ht="15" hidden="1" x14ac:dyDescent="0.25">
      <c r="A199"/>
      <c r="B199"/>
      <c r="C199"/>
      <c r="D199"/>
      <c r="E199"/>
      <c r="F199"/>
      <c r="G199"/>
      <c r="H199" s="92"/>
      <c r="I199"/>
      <c r="J199"/>
      <c r="K199"/>
      <c r="L199"/>
      <c r="M199"/>
      <c r="N199"/>
      <c r="O199"/>
      <c r="P199"/>
      <c r="Q199"/>
      <c r="R199"/>
      <c r="S199"/>
      <c r="T199"/>
      <c r="U199"/>
      <c r="V199"/>
      <c r="W199"/>
      <c r="X199"/>
    </row>
    <row r="200" spans="1:24" ht="15" hidden="1" x14ac:dyDescent="0.25">
      <c r="A200"/>
      <c r="B200"/>
      <c r="C200"/>
      <c r="D200"/>
      <c r="E200"/>
      <c r="F200"/>
      <c r="G200"/>
      <c r="H200" s="92"/>
      <c r="I200"/>
      <c r="J200"/>
      <c r="K200"/>
      <c r="L200"/>
      <c r="M200"/>
      <c r="N200"/>
      <c r="O200"/>
      <c r="P200"/>
      <c r="Q200"/>
      <c r="R200"/>
      <c r="S200"/>
      <c r="T200"/>
      <c r="U200"/>
      <c r="V200"/>
      <c r="W200"/>
      <c r="X200"/>
    </row>
    <row r="201" spans="1:24" ht="15" hidden="1" x14ac:dyDescent="0.25">
      <c r="A201"/>
      <c r="B201"/>
      <c r="C201"/>
      <c r="D201"/>
      <c r="E201"/>
      <c r="F201"/>
      <c r="G201"/>
      <c r="H201" s="92"/>
      <c r="I201"/>
      <c r="J201"/>
      <c r="K201"/>
      <c r="L201"/>
      <c r="M201"/>
      <c r="N201"/>
      <c r="O201"/>
      <c r="P201"/>
      <c r="Q201"/>
      <c r="R201"/>
      <c r="S201"/>
      <c r="T201"/>
      <c r="U201"/>
      <c r="V201"/>
      <c r="W201"/>
      <c r="X201"/>
    </row>
    <row r="202" spans="1:24" ht="15" hidden="1" x14ac:dyDescent="0.25">
      <c r="A202"/>
      <c r="B202"/>
      <c r="C202"/>
      <c r="D202"/>
      <c r="E202"/>
      <c r="F202"/>
      <c r="G202"/>
      <c r="H202" s="92"/>
      <c r="I202"/>
      <c r="J202"/>
      <c r="K202"/>
      <c r="L202"/>
      <c r="M202"/>
      <c r="N202"/>
      <c r="O202"/>
      <c r="P202"/>
      <c r="Q202"/>
      <c r="R202"/>
      <c r="S202"/>
      <c r="T202"/>
      <c r="U202"/>
      <c r="V202"/>
      <c r="W202"/>
      <c r="X202"/>
    </row>
    <row r="203" spans="1:24" ht="15" hidden="1" x14ac:dyDescent="0.25">
      <c r="A203"/>
      <c r="B203"/>
      <c r="C203"/>
      <c r="D203"/>
      <c r="E203"/>
      <c r="F203"/>
      <c r="G203"/>
      <c r="H203" s="92"/>
      <c r="I203"/>
      <c r="J203"/>
      <c r="K203"/>
      <c r="L203"/>
      <c r="M203"/>
      <c r="N203"/>
      <c r="O203"/>
      <c r="P203"/>
      <c r="Q203"/>
      <c r="R203"/>
      <c r="S203"/>
      <c r="T203"/>
      <c r="U203"/>
      <c r="V203"/>
      <c r="W203"/>
      <c r="X203"/>
    </row>
    <row r="204" spans="1:24" ht="15" hidden="1" x14ac:dyDescent="0.25">
      <c r="A204"/>
      <c r="B204"/>
      <c r="C204"/>
      <c r="D204"/>
      <c r="E204"/>
      <c r="F204"/>
      <c r="G204"/>
      <c r="H204" s="92"/>
      <c r="I204"/>
      <c r="J204"/>
      <c r="K204"/>
      <c r="L204"/>
      <c r="M204"/>
      <c r="N204"/>
      <c r="O204"/>
      <c r="P204"/>
      <c r="Q204"/>
      <c r="R204"/>
      <c r="S204"/>
      <c r="T204"/>
      <c r="U204"/>
      <c r="V204"/>
      <c r="W204"/>
      <c r="X204"/>
    </row>
    <row r="205" spans="1:24" ht="15" hidden="1" x14ac:dyDescent="0.25">
      <c r="A205"/>
      <c r="B205"/>
      <c r="C205"/>
      <c r="D205"/>
      <c r="E205"/>
      <c r="F205"/>
      <c r="G205"/>
      <c r="H205" s="92"/>
      <c r="I205"/>
      <c r="J205"/>
      <c r="K205"/>
      <c r="L205"/>
      <c r="M205"/>
      <c r="N205"/>
      <c r="O205"/>
      <c r="P205"/>
      <c r="Q205"/>
      <c r="R205"/>
      <c r="S205"/>
      <c r="T205"/>
      <c r="U205"/>
      <c r="V205"/>
      <c r="W205"/>
      <c r="X205"/>
    </row>
    <row r="206" spans="1:24" ht="15" hidden="1" x14ac:dyDescent="0.25">
      <c r="A206"/>
      <c r="B206"/>
      <c r="C206"/>
      <c r="D206"/>
      <c r="E206"/>
      <c r="F206"/>
      <c r="G206"/>
      <c r="H206" s="92"/>
      <c r="I206"/>
      <c r="J206"/>
      <c r="K206"/>
      <c r="L206"/>
      <c r="M206"/>
      <c r="N206"/>
      <c r="O206"/>
      <c r="P206"/>
      <c r="Q206"/>
      <c r="R206"/>
      <c r="S206"/>
      <c r="T206"/>
      <c r="U206"/>
      <c r="V206"/>
      <c r="W206"/>
      <c r="X206"/>
    </row>
    <row r="207" spans="1:24" ht="15" hidden="1" x14ac:dyDescent="0.25">
      <c r="A207"/>
      <c r="B207"/>
      <c r="C207"/>
      <c r="D207"/>
      <c r="E207"/>
      <c r="F207"/>
      <c r="G207"/>
      <c r="H207" s="92"/>
      <c r="I207"/>
      <c r="J207"/>
      <c r="K207"/>
      <c r="L207"/>
      <c r="M207"/>
      <c r="N207"/>
      <c r="O207"/>
      <c r="P207"/>
      <c r="Q207"/>
      <c r="R207"/>
      <c r="S207"/>
      <c r="T207"/>
      <c r="U207"/>
      <c r="V207"/>
      <c r="W207"/>
      <c r="X207"/>
    </row>
    <row r="208" spans="1:24" ht="15" hidden="1" x14ac:dyDescent="0.25">
      <c r="A208"/>
      <c r="B208"/>
      <c r="C208"/>
      <c r="D208"/>
      <c r="E208"/>
      <c r="F208"/>
      <c r="G208"/>
      <c r="H208" s="92"/>
      <c r="I208"/>
      <c r="J208"/>
      <c r="K208"/>
      <c r="L208"/>
      <c r="M208"/>
      <c r="N208"/>
      <c r="O208"/>
      <c r="P208"/>
      <c r="Q208"/>
      <c r="R208"/>
      <c r="S208"/>
      <c r="T208"/>
      <c r="U208"/>
      <c r="V208"/>
      <c r="W208"/>
      <c r="X208"/>
    </row>
    <row r="209" spans="1:24" ht="15" hidden="1" x14ac:dyDescent="0.25">
      <c r="A209"/>
      <c r="B209"/>
      <c r="C209"/>
      <c r="D209"/>
      <c r="E209"/>
      <c r="F209"/>
      <c r="G209"/>
      <c r="H209" s="92"/>
      <c r="I209"/>
      <c r="J209"/>
      <c r="K209"/>
      <c r="L209"/>
      <c r="M209"/>
      <c r="N209"/>
      <c r="O209"/>
      <c r="P209"/>
      <c r="Q209"/>
      <c r="R209"/>
      <c r="S209"/>
      <c r="T209"/>
      <c r="U209"/>
      <c r="V209"/>
      <c r="W209"/>
      <c r="X209"/>
    </row>
    <row r="210" spans="1:24" ht="15" hidden="1" x14ac:dyDescent="0.25">
      <c r="A210"/>
      <c r="B210"/>
      <c r="C210"/>
      <c r="D210"/>
      <c r="E210"/>
      <c r="F210"/>
      <c r="G210"/>
      <c r="H210" s="92"/>
      <c r="I210"/>
      <c r="J210"/>
      <c r="K210"/>
      <c r="L210"/>
      <c r="M210"/>
      <c r="N210"/>
      <c r="O210"/>
      <c r="P210"/>
      <c r="Q210"/>
      <c r="R210"/>
      <c r="S210"/>
      <c r="T210"/>
      <c r="U210"/>
      <c r="V210"/>
      <c r="W210"/>
      <c r="X210"/>
    </row>
    <row r="211" spans="1:24" ht="15" hidden="1" x14ac:dyDescent="0.25">
      <c r="A211"/>
      <c r="B211"/>
      <c r="C211"/>
      <c r="D211"/>
      <c r="E211"/>
      <c r="F211"/>
      <c r="G211"/>
      <c r="H211" s="92"/>
      <c r="I211"/>
      <c r="J211"/>
      <c r="K211"/>
      <c r="L211"/>
      <c r="M211"/>
      <c r="N211"/>
      <c r="O211"/>
      <c r="P211"/>
      <c r="Q211"/>
      <c r="R211"/>
      <c r="S211"/>
      <c r="T211"/>
      <c r="U211"/>
      <c r="V211"/>
      <c r="W211"/>
      <c r="X211"/>
    </row>
    <row r="212" spans="1:24" ht="15" hidden="1" x14ac:dyDescent="0.25">
      <c r="A212"/>
      <c r="B212"/>
      <c r="C212"/>
      <c r="D212"/>
      <c r="E212"/>
      <c r="F212"/>
      <c r="G212"/>
      <c r="H212" s="92"/>
      <c r="I212"/>
      <c r="J212"/>
      <c r="K212"/>
      <c r="L212"/>
      <c r="M212"/>
      <c r="N212"/>
      <c r="O212"/>
      <c r="P212"/>
      <c r="Q212"/>
      <c r="R212"/>
      <c r="S212"/>
      <c r="T212"/>
      <c r="U212"/>
      <c r="V212"/>
      <c r="W212"/>
      <c r="X212"/>
    </row>
    <row r="213" spans="1:24" ht="15" hidden="1" x14ac:dyDescent="0.25">
      <c r="A213"/>
      <c r="B213"/>
      <c r="C213"/>
      <c r="D213"/>
      <c r="E213"/>
      <c r="F213"/>
      <c r="G213"/>
      <c r="H213" s="92"/>
      <c r="I213"/>
      <c r="J213"/>
      <c r="K213"/>
      <c r="L213"/>
      <c r="M213"/>
      <c r="N213"/>
      <c r="O213"/>
      <c r="P213"/>
      <c r="Q213"/>
      <c r="R213"/>
      <c r="S213"/>
      <c r="T213"/>
      <c r="U213"/>
      <c r="V213"/>
      <c r="W213"/>
      <c r="X213"/>
    </row>
    <row r="214" spans="1:24" ht="15" hidden="1" x14ac:dyDescent="0.25">
      <c r="A214"/>
      <c r="B214"/>
      <c r="C214"/>
      <c r="D214"/>
      <c r="E214"/>
      <c r="F214"/>
      <c r="G214"/>
      <c r="H214" s="92"/>
      <c r="I214"/>
      <c r="J214"/>
      <c r="K214"/>
      <c r="L214"/>
      <c r="M214"/>
      <c r="N214"/>
      <c r="O214"/>
      <c r="P214"/>
      <c r="Q214"/>
      <c r="R214"/>
      <c r="S214"/>
      <c r="T214"/>
      <c r="U214"/>
      <c r="V214"/>
      <c r="W214"/>
      <c r="X214"/>
    </row>
    <row r="215" spans="1:24" ht="15" hidden="1" x14ac:dyDescent="0.25">
      <c r="A215"/>
      <c r="B215"/>
      <c r="C215"/>
      <c r="D215"/>
      <c r="E215"/>
      <c r="F215"/>
      <c r="G215"/>
      <c r="H215" s="92"/>
      <c r="I215"/>
      <c r="J215"/>
      <c r="K215"/>
      <c r="L215"/>
      <c r="M215"/>
      <c r="N215"/>
      <c r="O215"/>
      <c r="P215"/>
      <c r="Q215"/>
      <c r="R215"/>
      <c r="S215"/>
      <c r="T215"/>
      <c r="U215"/>
      <c r="V215"/>
      <c r="W215"/>
      <c r="X215"/>
    </row>
    <row r="216" spans="1:24" ht="15" hidden="1" x14ac:dyDescent="0.25">
      <c r="A216"/>
      <c r="B216"/>
      <c r="C216"/>
      <c r="D216"/>
      <c r="E216"/>
      <c r="F216"/>
      <c r="G216"/>
      <c r="H216" s="92"/>
      <c r="I216"/>
      <c r="J216"/>
      <c r="K216"/>
      <c r="L216"/>
      <c r="M216"/>
      <c r="N216"/>
      <c r="O216"/>
      <c r="P216"/>
      <c r="Q216"/>
      <c r="R216"/>
      <c r="S216"/>
      <c r="T216"/>
      <c r="U216"/>
      <c r="V216"/>
      <c r="W216"/>
      <c r="X216"/>
    </row>
    <row r="217" spans="1:24" ht="15" hidden="1" x14ac:dyDescent="0.25">
      <c r="A217"/>
      <c r="B217"/>
      <c r="C217"/>
      <c r="D217"/>
      <c r="E217"/>
      <c r="F217"/>
      <c r="G217"/>
      <c r="H217" s="92"/>
      <c r="I217"/>
      <c r="J217"/>
      <c r="K217"/>
      <c r="L217"/>
      <c r="M217"/>
      <c r="N217"/>
      <c r="O217"/>
      <c r="P217"/>
      <c r="Q217"/>
      <c r="R217"/>
      <c r="S217"/>
      <c r="T217"/>
      <c r="U217"/>
      <c r="V217"/>
      <c r="W217"/>
      <c r="X217"/>
    </row>
    <row r="218" spans="1:24" ht="15" hidden="1" x14ac:dyDescent="0.25">
      <c r="A218"/>
      <c r="B218"/>
      <c r="C218"/>
      <c r="D218"/>
      <c r="E218"/>
      <c r="F218"/>
      <c r="G218"/>
      <c r="H218" s="92"/>
      <c r="I218"/>
      <c r="J218"/>
      <c r="K218"/>
      <c r="L218"/>
      <c r="M218"/>
      <c r="N218"/>
      <c r="O218"/>
      <c r="P218"/>
      <c r="Q218"/>
      <c r="R218"/>
      <c r="S218"/>
      <c r="T218"/>
      <c r="U218"/>
      <c r="V218"/>
      <c r="W218"/>
      <c r="X218"/>
    </row>
    <row r="219" spans="1:24" ht="15" hidden="1" x14ac:dyDescent="0.25">
      <c r="A219"/>
      <c r="B219"/>
      <c r="C219"/>
      <c r="D219"/>
      <c r="E219"/>
      <c r="F219"/>
      <c r="G219"/>
      <c r="H219" s="92"/>
      <c r="I219"/>
      <c r="J219"/>
      <c r="K219"/>
      <c r="L219"/>
      <c r="M219"/>
      <c r="N219"/>
      <c r="O219"/>
      <c r="P219"/>
      <c r="Q219"/>
      <c r="R219"/>
      <c r="S219"/>
      <c r="T219"/>
      <c r="U219"/>
      <c r="V219"/>
      <c r="W219"/>
      <c r="X219"/>
    </row>
    <row r="220" spans="1:24" ht="15" hidden="1" x14ac:dyDescent="0.25">
      <c r="A220"/>
      <c r="B220"/>
      <c r="C220"/>
      <c r="D220"/>
      <c r="E220"/>
      <c r="F220"/>
      <c r="G220"/>
      <c r="H220" s="92"/>
      <c r="I220"/>
      <c r="J220"/>
      <c r="K220"/>
      <c r="L220"/>
      <c r="M220"/>
      <c r="N220"/>
      <c r="O220"/>
      <c r="P220"/>
      <c r="Q220"/>
      <c r="R220"/>
      <c r="S220"/>
      <c r="T220"/>
      <c r="U220"/>
      <c r="V220"/>
      <c r="W220"/>
      <c r="X220"/>
    </row>
    <row r="221" spans="1:24" ht="15" hidden="1" x14ac:dyDescent="0.25">
      <c r="A221"/>
      <c r="B221"/>
      <c r="C221"/>
      <c r="D221"/>
      <c r="E221"/>
      <c r="F221"/>
      <c r="G221"/>
      <c r="H221" s="92"/>
      <c r="I221"/>
      <c r="J221"/>
      <c r="K221"/>
      <c r="L221"/>
      <c r="M221"/>
      <c r="N221"/>
      <c r="O221"/>
      <c r="P221"/>
      <c r="Q221"/>
      <c r="R221"/>
      <c r="S221"/>
      <c r="T221"/>
      <c r="U221"/>
      <c r="V221"/>
      <c r="W221"/>
      <c r="X221"/>
    </row>
    <row r="222" spans="1:24" ht="15" hidden="1" x14ac:dyDescent="0.25">
      <c r="A222"/>
      <c r="B222"/>
      <c r="C222"/>
      <c r="D222"/>
      <c r="E222"/>
      <c r="F222"/>
      <c r="G222"/>
      <c r="H222" s="92"/>
      <c r="I222"/>
      <c r="J222"/>
      <c r="K222"/>
      <c r="L222"/>
      <c r="M222"/>
      <c r="N222"/>
      <c r="O222"/>
      <c r="P222"/>
      <c r="Q222"/>
      <c r="R222"/>
      <c r="S222"/>
      <c r="T222"/>
      <c r="U222"/>
      <c r="V222"/>
      <c r="W222"/>
      <c r="X222"/>
    </row>
    <row r="223" spans="1:24" ht="15" hidden="1" x14ac:dyDescent="0.25">
      <c r="A223"/>
      <c r="B223"/>
      <c r="C223"/>
      <c r="D223"/>
      <c r="E223"/>
      <c r="F223"/>
      <c r="G223"/>
      <c r="H223" s="92"/>
      <c r="I223"/>
      <c r="J223"/>
      <c r="K223"/>
      <c r="L223"/>
      <c r="M223"/>
      <c r="N223"/>
      <c r="O223"/>
      <c r="P223"/>
      <c r="Q223"/>
      <c r="R223"/>
      <c r="S223"/>
      <c r="T223"/>
      <c r="U223"/>
      <c r="V223"/>
      <c r="W223"/>
      <c r="X223"/>
    </row>
    <row r="224" spans="1:24" ht="15" hidden="1" x14ac:dyDescent="0.25">
      <c r="A224"/>
      <c r="B224"/>
      <c r="C224"/>
      <c r="D224"/>
      <c r="E224"/>
      <c r="F224"/>
      <c r="G224"/>
      <c r="H224" s="92"/>
      <c r="I224"/>
      <c r="J224"/>
      <c r="K224"/>
      <c r="L224"/>
      <c r="M224"/>
      <c r="N224"/>
      <c r="O224"/>
      <c r="P224"/>
      <c r="Q224"/>
      <c r="R224"/>
      <c r="S224"/>
      <c r="T224"/>
      <c r="U224"/>
      <c r="V224"/>
      <c r="W224"/>
      <c r="X224"/>
    </row>
    <row r="225" spans="1:24" ht="15" hidden="1" x14ac:dyDescent="0.25">
      <c r="A225"/>
      <c r="B225"/>
      <c r="C225"/>
      <c r="D225"/>
      <c r="E225"/>
      <c r="F225"/>
      <c r="G225"/>
      <c r="H225" s="92"/>
      <c r="I225"/>
      <c r="J225"/>
      <c r="K225"/>
      <c r="L225"/>
      <c r="M225"/>
      <c r="N225"/>
      <c r="O225"/>
      <c r="P225"/>
      <c r="Q225"/>
      <c r="R225"/>
      <c r="S225"/>
      <c r="T225"/>
      <c r="U225"/>
      <c r="V225"/>
      <c r="W225"/>
      <c r="X225"/>
    </row>
    <row r="226" spans="1:24" ht="15" hidden="1" x14ac:dyDescent="0.25">
      <c r="A226"/>
      <c r="B226"/>
      <c r="C226"/>
      <c r="D226"/>
      <c r="E226"/>
      <c r="F226"/>
      <c r="G226"/>
      <c r="H226" s="92"/>
      <c r="I226"/>
      <c r="J226"/>
      <c r="K226"/>
      <c r="L226"/>
      <c r="M226"/>
      <c r="N226"/>
      <c r="O226"/>
      <c r="P226"/>
      <c r="Q226"/>
      <c r="R226"/>
      <c r="S226"/>
      <c r="T226"/>
      <c r="U226"/>
      <c r="V226"/>
      <c r="W226"/>
      <c r="X226"/>
    </row>
    <row r="227" spans="1:24" ht="15" hidden="1" x14ac:dyDescent="0.25">
      <c r="A227"/>
      <c r="B227"/>
      <c r="C227"/>
      <c r="D227"/>
      <c r="E227"/>
      <c r="F227"/>
      <c r="G227"/>
      <c r="H227" s="92"/>
      <c r="I227"/>
      <c r="J227"/>
      <c r="K227"/>
      <c r="L227"/>
      <c r="M227"/>
      <c r="N227"/>
      <c r="O227"/>
      <c r="P227"/>
      <c r="Q227"/>
      <c r="R227"/>
      <c r="S227"/>
      <c r="T227"/>
      <c r="U227"/>
      <c r="V227"/>
      <c r="W227"/>
      <c r="X227"/>
    </row>
    <row r="228" spans="1:24" ht="15" hidden="1" x14ac:dyDescent="0.25">
      <c r="A228"/>
      <c r="B228"/>
      <c r="C228"/>
      <c r="D228"/>
      <c r="E228"/>
      <c r="F228"/>
      <c r="G228"/>
      <c r="H228" s="92"/>
      <c r="I228"/>
      <c r="J228"/>
      <c r="K228"/>
      <c r="L228"/>
      <c r="M228"/>
      <c r="N228"/>
      <c r="O228"/>
      <c r="P228"/>
      <c r="Q228"/>
      <c r="R228"/>
      <c r="S228"/>
      <c r="T228"/>
      <c r="U228"/>
      <c r="V228"/>
      <c r="W228"/>
      <c r="X228"/>
    </row>
    <row r="229" spans="1:24" ht="15" hidden="1" x14ac:dyDescent="0.25">
      <c r="A229"/>
      <c r="B229"/>
      <c r="C229"/>
      <c r="D229"/>
      <c r="E229"/>
      <c r="F229"/>
      <c r="G229"/>
      <c r="H229" s="92"/>
      <c r="I229"/>
      <c r="J229"/>
      <c r="K229"/>
      <c r="L229"/>
      <c r="M229"/>
      <c r="N229"/>
      <c r="O229"/>
      <c r="P229"/>
      <c r="Q229"/>
      <c r="R229"/>
      <c r="S229"/>
      <c r="T229"/>
      <c r="U229"/>
      <c r="V229"/>
      <c r="W229"/>
      <c r="X229"/>
    </row>
    <row r="230" spans="1:24" ht="15" hidden="1" x14ac:dyDescent="0.25">
      <c r="A230"/>
      <c r="B230"/>
      <c r="C230"/>
      <c r="D230"/>
      <c r="E230"/>
      <c r="F230"/>
      <c r="G230"/>
      <c r="H230" s="92"/>
      <c r="I230"/>
      <c r="J230"/>
      <c r="K230"/>
      <c r="L230"/>
      <c r="M230"/>
      <c r="N230"/>
      <c r="O230"/>
      <c r="P230"/>
      <c r="Q230"/>
      <c r="R230"/>
      <c r="S230"/>
      <c r="T230"/>
      <c r="U230"/>
      <c r="V230"/>
      <c r="W230"/>
      <c r="X230"/>
    </row>
    <row r="231" spans="1:24" ht="15" hidden="1" x14ac:dyDescent="0.25">
      <c r="A231"/>
      <c r="B231"/>
      <c r="C231"/>
      <c r="D231"/>
      <c r="E231"/>
      <c r="F231"/>
      <c r="G231"/>
      <c r="H231" s="92"/>
      <c r="I231"/>
      <c r="J231"/>
      <c r="K231"/>
      <c r="L231"/>
      <c r="M231"/>
      <c r="N231"/>
      <c r="O231"/>
      <c r="P231"/>
      <c r="Q231"/>
      <c r="R231"/>
      <c r="S231"/>
      <c r="T231"/>
      <c r="U231"/>
      <c r="V231"/>
      <c r="W231"/>
      <c r="X231"/>
    </row>
    <row r="232" spans="1:24" ht="15" hidden="1" x14ac:dyDescent="0.25">
      <c r="A232"/>
      <c r="B232"/>
      <c r="C232"/>
      <c r="D232"/>
      <c r="E232"/>
      <c r="F232"/>
      <c r="G232"/>
      <c r="H232" s="92"/>
      <c r="I232"/>
      <c r="J232"/>
      <c r="K232"/>
      <c r="L232"/>
      <c r="M232"/>
      <c r="N232"/>
      <c r="O232"/>
      <c r="P232"/>
      <c r="Q232"/>
      <c r="R232"/>
      <c r="S232"/>
      <c r="T232"/>
      <c r="U232"/>
      <c r="V232"/>
      <c r="W232"/>
      <c r="X232"/>
    </row>
    <row r="233" spans="1:24" ht="15" hidden="1" x14ac:dyDescent="0.25">
      <c r="A233"/>
      <c r="B233"/>
      <c r="C233"/>
      <c r="D233"/>
      <c r="E233"/>
      <c r="F233"/>
      <c r="G233"/>
      <c r="H233" s="92"/>
      <c r="I233"/>
      <c r="J233"/>
      <c r="K233"/>
      <c r="L233"/>
      <c r="M233"/>
      <c r="N233"/>
      <c r="O233"/>
      <c r="P233"/>
      <c r="Q233"/>
      <c r="R233"/>
      <c r="S233"/>
      <c r="T233"/>
      <c r="U233"/>
      <c r="V233"/>
      <c r="W233"/>
      <c r="X233"/>
    </row>
    <row r="234" spans="1:24" ht="15" hidden="1" x14ac:dyDescent="0.25">
      <c r="A234"/>
      <c r="B234"/>
      <c r="C234"/>
      <c r="D234"/>
      <c r="E234"/>
      <c r="F234"/>
      <c r="G234"/>
      <c r="H234" s="92"/>
      <c r="I234"/>
      <c r="J234"/>
      <c r="K234"/>
      <c r="L234"/>
      <c r="M234"/>
      <c r="N234"/>
      <c r="O234"/>
      <c r="P234"/>
      <c r="Q234"/>
      <c r="R234"/>
      <c r="S234"/>
      <c r="T234"/>
      <c r="U234"/>
      <c r="V234"/>
      <c r="W234"/>
      <c r="X234"/>
    </row>
    <row r="235" spans="1:24" ht="15" hidden="1" x14ac:dyDescent="0.25">
      <c r="A235"/>
      <c r="B235"/>
      <c r="C235"/>
      <c r="D235"/>
      <c r="E235"/>
      <c r="F235"/>
      <c r="G235"/>
      <c r="H235" s="92"/>
      <c r="I235"/>
      <c r="J235"/>
      <c r="K235"/>
      <c r="L235"/>
      <c r="M235"/>
      <c r="N235"/>
      <c r="O235"/>
      <c r="P235"/>
      <c r="Q235"/>
      <c r="R235"/>
      <c r="S235"/>
      <c r="T235"/>
      <c r="U235"/>
      <c r="V235"/>
      <c r="W235"/>
      <c r="X235"/>
    </row>
    <row r="236" spans="1:24" ht="15" hidden="1" x14ac:dyDescent="0.25">
      <c r="A236"/>
      <c r="B236"/>
      <c r="C236"/>
      <c r="D236"/>
      <c r="E236"/>
      <c r="F236"/>
      <c r="G236"/>
      <c r="H236" s="92"/>
      <c r="I236"/>
      <c r="J236"/>
      <c r="K236"/>
      <c r="L236"/>
      <c r="M236"/>
      <c r="N236"/>
      <c r="O236"/>
      <c r="P236"/>
      <c r="Q236"/>
      <c r="R236"/>
      <c r="S236"/>
      <c r="T236"/>
      <c r="U236"/>
      <c r="V236"/>
      <c r="W236"/>
      <c r="X236"/>
    </row>
    <row r="237" spans="1:24" ht="15" hidden="1" x14ac:dyDescent="0.25">
      <c r="A237"/>
      <c r="B237"/>
      <c r="C237"/>
      <c r="D237"/>
      <c r="E237"/>
      <c r="F237"/>
      <c r="G237"/>
      <c r="H237" s="92"/>
      <c r="I237"/>
      <c r="J237"/>
      <c r="K237"/>
      <c r="L237"/>
      <c r="M237"/>
      <c r="N237"/>
      <c r="O237"/>
      <c r="P237"/>
      <c r="Q237"/>
      <c r="R237"/>
      <c r="S237"/>
      <c r="T237"/>
      <c r="U237"/>
      <c r="V237"/>
      <c r="W237"/>
      <c r="X237"/>
    </row>
    <row r="238" spans="1:24" ht="15" hidden="1" x14ac:dyDescent="0.25">
      <c r="A238"/>
      <c r="B238"/>
      <c r="C238"/>
      <c r="D238"/>
      <c r="E238"/>
      <c r="F238"/>
      <c r="G238"/>
      <c r="H238" s="92"/>
      <c r="I238"/>
      <c r="J238"/>
      <c r="K238"/>
      <c r="L238"/>
      <c r="M238"/>
      <c r="N238"/>
      <c r="O238"/>
      <c r="P238"/>
      <c r="Q238"/>
      <c r="R238"/>
      <c r="S238"/>
      <c r="T238"/>
      <c r="U238"/>
      <c r="V238"/>
      <c r="W238"/>
      <c r="X238"/>
    </row>
    <row r="239" spans="1:24" ht="15" hidden="1" x14ac:dyDescent="0.25">
      <c r="A239"/>
      <c r="B239"/>
      <c r="C239"/>
      <c r="D239"/>
      <c r="E239"/>
      <c r="F239"/>
      <c r="G239"/>
      <c r="H239" s="92"/>
      <c r="I239"/>
      <c r="J239"/>
      <c r="K239"/>
      <c r="L239"/>
      <c r="M239"/>
      <c r="N239"/>
      <c r="O239"/>
      <c r="P239"/>
      <c r="Q239"/>
      <c r="R239"/>
      <c r="S239"/>
      <c r="T239"/>
      <c r="U239"/>
      <c r="V239"/>
      <c r="W239"/>
      <c r="X239"/>
    </row>
    <row r="240" spans="1:24" ht="15" hidden="1" x14ac:dyDescent="0.25">
      <c r="A240"/>
      <c r="B240"/>
      <c r="C240"/>
      <c r="D240"/>
      <c r="E240"/>
      <c r="F240"/>
      <c r="G240"/>
      <c r="H240" s="92"/>
      <c r="I240"/>
      <c r="J240"/>
      <c r="K240"/>
      <c r="L240"/>
      <c r="M240"/>
      <c r="N240"/>
      <c r="O240"/>
      <c r="P240"/>
      <c r="Q240"/>
      <c r="R240"/>
      <c r="S240"/>
      <c r="T240"/>
      <c r="U240"/>
      <c r="V240"/>
      <c r="W240"/>
      <c r="X240"/>
    </row>
    <row r="241" spans="1:24" ht="15" hidden="1" x14ac:dyDescent="0.25">
      <c r="A241"/>
      <c r="B241"/>
      <c r="C241"/>
      <c r="D241"/>
      <c r="E241"/>
      <c r="F241"/>
      <c r="G241"/>
      <c r="H241" s="92"/>
      <c r="I241"/>
      <c r="J241"/>
      <c r="K241"/>
      <c r="L241"/>
      <c r="M241"/>
      <c r="N241"/>
      <c r="O241"/>
      <c r="P241"/>
      <c r="Q241"/>
      <c r="R241"/>
      <c r="S241"/>
      <c r="T241"/>
      <c r="U241"/>
      <c r="V241"/>
      <c r="W241"/>
      <c r="X241"/>
    </row>
    <row r="242" spans="1:24" ht="15" hidden="1" x14ac:dyDescent="0.25">
      <c r="A242"/>
      <c r="B242"/>
      <c r="C242"/>
      <c r="D242"/>
      <c r="E242"/>
      <c r="F242"/>
      <c r="G242"/>
      <c r="H242" s="92"/>
      <c r="I242"/>
      <c r="J242"/>
      <c r="K242"/>
      <c r="L242"/>
      <c r="M242"/>
      <c r="N242"/>
      <c r="O242"/>
      <c r="P242"/>
      <c r="Q242"/>
      <c r="R242"/>
      <c r="S242"/>
      <c r="T242"/>
      <c r="U242"/>
      <c r="V242"/>
      <c r="W242"/>
      <c r="X242"/>
    </row>
    <row r="243" spans="1:24" ht="15" hidden="1" x14ac:dyDescent="0.25">
      <c r="A243"/>
      <c r="B243"/>
      <c r="C243"/>
      <c r="D243"/>
      <c r="E243"/>
      <c r="F243"/>
      <c r="G243"/>
      <c r="H243" s="92"/>
      <c r="I243"/>
      <c r="J243"/>
      <c r="K243"/>
      <c r="L243"/>
      <c r="M243"/>
      <c r="N243"/>
      <c r="O243"/>
      <c r="P243"/>
      <c r="Q243"/>
      <c r="R243"/>
      <c r="S243"/>
      <c r="T243"/>
      <c r="U243"/>
      <c r="V243"/>
      <c r="W243"/>
      <c r="X243"/>
    </row>
    <row r="244" spans="1:24" ht="15" hidden="1" x14ac:dyDescent="0.25">
      <c r="A244"/>
      <c r="B244"/>
      <c r="C244"/>
      <c r="D244"/>
      <c r="E244"/>
      <c r="F244"/>
      <c r="G244"/>
      <c r="H244" s="92"/>
      <c r="I244"/>
      <c r="J244"/>
      <c r="K244"/>
      <c r="L244"/>
      <c r="M244"/>
      <c r="N244"/>
      <c r="O244"/>
      <c r="P244"/>
      <c r="Q244"/>
      <c r="R244"/>
      <c r="S244"/>
      <c r="T244"/>
      <c r="U244"/>
      <c r="V244"/>
      <c r="W244"/>
      <c r="X244"/>
    </row>
    <row r="245" spans="1:24" ht="15" hidden="1" x14ac:dyDescent="0.25">
      <c r="A245"/>
      <c r="B245"/>
      <c r="C245"/>
      <c r="D245"/>
      <c r="E245"/>
      <c r="F245"/>
      <c r="G245"/>
      <c r="H245" s="92"/>
      <c r="I245"/>
      <c r="J245"/>
      <c r="K245"/>
      <c r="L245"/>
      <c r="M245"/>
      <c r="N245"/>
      <c r="O245"/>
      <c r="P245"/>
      <c r="Q245"/>
      <c r="R245"/>
      <c r="S245"/>
      <c r="T245"/>
      <c r="U245"/>
      <c r="V245"/>
      <c r="W245"/>
      <c r="X245"/>
    </row>
    <row r="246" spans="1:24" ht="15" hidden="1" x14ac:dyDescent="0.25">
      <c r="A246"/>
      <c r="B246"/>
      <c r="C246"/>
      <c r="D246"/>
      <c r="E246"/>
      <c r="F246"/>
      <c r="G246"/>
      <c r="H246" s="92"/>
      <c r="I246"/>
      <c r="J246"/>
      <c r="K246"/>
      <c r="L246"/>
      <c r="M246"/>
      <c r="N246"/>
      <c r="O246"/>
      <c r="P246"/>
      <c r="Q246"/>
      <c r="R246"/>
      <c r="S246"/>
      <c r="T246"/>
      <c r="U246"/>
      <c r="V246"/>
      <c r="W246"/>
      <c r="X246"/>
    </row>
    <row r="247" spans="1:24" ht="15" hidden="1" x14ac:dyDescent="0.25">
      <c r="A247"/>
      <c r="B247"/>
      <c r="C247"/>
      <c r="D247"/>
      <c r="E247"/>
      <c r="F247"/>
      <c r="G247"/>
      <c r="H247" s="92"/>
      <c r="I247"/>
      <c r="J247"/>
      <c r="K247"/>
      <c r="L247"/>
      <c r="M247"/>
      <c r="N247"/>
      <c r="O247"/>
      <c r="P247"/>
      <c r="Q247"/>
      <c r="R247"/>
      <c r="S247"/>
      <c r="T247"/>
      <c r="U247"/>
      <c r="V247"/>
      <c r="W247"/>
      <c r="X247"/>
    </row>
    <row r="248" spans="1:24" ht="15" hidden="1" x14ac:dyDescent="0.25">
      <c r="A248"/>
      <c r="B248"/>
      <c r="C248"/>
      <c r="D248"/>
      <c r="E248"/>
      <c r="F248"/>
      <c r="G248"/>
      <c r="H248" s="92"/>
      <c r="I248"/>
      <c r="J248"/>
      <c r="K248"/>
      <c r="L248"/>
      <c r="M248"/>
      <c r="N248"/>
      <c r="O248"/>
      <c r="P248"/>
      <c r="Q248"/>
      <c r="R248"/>
      <c r="S248"/>
      <c r="T248"/>
      <c r="U248"/>
      <c r="V248"/>
      <c r="W248"/>
      <c r="X248"/>
    </row>
    <row r="249" spans="1:24" ht="15" hidden="1" x14ac:dyDescent="0.25">
      <c r="A249"/>
      <c r="B249"/>
      <c r="C249"/>
      <c r="D249"/>
      <c r="E249"/>
      <c r="F249"/>
      <c r="G249"/>
      <c r="H249" s="92"/>
      <c r="I249"/>
      <c r="J249"/>
      <c r="K249"/>
      <c r="L249"/>
      <c r="M249"/>
      <c r="N249"/>
      <c r="O249"/>
      <c r="P249"/>
      <c r="Q249"/>
      <c r="R249"/>
      <c r="S249"/>
      <c r="T249"/>
      <c r="U249"/>
      <c r="V249"/>
      <c r="W249"/>
      <c r="X249"/>
    </row>
    <row r="250" spans="1:24" ht="15" hidden="1" x14ac:dyDescent="0.25">
      <c r="A250"/>
      <c r="B250"/>
      <c r="C250"/>
      <c r="D250"/>
      <c r="E250"/>
      <c r="F250"/>
      <c r="G250"/>
      <c r="H250" s="92"/>
      <c r="I250"/>
      <c r="J250"/>
      <c r="K250"/>
      <c r="L250"/>
      <c r="M250"/>
      <c r="N250"/>
      <c r="O250"/>
      <c r="P250"/>
      <c r="Q250"/>
      <c r="R250"/>
      <c r="S250"/>
      <c r="T250"/>
      <c r="U250"/>
      <c r="V250"/>
      <c r="W250"/>
      <c r="X250"/>
    </row>
    <row r="251" spans="1:24" ht="15" hidden="1" x14ac:dyDescent="0.25">
      <c r="A251"/>
      <c r="B251"/>
      <c r="C251"/>
      <c r="D251"/>
      <c r="E251"/>
      <c r="F251"/>
      <c r="G251"/>
      <c r="H251" s="92"/>
      <c r="I251"/>
      <c r="J251"/>
      <c r="K251"/>
      <c r="L251"/>
      <c r="M251"/>
      <c r="N251"/>
      <c r="O251"/>
      <c r="P251"/>
      <c r="Q251"/>
      <c r="R251"/>
      <c r="S251"/>
      <c r="T251"/>
      <c r="U251"/>
      <c r="V251"/>
      <c r="W251"/>
      <c r="X251"/>
    </row>
    <row r="252" spans="1:24" ht="15" hidden="1" x14ac:dyDescent="0.25">
      <c r="A252"/>
      <c r="B252"/>
      <c r="C252"/>
      <c r="D252"/>
      <c r="E252"/>
      <c r="F252"/>
      <c r="G252"/>
      <c r="H252" s="92"/>
      <c r="I252"/>
      <c r="J252"/>
      <c r="K252"/>
      <c r="L252"/>
      <c r="M252"/>
      <c r="N252"/>
      <c r="O252"/>
      <c r="P252"/>
      <c r="Q252"/>
      <c r="R252"/>
      <c r="S252"/>
      <c r="T252"/>
      <c r="U252"/>
      <c r="V252"/>
      <c r="W252"/>
      <c r="X252"/>
    </row>
    <row r="253" spans="1:24" ht="15" hidden="1" x14ac:dyDescent="0.25">
      <c r="A253"/>
      <c r="B253"/>
      <c r="C253"/>
      <c r="D253"/>
      <c r="E253"/>
      <c r="F253"/>
      <c r="G253"/>
      <c r="H253" s="92"/>
      <c r="I253"/>
      <c r="J253"/>
      <c r="K253"/>
      <c r="L253"/>
      <c r="M253"/>
      <c r="N253"/>
      <c r="O253"/>
      <c r="P253"/>
      <c r="Q253"/>
      <c r="R253"/>
      <c r="S253"/>
      <c r="T253"/>
      <c r="U253"/>
      <c r="V253"/>
      <c r="W253"/>
      <c r="X253"/>
    </row>
    <row r="254" spans="1:24" ht="15" hidden="1" x14ac:dyDescent="0.25">
      <c r="A254"/>
      <c r="B254"/>
      <c r="C254"/>
      <c r="D254"/>
      <c r="E254"/>
      <c r="F254"/>
      <c r="G254"/>
      <c r="H254" s="92"/>
      <c r="I254"/>
      <c r="J254"/>
      <c r="K254"/>
      <c r="L254"/>
      <c r="M254"/>
      <c r="N254"/>
      <c r="O254"/>
      <c r="P254"/>
      <c r="Q254"/>
      <c r="R254"/>
      <c r="S254"/>
      <c r="T254"/>
      <c r="U254"/>
      <c r="V254"/>
      <c r="W254"/>
      <c r="X254"/>
    </row>
    <row r="255" spans="1:24" ht="15" hidden="1" x14ac:dyDescent="0.25">
      <c r="A255"/>
      <c r="B255"/>
      <c r="C255"/>
      <c r="D255"/>
      <c r="E255"/>
      <c r="F255"/>
      <c r="G255"/>
      <c r="H255" s="92"/>
      <c r="I255"/>
      <c r="J255"/>
      <c r="K255"/>
      <c r="L255"/>
      <c r="M255"/>
      <c r="N255"/>
      <c r="O255"/>
      <c r="P255"/>
      <c r="Q255"/>
      <c r="R255"/>
      <c r="S255"/>
      <c r="T255"/>
      <c r="U255"/>
      <c r="V255"/>
      <c r="W255"/>
      <c r="X255"/>
    </row>
    <row r="256" spans="1:24" ht="15" hidden="1" x14ac:dyDescent="0.25">
      <c r="A256"/>
      <c r="B256"/>
      <c r="C256"/>
      <c r="D256"/>
      <c r="E256"/>
      <c r="F256"/>
      <c r="G256"/>
      <c r="H256" s="92"/>
      <c r="I256"/>
      <c r="J256"/>
      <c r="K256"/>
      <c r="L256"/>
      <c r="M256"/>
      <c r="N256"/>
      <c r="O256"/>
      <c r="P256"/>
      <c r="Q256"/>
      <c r="R256"/>
      <c r="S256"/>
      <c r="T256"/>
      <c r="U256"/>
      <c r="V256"/>
      <c r="W256"/>
      <c r="X256"/>
    </row>
    <row r="257" spans="1:24" ht="15" hidden="1" x14ac:dyDescent="0.25">
      <c r="A257"/>
      <c r="B257"/>
      <c r="C257"/>
      <c r="D257"/>
      <c r="E257"/>
      <c r="F257"/>
      <c r="G257"/>
      <c r="H257" s="92"/>
      <c r="I257"/>
      <c r="J257"/>
      <c r="K257"/>
      <c r="L257"/>
      <c r="M257"/>
      <c r="N257"/>
      <c r="O257"/>
      <c r="P257"/>
      <c r="Q257"/>
      <c r="R257"/>
      <c r="S257"/>
      <c r="T257"/>
      <c r="U257"/>
      <c r="V257"/>
      <c r="W257"/>
      <c r="X257"/>
    </row>
    <row r="258" spans="1:24" ht="15" hidden="1" x14ac:dyDescent="0.25">
      <c r="A258"/>
      <c r="B258"/>
      <c r="C258"/>
      <c r="D258"/>
      <c r="E258"/>
      <c r="F258"/>
      <c r="G258"/>
      <c r="H258" s="92"/>
      <c r="I258"/>
      <c r="J258"/>
      <c r="K258"/>
      <c r="L258"/>
      <c r="M258"/>
      <c r="N258"/>
      <c r="O258"/>
      <c r="P258"/>
      <c r="Q258"/>
      <c r="R258"/>
      <c r="S258"/>
      <c r="T258"/>
      <c r="U258"/>
      <c r="V258"/>
      <c r="W258"/>
      <c r="X258"/>
    </row>
    <row r="259" spans="1:24" ht="15" hidden="1" x14ac:dyDescent="0.25">
      <c r="A259"/>
      <c r="B259"/>
      <c r="C259"/>
      <c r="D259"/>
      <c r="E259"/>
      <c r="F259"/>
      <c r="G259"/>
      <c r="H259" s="92"/>
      <c r="I259"/>
      <c r="J259"/>
      <c r="K259"/>
      <c r="L259"/>
      <c r="M259"/>
      <c r="N259"/>
      <c r="O259"/>
      <c r="P259"/>
      <c r="Q259"/>
      <c r="R259"/>
      <c r="S259"/>
      <c r="T259"/>
      <c r="U259"/>
      <c r="V259"/>
      <c r="W259"/>
      <c r="X259"/>
    </row>
    <row r="260" spans="1:24" ht="15" hidden="1" x14ac:dyDescent="0.25">
      <c r="A260"/>
      <c r="B260"/>
      <c r="C260"/>
      <c r="D260"/>
      <c r="E260"/>
      <c r="F260"/>
      <c r="G260"/>
      <c r="H260" s="92"/>
      <c r="I260"/>
      <c r="J260"/>
      <c r="K260"/>
      <c r="L260"/>
      <c r="M260"/>
      <c r="N260"/>
      <c r="O260"/>
      <c r="P260"/>
      <c r="Q260"/>
      <c r="R260"/>
      <c r="S260"/>
      <c r="T260"/>
      <c r="U260"/>
      <c r="V260"/>
      <c r="W260"/>
      <c r="X260"/>
    </row>
    <row r="261" spans="1:24" ht="15" hidden="1" x14ac:dyDescent="0.25">
      <c r="A261"/>
      <c r="B261"/>
      <c r="C261"/>
      <c r="D261"/>
      <c r="E261"/>
      <c r="F261"/>
      <c r="G261"/>
      <c r="H261" s="92"/>
      <c r="I261"/>
      <c r="J261"/>
      <c r="K261"/>
      <c r="L261"/>
      <c r="M261"/>
      <c r="N261"/>
      <c r="O261"/>
      <c r="P261"/>
      <c r="Q261"/>
      <c r="R261"/>
      <c r="S261"/>
      <c r="T261"/>
      <c r="U261"/>
      <c r="V261"/>
      <c r="W261"/>
      <c r="X261"/>
    </row>
    <row r="262" spans="1:24" ht="15" hidden="1" x14ac:dyDescent="0.25">
      <c r="A262"/>
      <c r="B262"/>
      <c r="C262"/>
      <c r="D262"/>
      <c r="E262"/>
      <c r="F262"/>
      <c r="G262"/>
      <c r="H262" s="92"/>
      <c r="I262"/>
      <c r="J262"/>
      <c r="K262"/>
      <c r="L262"/>
      <c r="M262"/>
      <c r="N262"/>
      <c r="O262"/>
      <c r="P262"/>
      <c r="Q262"/>
      <c r="R262"/>
      <c r="S262"/>
      <c r="T262"/>
      <c r="U262"/>
      <c r="V262"/>
      <c r="W262"/>
      <c r="X262"/>
    </row>
    <row r="263" spans="1:24" ht="15" hidden="1" x14ac:dyDescent="0.25">
      <c r="A263"/>
      <c r="B263"/>
      <c r="C263"/>
      <c r="D263"/>
      <c r="E263"/>
      <c r="F263"/>
      <c r="G263"/>
      <c r="H263" s="92"/>
      <c r="I263"/>
      <c r="J263"/>
      <c r="K263"/>
      <c r="L263"/>
      <c r="M263"/>
      <c r="N263"/>
      <c r="O263"/>
      <c r="P263"/>
      <c r="Q263"/>
      <c r="R263"/>
      <c r="S263"/>
      <c r="T263"/>
      <c r="U263"/>
      <c r="V263"/>
      <c r="W263"/>
      <c r="X263"/>
    </row>
    <row r="264" spans="1:24" ht="15" hidden="1" x14ac:dyDescent="0.25">
      <c r="A264"/>
      <c r="B264"/>
      <c r="C264"/>
      <c r="D264"/>
      <c r="E264"/>
      <c r="F264"/>
      <c r="G264"/>
      <c r="H264" s="92"/>
      <c r="I264"/>
      <c r="J264"/>
      <c r="K264"/>
      <c r="L264"/>
      <c r="M264"/>
      <c r="N264"/>
      <c r="O264"/>
      <c r="P264"/>
      <c r="Q264"/>
      <c r="R264"/>
      <c r="S264"/>
      <c r="T264"/>
      <c r="U264"/>
      <c r="V264"/>
      <c r="W264"/>
      <c r="X264"/>
    </row>
    <row r="265" spans="1:24" ht="15" hidden="1" x14ac:dyDescent="0.25">
      <c r="A265"/>
      <c r="B265"/>
      <c r="C265"/>
      <c r="D265"/>
      <c r="E265"/>
      <c r="F265"/>
      <c r="G265"/>
      <c r="H265" s="92"/>
      <c r="I265"/>
      <c r="J265"/>
      <c r="K265"/>
      <c r="L265"/>
      <c r="M265"/>
      <c r="N265"/>
      <c r="O265"/>
      <c r="P265"/>
      <c r="Q265"/>
      <c r="R265"/>
      <c r="S265"/>
      <c r="T265"/>
      <c r="U265"/>
      <c r="V265"/>
      <c r="W265"/>
      <c r="X265"/>
    </row>
    <row r="266" spans="1:24" ht="15" hidden="1" x14ac:dyDescent="0.25">
      <c r="A266"/>
      <c r="B266"/>
      <c r="C266"/>
      <c r="D266"/>
      <c r="E266"/>
      <c r="F266"/>
      <c r="G266"/>
      <c r="H266" s="92"/>
      <c r="I266"/>
      <c r="J266"/>
      <c r="K266"/>
      <c r="L266"/>
      <c r="M266"/>
      <c r="N266"/>
      <c r="O266"/>
      <c r="P266"/>
      <c r="Q266"/>
      <c r="R266"/>
      <c r="S266"/>
      <c r="T266"/>
      <c r="U266"/>
      <c r="V266"/>
      <c r="W266"/>
      <c r="X266"/>
    </row>
    <row r="267" spans="1:24" ht="15" hidden="1" x14ac:dyDescent="0.25">
      <c r="A267"/>
      <c r="B267"/>
      <c r="C267"/>
      <c r="D267"/>
      <c r="E267"/>
      <c r="F267"/>
      <c r="G267"/>
      <c r="H267" s="92"/>
      <c r="I267"/>
      <c r="J267"/>
      <c r="K267"/>
      <c r="L267"/>
      <c r="M267"/>
      <c r="N267"/>
      <c r="O267"/>
      <c r="P267"/>
      <c r="Q267"/>
      <c r="R267"/>
      <c r="S267"/>
      <c r="T267"/>
      <c r="U267"/>
      <c r="V267"/>
      <c r="W267"/>
      <c r="X267"/>
    </row>
    <row r="268" spans="1:24" ht="15" hidden="1" x14ac:dyDescent="0.25">
      <c r="A268"/>
      <c r="B268"/>
      <c r="C268"/>
      <c r="D268"/>
      <c r="E268"/>
      <c r="F268"/>
      <c r="G268"/>
      <c r="H268" s="92"/>
      <c r="I268"/>
      <c r="J268"/>
      <c r="K268"/>
      <c r="L268"/>
      <c r="M268"/>
      <c r="N268"/>
      <c r="O268"/>
      <c r="P268"/>
      <c r="Q268"/>
      <c r="R268"/>
      <c r="S268"/>
      <c r="T268"/>
      <c r="U268"/>
      <c r="V268"/>
      <c r="W268"/>
      <c r="X268"/>
    </row>
    <row r="269" spans="1:24" ht="15" hidden="1" x14ac:dyDescent="0.25">
      <c r="A269"/>
      <c r="B269"/>
      <c r="C269"/>
      <c r="D269"/>
      <c r="E269"/>
      <c r="F269"/>
      <c r="G269"/>
      <c r="H269" s="92"/>
      <c r="I269"/>
      <c r="J269"/>
      <c r="K269"/>
      <c r="L269"/>
      <c r="M269"/>
      <c r="N269"/>
      <c r="O269"/>
      <c r="P269"/>
      <c r="Q269"/>
      <c r="R269"/>
      <c r="S269"/>
      <c r="T269"/>
      <c r="U269"/>
      <c r="V269"/>
      <c r="W269"/>
      <c r="X269"/>
    </row>
    <row r="270" spans="1:24" ht="15" hidden="1" x14ac:dyDescent="0.25">
      <c r="A270"/>
      <c r="B270"/>
      <c r="C270"/>
      <c r="D270"/>
      <c r="E270"/>
      <c r="F270"/>
      <c r="G270"/>
      <c r="H270" s="92"/>
      <c r="I270"/>
      <c r="J270"/>
      <c r="K270"/>
      <c r="L270"/>
      <c r="M270"/>
      <c r="N270"/>
      <c r="O270"/>
      <c r="P270"/>
      <c r="Q270"/>
      <c r="R270"/>
      <c r="S270"/>
      <c r="T270"/>
      <c r="U270"/>
      <c r="V270"/>
      <c r="W270"/>
      <c r="X270"/>
    </row>
    <row r="271" spans="1:24" ht="15" hidden="1" x14ac:dyDescent="0.25">
      <c r="A271"/>
      <c r="B271"/>
      <c r="C271"/>
      <c r="D271"/>
      <c r="E271"/>
      <c r="F271"/>
      <c r="G271"/>
      <c r="H271" s="92"/>
      <c r="I271"/>
      <c r="J271"/>
      <c r="K271"/>
      <c r="L271"/>
      <c r="M271"/>
      <c r="N271"/>
      <c r="O271"/>
      <c r="P271"/>
      <c r="Q271"/>
      <c r="R271"/>
      <c r="S271"/>
      <c r="T271"/>
      <c r="U271"/>
      <c r="V271"/>
      <c r="W271"/>
      <c r="X271"/>
    </row>
    <row r="272" spans="1:24" ht="15" hidden="1" x14ac:dyDescent="0.25">
      <c r="A272"/>
      <c r="B272"/>
      <c r="C272"/>
      <c r="D272"/>
      <c r="E272"/>
      <c r="F272"/>
      <c r="G272"/>
      <c r="H272" s="92"/>
      <c r="I272"/>
      <c r="J272"/>
      <c r="K272"/>
      <c r="L272"/>
      <c r="M272"/>
      <c r="N272"/>
      <c r="O272"/>
      <c r="P272"/>
      <c r="Q272"/>
      <c r="R272"/>
      <c r="S272"/>
      <c r="T272"/>
      <c r="U272"/>
      <c r="V272"/>
      <c r="W272"/>
      <c r="X272"/>
    </row>
    <row r="273" spans="1:24" ht="15" hidden="1" x14ac:dyDescent="0.25">
      <c r="A273"/>
      <c r="B273"/>
      <c r="C273"/>
      <c r="D273"/>
      <c r="E273"/>
      <c r="F273"/>
      <c r="G273"/>
      <c r="H273" s="92"/>
      <c r="I273"/>
      <c r="J273"/>
      <c r="K273"/>
      <c r="L273"/>
      <c r="M273"/>
      <c r="N273"/>
      <c r="O273"/>
      <c r="P273"/>
      <c r="Q273"/>
      <c r="R273"/>
      <c r="S273"/>
      <c r="T273"/>
      <c r="U273"/>
      <c r="V273"/>
      <c r="W273"/>
      <c r="X273"/>
    </row>
    <row r="274" spans="1:24" ht="15" hidden="1" x14ac:dyDescent="0.25">
      <c r="A274"/>
      <c r="B274"/>
      <c r="C274"/>
      <c r="D274"/>
      <c r="E274"/>
      <c r="F274"/>
      <c r="G274"/>
      <c r="H274" s="92"/>
      <c r="I274"/>
      <c r="J274"/>
      <c r="K274"/>
      <c r="L274"/>
      <c r="M274"/>
      <c r="N274"/>
      <c r="O274"/>
      <c r="P274"/>
      <c r="Q274"/>
      <c r="R274"/>
      <c r="S274"/>
      <c r="T274"/>
      <c r="U274"/>
      <c r="V274"/>
      <c r="W274"/>
      <c r="X274"/>
    </row>
    <row r="275" spans="1:24" ht="15" hidden="1" x14ac:dyDescent="0.25">
      <c r="A275"/>
      <c r="B275"/>
      <c r="C275"/>
      <c r="D275"/>
      <c r="E275"/>
      <c r="F275"/>
      <c r="G275"/>
      <c r="H275" s="92"/>
      <c r="I275"/>
      <c r="J275"/>
      <c r="K275"/>
      <c r="L275"/>
      <c r="M275"/>
      <c r="N275"/>
      <c r="O275"/>
      <c r="P275"/>
      <c r="Q275"/>
      <c r="R275"/>
      <c r="S275"/>
      <c r="T275"/>
      <c r="U275"/>
      <c r="V275"/>
      <c r="W275"/>
      <c r="X275"/>
    </row>
    <row r="276" spans="1:24" ht="15" hidden="1" x14ac:dyDescent="0.25">
      <c r="A276"/>
      <c r="B276"/>
      <c r="C276"/>
      <c r="D276"/>
      <c r="E276"/>
      <c r="F276"/>
      <c r="G276"/>
      <c r="H276" s="92"/>
      <c r="I276"/>
      <c r="J276"/>
      <c r="K276"/>
      <c r="L276"/>
      <c r="M276"/>
      <c r="N276"/>
      <c r="O276"/>
      <c r="P276"/>
      <c r="Q276"/>
      <c r="R276"/>
      <c r="S276"/>
      <c r="T276"/>
      <c r="U276"/>
      <c r="V276"/>
      <c r="W276"/>
      <c r="X276"/>
    </row>
    <row r="277" spans="1:24" ht="15" hidden="1" x14ac:dyDescent="0.25">
      <c r="A277"/>
      <c r="B277"/>
      <c r="C277"/>
      <c r="D277"/>
      <c r="E277"/>
      <c r="F277"/>
      <c r="G277"/>
      <c r="H277" s="92"/>
      <c r="I277"/>
      <c r="J277"/>
      <c r="K277"/>
      <c r="L277"/>
      <c r="M277"/>
      <c r="N277"/>
      <c r="O277"/>
      <c r="P277"/>
      <c r="Q277"/>
      <c r="R277"/>
      <c r="S277"/>
      <c r="T277"/>
      <c r="U277"/>
      <c r="V277"/>
      <c r="W277"/>
      <c r="X277"/>
    </row>
    <row r="278" spans="1:24" ht="15" hidden="1" x14ac:dyDescent="0.25">
      <c r="A278"/>
      <c r="B278"/>
      <c r="C278"/>
      <c r="D278"/>
      <c r="E278"/>
      <c r="F278"/>
      <c r="G278"/>
      <c r="H278" s="92"/>
      <c r="I278"/>
      <c r="J278"/>
      <c r="K278"/>
      <c r="L278"/>
      <c r="M278"/>
      <c r="N278"/>
      <c r="O278"/>
      <c r="P278"/>
      <c r="Q278"/>
      <c r="R278"/>
      <c r="S278"/>
      <c r="T278"/>
      <c r="U278"/>
      <c r="V278"/>
      <c r="W278"/>
      <c r="X278"/>
    </row>
    <row r="279" spans="1:24" ht="15" hidden="1" x14ac:dyDescent="0.25">
      <c r="A279"/>
      <c r="B279"/>
      <c r="C279"/>
      <c r="D279"/>
      <c r="E279"/>
      <c r="F279"/>
      <c r="G279"/>
      <c r="H279" s="92"/>
      <c r="I279"/>
      <c r="J279"/>
      <c r="K279"/>
      <c r="L279"/>
      <c r="M279"/>
      <c r="N279"/>
      <c r="O279"/>
      <c r="P279"/>
      <c r="Q279"/>
      <c r="R279"/>
      <c r="S279"/>
      <c r="T279"/>
      <c r="U279"/>
      <c r="V279"/>
      <c r="W279"/>
      <c r="X279"/>
    </row>
    <row r="280" spans="1:24" ht="15" hidden="1" x14ac:dyDescent="0.25">
      <c r="A280"/>
      <c r="B280"/>
      <c r="C280"/>
      <c r="D280"/>
      <c r="E280"/>
      <c r="F280"/>
      <c r="G280"/>
      <c r="H280" s="92"/>
      <c r="I280"/>
      <c r="J280"/>
      <c r="K280"/>
      <c r="L280"/>
      <c r="M280"/>
      <c r="N280"/>
      <c r="O280"/>
      <c r="P280"/>
      <c r="Q280"/>
      <c r="R280"/>
      <c r="S280"/>
      <c r="T280"/>
      <c r="U280"/>
      <c r="V280"/>
      <c r="W280"/>
      <c r="X280"/>
    </row>
    <row r="281" spans="1:24" ht="15" hidden="1" x14ac:dyDescent="0.25">
      <c r="A281"/>
      <c r="B281"/>
      <c r="C281"/>
      <c r="D281"/>
      <c r="E281"/>
      <c r="F281"/>
      <c r="G281"/>
      <c r="H281" s="92"/>
      <c r="I281"/>
      <c r="J281"/>
      <c r="K281"/>
      <c r="L281"/>
      <c r="M281"/>
      <c r="N281"/>
      <c r="O281"/>
      <c r="P281"/>
      <c r="Q281"/>
      <c r="R281"/>
      <c r="S281"/>
      <c r="T281"/>
      <c r="U281"/>
      <c r="V281"/>
      <c r="W281"/>
      <c r="X281"/>
    </row>
    <row r="282" spans="1:24" ht="15" hidden="1" x14ac:dyDescent="0.25">
      <c r="A282"/>
      <c r="B282"/>
      <c r="C282"/>
      <c r="D282"/>
      <c r="E282"/>
      <c r="F282"/>
      <c r="G282"/>
      <c r="H282" s="92"/>
      <c r="I282"/>
      <c r="J282"/>
      <c r="K282"/>
      <c r="L282"/>
      <c r="M282"/>
      <c r="N282"/>
      <c r="O282"/>
      <c r="P282"/>
      <c r="Q282"/>
      <c r="R282"/>
      <c r="S282"/>
      <c r="T282"/>
      <c r="U282"/>
      <c r="V282"/>
      <c r="W282"/>
      <c r="X282"/>
    </row>
    <row r="283" spans="1:24" ht="15" hidden="1" x14ac:dyDescent="0.25">
      <c r="A283"/>
      <c r="B283"/>
      <c r="C283"/>
      <c r="D283"/>
      <c r="E283"/>
      <c r="F283"/>
      <c r="G283"/>
      <c r="H283" s="92"/>
      <c r="I283"/>
      <c r="J283"/>
      <c r="K283"/>
      <c r="L283"/>
      <c r="M283"/>
      <c r="N283"/>
      <c r="O283"/>
      <c r="P283"/>
      <c r="Q283"/>
      <c r="R283"/>
      <c r="S283"/>
      <c r="T283"/>
      <c r="U283"/>
      <c r="V283"/>
      <c r="W283"/>
      <c r="X283"/>
    </row>
    <row r="284" spans="1:24" ht="15" hidden="1" x14ac:dyDescent="0.25">
      <c r="A284"/>
      <c r="B284"/>
      <c r="C284"/>
      <c r="D284"/>
      <c r="E284"/>
      <c r="F284"/>
      <c r="G284"/>
      <c r="H284" s="92"/>
      <c r="I284"/>
      <c r="J284"/>
      <c r="K284"/>
      <c r="L284"/>
      <c r="M284"/>
      <c r="N284"/>
      <c r="O284"/>
      <c r="P284"/>
      <c r="Q284"/>
      <c r="R284"/>
      <c r="S284"/>
      <c r="T284"/>
      <c r="U284"/>
      <c r="V284"/>
      <c r="W284"/>
      <c r="X284"/>
    </row>
    <row r="285" spans="1:24" ht="15" hidden="1" x14ac:dyDescent="0.25">
      <c r="A285"/>
      <c r="B285"/>
      <c r="C285"/>
      <c r="D285"/>
      <c r="E285"/>
      <c r="F285"/>
      <c r="G285"/>
      <c r="H285" s="92"/>
      <c r="I285"/>
      <c r="J285"/>
      <c r="K285"/>
      <c r="L285"/>
      <c r="M285"/>
      <c r="N285"/>
      <c r="O285"/>
      <c r="P285"/>
      <c r="Q285"/>
      <c r="R285"/>
      <c r="S285"/>
      <c r="T285"/>
      <c r="U285"/>
      <c r="V285"/>
      <c r="W285"/>
      <c r="X285"/>
    </row>
    <row r="286" spans="1:24" ht="15" hidden="1" x14ac:dyDescent="0.25">
      <c r="A286"/>
      <c r="B286"/>
      <c r="C286"/>
      <c r="D286"/>
      <c r="E286"/>
      <c r="F286"/>
      <c r="G286"/>
      <c r="H286" s="92"/>
      <c r="I286"/>
      <c r="J286"/>
      <c r="K286"/>
      <c r="L286"/>
      <c r="M286"/>
      <c r="N286"/>
      <c r="O286"/>
      <c r="P286"/>
      <c r="Q286"/>
      <c r="R286"/>
      <c r="S286"/>
      <c r="T286"/>
      <c r="U286"/>
      <c r="V286"/>
      <c r="W286"/>
      <c r="X286"/>
    </row>
    <row r="287" spans="1:24" ht="15" hidden="1" x14ac:dyDescent="0.25">
      <c r="A287"/>
      <c r="B287"/>
      <c r="C287"/>
      <c r="D287"/>
      <c r="E287"/>
      <c r="F287"/>
      <c r="G287"/>
      <c r="H287" s="92"/>
      <c r="I287"/>
      <c r="J287"/>
      <c r="K287"/>
      <c r="L287"/>
      <c r="M287"/>
      <c r="N287"/>
      <c r="O287"/>
      <c r="P287"/>
      <c r="Q287"/>
      <c r="R287"/>
      <c r="S287"/>
      <c r="T287"/>
      <c r="U287"/>
      <c r="V287"/>
      <c r="W287"/>
      <c r="X287"/>
    </row>
    <row r="288" spans="1:24" ht="15" hidden="1" x14ac:dyDescent="0.25">
      <c r="A288"/>
      <c r="B288"/>
      <c r="C288"/>
      <c r="D288"/>
      <c r="E288"/>
      <c r="F288"/>
      <c r="G288"/>
      <c r="H288" s="92"/>
      <c r="I288"/>
      <c r="J288"/>
      <c r="K288"/>
      <c r="L288"/>
      <c r="M288"/>
      <c r="N288"/>
      <c r="O288"/>
      <c r="P288"/>
      <c r="Q288"/>
      <c r="R288"/>
      <c r="S288"/>
      <c r="T288"/>
      <c r="U288"/>
      <c r="V288"/>
      <c r="W288"/>
      <c r="X288"/>
    </row>
    <row r="289" spans="1:24" ht="15" hidden="1" x14ac:dyDescent="0.25">
      <c r="A289"/>
      <c r="B289"/>
      <c r="C289"/>
      <c r="D289"/>
      <c r="E289"/>
      <c r="F289"/>
      <c r="G289"/>
      <c r="H289" s="92"/>
      <c r="I289"/>
      <c r="J289"/>
      <c r="K289"/>
      <c r="L289"/>
      <c r="M289"/>
      <c r="N289"/>
      <c r="O289"/>
      <c r="P289"/>
      <c r="Q289"/>
      <c r="R289"/>
      <c r="S289"/>
      <c r="T289"/>
      <c r="U289"/>
      <c r="V289"/>
      <c r="W289"/>
      <c r="X289"/>
    </row>
    <row r="290" spans="1:24" ht="15" hidden="1" x14ac:dyDescent="0.25">
      <c r="A290"/>
      <c r="B290"/>
      <c r="C290"/>
      <c r="D290"/>
      <c r="E290"/>
      <c r="F290"/>
      <c r="G290"/>
      <c r="H290" s="92"/>
      <c r="I290"/>
      <c r="J290"/>
      <c r="K290"/>
      <c r="L290"/>
      <c r="M290"/>
      <c r="N290"/>
      <c r="O290"/>
      <c r="P290"/>
      <c r="Q290"/>
      <c r="R290"/>
      <c r="S290"/>
      <c r="T290"/>
      <c r="U290"/>
      <c r="V290"/>
      <c r="W290"/>
      <c r="X290"/>
    </row>
    <row r="291" spans="1:24" ht="15" hidden="1" x14ac:dyDescent="0.25">
      <c r="A291"/>
      <c r="B291"/>
      <c r="C291"/>
      <c r="D291"/>
      <c r="E291"/>
      <c r="F291"/>
      <c r="G291"/>
      <c r="H291" s="92"/>
      <c r="I291"/>
      <c r="J291"/>
      <c r="K291"/>
      <c r="L291"/>
      <c r="M291"/>
      <c r="N291"/>
      <c r="O291"/>
      <c r="P291"/>
      <c r="Q291"/>
      <c r="R291"/>
      <c r="S291"/>
      <c r="T291"/>
      <c r="U291"/>
      <c r="V291"/>
      <c r="W291"/>
      <c r="X291"/>
    </row>
    <row r="292" spans="1:24" ht="15" hidden="1" x14ac:dyDescent="0.25">
      <c r="A292"/>
      <c r="B292"/>
      <c r="C292"/>
      <c r="D292"/>
      <c r="E292"/>
      <c r="F292"/>
      <c r="G292"/>
      <c r="H292" s="92"/>
      <c r="I292"/>
      <c r="J292"/>
      <c r="K292"/>
      <c r="L292"/>
      <c r="M292"/>
      <c r="N292"/>
      <c r="O292"/>
      <c r="P292"/>
      <c r="Q292"/>
      <c r="R292"/>
      <c r="S292"/>
      <c r="T292"/>
      <c r="U292"/>
      <c r="V292"/>
      <c r="W292"/>
      <c r="X292"/>
    </row>
    <row r="293" spans="1:24" ht="15" hidden="1" x14ac:dyDescent="0.25">
      <c r="A293"/>
      <c r="B293"/>
      <c r="C293"/>
      <c r="D293"/>
      <c r="E293"/>
      <c r="F293"/>
      <c r="G293"/>
      <c r="H293" s="92"/>
      <c r="I293"/>
      <c r="J293"/>
      <c r="K293"/>
      <c r="L293"/>
      <c r="M293"/>
      <c r="N293"/>
      <c r="O293"/>
      <c r="P293"/>
      <c r="Q293"/>
      <c r="R293"/>
      <c r="S293"/>
      <c r="T293"/>
      <c r="U293"/>
      <c r="V293"/>
      <c r="W293"/>
      <c r="X293"/>
    </row>
    <row r="294" spans="1:24" ht="15" hidden="1" x14ac:dyDescent="0.25">
      <c r="A294"/>
      <c r="B294"/>
      <c r="C294"/>
      <c r="D294"/>
      <c r="E294"/>
      <c r="F294"/>
      <c r="G294"/>
      <c r="H294" s="92"/>
      <c r="I294"/>
      <c r="J294"/>
      <c r="K294"/>
      <c r="L294"/>
      <c r="M294"/>
      <c r="N294"/>
      <c r="O294"/>
      <c r="P294"/>
      <c r="Q294"/>
      <c r="R294"/>
      <c r="S294"/>
      <c r="T294"/>
      <c r="U294"/>
      <c r="V294"/>
      <c r="W294"/>
      <c r="X294"/>
    </row>
    <row r="295" spans="1:24" ht="15" hidden="1" x14ac:dyDescent="0.25">
      <c r="A295"/>
      <c r="B295"/>
      <c r="C295"/>
      <c r="D295"/>
      <c r="E295"/>
      <c r="F295"/>
      <c r="G295"/>
      <c r="H295" s="92"/>
      <c r="I295"/>
      <c r="J295"/>
      <c r="K295"/>
      <c r="L295"/>
      <c r="M295"/>
      <c r="N295"/>
      <c r="O295"/>
      <c r="P295"/>
      <c r="Q295"/>
      <c r="R295"/>
      <c r="S295"/>
      <c r="T295"/>
      <c r="U295"/>
      <c r="V295"/>
      <c r="W295"/>
      <c r="X295"/>
    </row>
    <row r="296" spans="1:24" ht="15" hidden="1" x14ac:dyDescent="0.25">
      <c r="A296"/>
      <c r="B296"/>
      <c r="C296"/>
      <c r="D296"/>
      <c r="E296"/>
      <c r="F296"/>
      <c r="G296"/>
      <c r="H296" s="92"/>
      <c r="I296"/>
      <c r="J296"/>
      <c r="K296"/>
      <c r="L296"/>
      <c r="M296"/>
      <c r="N296"/>
      <c r="O296"/>
      <c r="P296"/>
      <c r="Q296"/>
      <c r="R296"/>
      <c r="S296"/>
      <c r="T296"/>
      <c r="U296"/>
      <c r="V296"/>
      <c r="W296"/>
      <c r="X296"/>
    </row>
    <row r="297" spans="1:24" ht="15" hidden="1" x14ac:dyDescent="0.25">
      <c r="A297"/>
      <c r="B297"/>
      <c r="C297"/>
      <c r="D297"/>
      <c r="E297"/>
      <c r="F297"/>
      <c r="G297"/>
      <c r="H297" s="92"/>
      <c r="I297"/>
      <c r="J297"/>
      <c r="K297"/>
      <c r="L297"/>
      <c r="M297"/>
      <c r="N297"/>
      <c r="O297"/>
      <c r="P297"/>
      <c r="Q297"/>
      <c r="R297"/>
      <c r="S297"/>
      <c r="T297"/>
      <c r="U297"/>
      <c r="V297"/>
      <c r="W297"/>
      <c r="X297"/>
    </row>
    <row r="298" spans="1:24" ht="15" hidden="1" x14ac:dyDescent="0.25">
      <c r="A298"/>
      <c r="B298"/>
      <c r="C298"/>
      <c r="D298"/>
      <c r="E298"/>
      <c r="F298"/>
      <c r="G298"/>
      <c r="H298" s="92"/>
      <c r="I298"/>
      <c r="J298"/>
      <c r="K298"/>
      <c r="L298"/>
      <c r="M298"/>
      <c r="N298"/>
      <c r="O298"/>
      <c r="P298"/>
      <c r="Q298"/>
      <c r="R298"/>
      <c r="S298"/>
      <c r="T298"/>
      <c r="U298"/>
      <c r="V298"/>
      <c r="W298"/>
      <c r="X298"/>
    </row>
    <row r="299" spans="1:24" ht="15" hidden="1" x14ac:dyDescent="0.25">
      <c r="A299"/>
      <c r="B299"/>
      <c r="C299"/>
      <c r="D299"/>
      <c r="E299"/>
      <c r="F299"/>
      <c r="G299"/>
      <c r="H299" s="92"/>
      <c r="I299"/>
      <c r="J299"/>
      <c r="K299"/>
      <c r="L299"/>
      <c r="M299"/>
      <c r="N299"/>
      <c r="O299"/>
      <c r="P299"/>
      <c r="Q299"/>
      <c r="R299"/>
      <c r="S299"/>
      <c r="T299"/>
      <c r="U299"/>
      <c r="V299"/>
      <c r="W299"/>
      <c r="X299"/>
    </row>
    <row r="300" spans="1:24" ht="15" hidden="1" x14ac:dyDescent="0.25">
      <c r="A300"/>
      <c r="B300"/>
      <c r="C300"/>
      <c r="D300"/>
      <c r="E300"/>
      <c r="F300"/>
      <c r="G300"/>
      <c r="H300" s="92"/>
      <c r="I300"/>
      <c r="J300"/>
      <c r="K300"/>
      <c r="L300"/>
      <c r="M300"/>
      <c r="N300"/>
      <c r="O300"/>
      <c r="P300"/>
      <c r="Q300"/>
      <c r="R300"/>
      <c r="S300"/>
      <c r="T300"/>
      <c r="U300"/>
      <c r="V300"/>
      <c r="W300"/>
      <c r="X300"/>
    </row>
    <row r="301" spans="1:24" ht="15" hidden="1" x14ac:dyDescent="0.25">
      <c r="A301"/>
      <c r="B301"/>
      <c r="C301"/>
      <c r="D301"/>
      <c r="E301"/>
      <c r="F301"/>
      <c r="G301"/>
      <c r="H301" s="92"/>
      <c r="I301"/>
      <c r="J301"/>
      <c r="K301"/>
      <c r="L301"/>
      <c r="M301"/>
      <c r="N301"/>
      <c r="O301"/>
      <c r="P301"/>
      <c r="Q301"/>
      <c r="R301"/>
      <c r="S301"/>
      <c r="T301"/>
      <c r="U301"/>
      <c r="V301"/>
      <c r="W301"/>
      <c r="X301"/>
    </row>
    <row r="302" spans="1:24" ht="15" hidden="1" x14ac:dyDescent="0.25">
      <c r="A302"/>
      <c r="B302"/>
      <c r="C302"/>
      <c r="D302"/>
      <c r="E302"/>
      <c r="F302"/>
      <c r="G302"/>
      <c r="H302" s="92"/>
      <c r="I302"/>
      <c r="J302"/>
      <c r="K302"/>
      <c r="L302"/>
      <c r="M302"/>
      <c r="N302"/>
      <c r="O302"/>
      <c r="P302"/>
      <c r="Q302"/>
      <c r="R302"/>
      <c r="S302"/>
      <c r="T302"/>
      <c r="U302"/>
      <c r="V302"/>
      <c r="W302"/>
      <c r="X302"/>
    </row>
    <row r="303" spans="1:24" ht="15" hidden="1" x14ac:dyDescent="0.25">
      <c r="A303"/>
      <c r="B303"/>
      <c r="C303"/>
      <c r="D303"/>
      <c r="E303"/>
      <c r="F303"/>
      <c r="G303"/>
      <c r="H303" s="92"/>
      <c r="I303"/>
      <c r="J303"/>
      <c r="K303"/>
      <c r="L303"/>
      <c r="M303"/>
      <c r="N303"/>
      <c r="O303"/>
      <c r="P303"/>
      <c r="Q303"/>
      <c r="R303"/>
      <c r="S303"/>
      <c r="T303"/>
      <c r="U303"/>
      <c r="V303"/>
      <c r="W303"/>
      <c r="X303"/>
    </row>
    <row r="304" spans="1:24" ht="15" hidden="1" x14ac:dyDescent="0.25">
      <c r="A304"/>
      <c r="B304"/>
      <c r="C304"/>
      <c r="D304"/>
      <c r="E304"/>
      <c r="F304"/>
      <c r="G304"/>
      <c r="H304" s="92"/>
      <c r="I304"/>
      <c r="J304"/>
      <c r="K304"/>
      <c r="L304"/>
      <c r="M304"/>
      <c r="N304"/>
      <c r="O304"/>
      <c r="P304"/>
      <c r="Q304"/>
      <c r="R304"/>
      <c r="S304"/>
      <c r="T304"/>
      <c r="U304"/>
      <c r="V304"/>
      <c r="W304"/>
      <c r="X304"/>
    </row>
    <row r="305" spans="1:24" ht="15" hidden="1" x14ac:dyDescent="0.25">
      <c r="A305"/>
      <c r="B305"/>
      <c r="C305"/>
      <c r="D305"/>
      <c r="E305"/>
      <c r="F305"/>
      <c r="G305"/>
      <c r="H305" s="92"/>
      <c r="I305"/>
      <c r="J305"/>
      <c r="K305"/>
      <c r="L305"/>
      <c r="M305"/>
      <c r="N305"/>
      <c r="O305"/>
      <c r="P305"/>
      <c r="Q305"/>
      <c r="R305"/>
      <c r="S305"/>
      <c r="T305"/>
      <c r="U305"/>
      <c r="V305"/>
      <c r="W305"/>
      <c r="X305"/>
    </row>
    <row r="306" spans="1:24" ht="15" hidden="1" x14ac:dyDescent="0.25">
      <c r="A306"/>
      <c r="B306"/>
      <c r="C306"/>
      <c r="D306"/>
      <c r="E306"/>
      <c r="F306"/>
      <c r="G306"/>
      <c r="H306" s="92"/>
      <c r="I306"/>
      <c r="J306"/>
      <c r="K306"/>
      <c r="L306"/>
      <c r="M306"/>
      <c r="N306"/>
      <c r="O306"/>
      <c r="P306"/>
      <c r="Q306"/>
      <c r="R306"/>
      <c r="S306"/>
      <c r="T306"/>
      <c r="U306"/>
      <c r="V306"/>
      <c r="W306"/>
      <c r="X306"/>
    </row>
    <row r="307" spans="1:24" ht="15" hidden="1" x14ac:dyDescent="0.25">
      <c r="A307"/>
      <c r="B307"/>
      <c r="C307"/>
      <c r="D307"/>
      <c r="E307"/>
      <c r="F307"/>
      <c r="G307"/>
      <c r="H307" s="92"/>
      <c r="I307"/>
      <c r="J307"/>
      <c r="K307"/>
      <c r="L307"/>
      <c r="M307"/>
      <c r="N307"/>
      <c r="O307"/>
      <c r="P307"/>
      <c r="Q307"/>
      <c r="R307"/>
      <c r="S307"/>
      <c r="T307"/>
      <c r="U307"/>
      <c r="V307"/>
      <c r="W307"/>
      <c r="X307"/>
    </row>
    <row r="308" spans="1:24" ht="15" hidden="1" x14ac:dyDescent="0.25">
      <c r="A308"/>
      <c r="B308"/>
      <c r="C308"/>
      <c r="D308"/>
      <c r="E308"/>
      <c r="F308"/>
      <c r="G308"/>
      <c r="H308" s="92"/>
      <c r="I308"/>
      <c r="J308"/>
      <c r="K308"/>
      <c r="L308"/>
      <c r="M308"/>
      <c r="N308"/>
      <c r="O308"/>
      <c r="P308"/>
      <c r="Q308"/>
      <c r="R308"/>
      <c r="S308"/>
      <c r="T308"/>
      <c r="U308"/>
      <c r="V308"/>
      <c r="W308"/>
      <c r="X308"/>
    </row>
    <row r="309" spans="1:24" ht="15" hidden="1" x14ac:dyDescent="0.25">
      <c r="A309"/>
      <c r="B309"/>
      <c r="C309"/>
      <c r="D309"/>
      <c r="E309"/>
      <c r="F309"/>
      <c r="G309"/>
      <c r="H309" s="92"/>
      <c r="I309"/>
      <c r="J309"/>
      <c r="K309"/>
      <c r="L309"/>
      <c r="M309"/>
      <c r="N309"/>
      <c r="O309"/>
      <c r="P309"/>
      <c r="Q309"/>
      <c r="R309"/>
      <c r="S309"/>
      <c r="T309"/>
      <c r="U309"/>
      <c r="V309"/>
      <c r="W309"/>
      <c r="X309"/>
    </row>
    <row r="310" spans="1:24" ht="15" hidden="1" x14ac:dyDescent="0.25">
      <c r="A310"/>
      <c r="B310"/>
      <c r="C310"/>
      <c r="D310"/>
      <c r="E310"/>
      <c r="F310"/>
      <c r="G310"/>
      <c r="H310" s="92"/>
      <c r="I310"/>
      <c r="J310"/>
      <c r="K310"/>
      <c r="L310"/>
      <c r="M310"/>
      <c r="N310"/>
      <c r="O310"/>
      <c r="P310"/>
      <c r="Q310"/>
      <c r="R310"/>
      <c r="S310"/>
      <c r="T310"/>
      <c r="U310"/>
      <c r="V310"/>
      <c r="W310"/>
      <c r="X310"/>
    </row>
    <row r="311" spans="1:24" ht="15" hidden="1" x14ac:dyDescent="0.25">
      <c r="A311"/>
      <c r="B311"/>
      <c r="C311"/>
      <c r="D311"/>
      <c r="E311"/>
      <c r="F311"/>
      <c r="G311"/>
      <c r="H311" s="92"/>
      <c r="I311"/>
      <c r="J311"/>
      <c r="K311"/>
      <c r="L311"/>
      <c r="M311"/>
      <c r="N311"/>
      <c r="O311"/>
      <c r="P311"/>
      <c r="Q311"/>
      <c r="R311"/>
      <c r="S311"/>
      <c r="T311"/>
      <c r="U311"/>
      <c r="V311"/>
      <c r="W311"/>
      <c r="X311"/>
    </row>
    <row r="312" spans="1:24" ht="15" hidden="1" x14ac:dyDescent="0.25">
      <c r="A312"/>
      <c r="B312"/>
      <c r="C312"/>
      <c r="D312"/>
      <c r="E312"/>
      <c r="F312"/>
      <c r="G312"/>
      <c r="H312" s="92"/>
      <c r="I312"/>
      <c r="J312"/>
      <c r="K312"/>
      <c r="L312"/>
      <c r="M312"/>
      <c r="N312"/>
      <c r="O312"/>
      <c r="P312"/>
      <c r="Q312"/>
      <c r="R312"/>
      <c r="S312"/>
      <c r="T312"/>
      <c r="U312"/>
      <c r="V312"/>
      <c r="W312"/>
      <c r="X312"/>
    </row>
    <row r="313" spans="1:24" ht="15" hidden="1" x14ac:dyDescent="0.25">
      <c r="A313"/>
      <c r="B313"/>
      <c r="C313"/>
      <c r="D313"/>
      <c r="E313"/>
      <c r="F313"/>
      <c r="G313"/>
      <c r="H313" s="92"/>
      <c r="I313"/>
      <c r="J313"/>
      <c r="K313"/>
      <c r="L313"/>
      <c r="M313"/>
      <c r="N313"/>
      <c r="O313"/>
      <c r="P313"/>
      <c r="Q313"/>
      <c r="R313"/>
      <c r="S313"/>
      <c r="T313"/>
      <c r="U313"/>
      <c r="V313"/>
      <c r="W313"/>
      <c r="X313"/>
    </row>
    <row r="314" spans="1:24" ht="15" hidden="1" x14ac:dyDescent="0.25">
      <c r="A314"/>
      <c r="B314"/>
      <c r="C314"/>
      <c r="D314"/>
      <c r="E314"/>
      <c r="F314"/>
      <c r="G314"/>
      <c r="H314" s="92"/>
      <c r="I314"/>
      <c r="J314"/>
      <c r="K314"/>
      <c r="L314"/>
      <c r="M314"/>
      <c r="N314"/>
      <c r="O314"/>
      <c r="P314"/>
      <c r="Q314"/>
      <c r="R314"/>
      <c r="S314"/>
      <c r="T314"/>
      <c r="U314"/>
      <c r="V314"/>
      <c r="W314"/>
      <c r="X314"/>
    </row>
    <row r="315" spans="1:24" ht="15" hidden="1" x14ac:dyDescent="0.25">
      <c r="A315"/>
      <c r="B315"/>
      <c r="C315"/>
      <c r="D315"/>
      <c r="E315"/>
      <c r="F315"/>
      <c r="G315"/>
      <c r="H315" s="92"/>
      <c r="I315"/>
      <c r="J315"/>
      <c r="K315"/>
      <c r="L315"/>
      <c r="M315"/>
      <c r="N315"/>
      <c r="O315"/>
      <c r="P315"/>
      <c r="Q315"/>
      <c r="R315"/>
      <c r="S315"/>
      <c r="T315"/>
      <c r="U315"/>
      <c r="V315"/>
      <c r="W315"/>
      <c r="X315"/>
    </row>
    <row r="316" spans="1:24" ht="15" hidden="1" x14ac:dyDescent="0.25">
      <c r="A316"/>
      <c r="B316"/>
      <c r="C316"/>
      <c r="D316"/>
      <c r="E316"/>
      <c r="F316"/>
      <c r="G316"/>
      <c r="H316" s="92"/>
      <c r="I316"/>
      <c r="J316"/>
      <c r="K316"/>
      <c r="L316"/>
      <c r="M316"/>
      <c r="N316"/>
      <c r="O316"/>
      <c r="P316"/>
      <c r="Q316"/>
      <c r="R316"/>
      <c r="S316"/>
      <c r="T316"/>
      <c r="U316"/>
      <c r="V316"/>
      <c r="W316"/>
      <c r="X316"/>
    </row>
    <row r="317" spans="1:24" ht="15" hidden="1" x14ac:dyDescent="0.25">
      <c r="A317"/>
      <c r="B317"/>
      <c r="C317"/>
      <c r="D317"/>
      <c r="E317"/>
      <c r="F317"/>
      <c r="G317"/>
      <c r="H317" s="92"/>
      <c r="I317"/>
      <c r="J317"/>
      <c r="K317"/>
      <c r="L317"/>
      <c r="M317"/>
      <c r="N317"/>
      <c r="O317"/>
      <c r="P317"/>
      <c r="Q317"/>
      <c r="R317"/>
      <c r="S317"/>
      <c r="T317"/>
      <c r="U317"/>
      <c r="V317"/>
      <c r="W317"/>
      <c r="X317"/>
    </row>
    <row r="318" spans="1:24" ht="15" hidden="1" x14ac:dyDescent="0.25">
      <c r="A318"/>
      <c r="B318"/>
      <c r="C318"/>
      <c r="D318"/>
      <c r="E318"/>
      <c r="F318"/>
      <c r="G318"/>
      <c r="H318" s="92"/>
      <c r="I318"/>
      <c r="J318"/>
      <c r="K318"/>
      <c r="L318"/>
      <c r="M318"/>
      <c r="N318"/>
      <c r="O318"/>
      <c r="P318"/>
      <c r="Q318"/>
      <c r="R318"/>
      <c r="S318"/>
      <c r="T318"/>
      <c r="U318"/>
      <c r="V318"/>
      <c r="W318"/>
      <c r="X318"/>
    </row>
    <row r="319" spans="1:24" ht="15" hidden="1" x14ac:dyDescent="0.25">
      <c r="A319"/>
      <c r="B319"/>
      <c r="C319"/>
      <c r="D319"/>
      <c r="E319"/>
      <c r="F319"/>
      <c r="G319"/>
      <c r="H319" s="92"/>
      <c r="I319"/>
      <c r="J319"/>
      <c r="K319"/>
      <c r="L319"/>
      <c r="M319"/>
      <c r="N319"/>
      <c r="O319"/>
      <c r="P319"/>
      <c r="Q319"/>
      <c r="R319"/>
      <c r="S319"/>
      <c r="T319"/>
      <c r="U319"/>
      <c r="V319"/>
      <c r="W319"/>
      <c r="X319"/>
    </row>
    <row r="320" spans="1:24" ht="15" hidden="1" x14ac:dyDescent="0.25">
      <c r="A320"/>
      <c r="B320"/>
      <c r="C320"/>
      <c r="D320"/>
      <c r="E320"/>
      <c r="F320"/>
      <c r="G320"/>
      <c r="H320" s="92"/>
      <c r="I320"/>
      <c r="J320"/>
      <c r="K320"/>
      <c r="L320"/>
      <c r="M320"/>
      <c r="N320"/>
      <c r="O320"/>
      <c r="P320"/>
      <c r="Q320"/>
      <c r="R320"/>
      <c r="S320"/>
      <c r="T320"/>
      <c r="U320"/>
      <c r="V320"/>
      <c r="W320"/>
      <c r="X320"/>
    </row>
    <row r="321" spans="1:24" ht="15" hidden="1" x14ac:dyDescent="0.25">
      <c r="A321"/>
      <c r="B321"/>
      <c r="C321"/>
      <c r="D321"/>
      <c r="E321"/>
      <c r="F321"/>
      <c r="G321"/>
      <c r="H321" s="92"/>
      <c r="I321"/>
      <c r="J321"/>
      <c r="K321"/>
      <c r="L321"/>
      <c r="M321"/>
      <c r="N321"/>
      <c r="O321"/>
      <c r="P321"/>
      <c r="Q321"/>
      <c r="R321"/>
      <c r="S321"/>
      <c r="T321"/>
      <c r="U321"/>
      <c r="V321"/>
      <c r="W321"/>
      <c r="X321"/>
    </row>
    <row r="322" spans="1:24" ht="15" hidden="1" x14ac:dyDescent="0.25">
      <c r="A322"/>
      <c r="B322"/>
      <c r="C322"/>
      <c r="D322"/>
      <c r="E322"/>
      <c r="F322"/>
      <c r="G322"/>
      <c r="H322" s="92"/>
      <c r="I322"/>
      <c r="J322"/>
      <c r="K322"/>
      <c r="L322"/>
      <c r="M322"/>
      <c r="N322"/>
      <c r="O322"/>
      <c r="P322"/>
      <c r="Q322"/>
      <c r="R322"/>
      <c r="S322"/>
      <c r="T322"/>
      <c r="U322"/>
      <c r="V322"/>
      <c r="W322"/>
      <c r="X322"/>
    </row>
    <row r="323" spans="1:24" ht="15" hidden="1" x14ac:dyDescent="0.25">
      <c r="A323"/>
      <c r="B323"/>
      <c r="C323"/>
      <c r="D323"/>
      <c r="E323"/>
      <c r="F323"/>
      <c r="G323"/>
      <c r="H323" s="92"/>
      <c r="I323"/>
      <c r="J323"/>
      <c r="K323"/>
      <c r="L323"/>
      <c r="M323"/>
      <c r="N323"/>
      <c r="O323"/>
      <c r="P323"/>
      <c r="Q323"/>
      <c r="R323"/>
      <c r="S323"/>
      <c r="T323"/>
      <c r="U323"/>
      <c r="V323"/>
      <c r="W323"/>
      <c r="X323"/>
    </row>
    <row r="324" spans="1:24" ht="15" hidden="1" x14ac:dyDescent="0.25">
      <c r="A324"/>
      <c r="B324"/>
      <c r="C324"/>
      <c r="D324"/>
      <c r="E324"/>
      <c r="F324"/>
      <c r="G324"/>
      <c r="H324" s="92"/>
      <c r="I324"/>
      <c r="J324"/>
      <c r="K324"/>
      <c r="L324"/>
      <c r="M324"/>
      <c r="N324"/>
      <c r="O324"/>
      <c r="P324"/>
      <c r="Q324"/>
      <c r="R324"/>
      <c r="S324"/>
      <c r="T324"/>
      <c r="U324"/>
      <c r="V324"/>
      <c r="W324"/>
      <c r="X324"/>
    </row>
    <row r="325" spans="1:24" ht="15" hidden="1" x14ac:dyDescent="0.25">
      <c r="A325"/>
      <c r="B325"/>
      <c r="C325"/>
      <c r="D325"/>
      <c r="E325"/>
      <c r="F325"/>
      <c r="G325"/>
      <c r="H325" s="92"/>
      <c r="I325"/>
      <c r="J325"/>
      <c r="K325"/>
      <c r="L325"/>
      <c r="M325"/>
      <c r="N325"/>
      <c r="O325"/>
      <c r="P325"/>
      <c r="Q325"/>
      <c r="R325"/>
      <c r="S325"/>
      <c r="T325"/>
      <c r="U325"/>
      <c r="V325"/>
      <c r="W325"/>
      <c r="X325"/>
    </row>
    <row r="326" spans="1:24" ht="15" hidden="1" x14ac:dyDescent="0.25">
      <c r="A326"/>
      <c r="B326"/>
      <c r="C326"/>
      <c r="D326"/>
      <c r="E326"/>
      <c r="F326"/>
      <c r="G326"/>
      <c r="H326" s="92"/>
      <c r="I326"/>
      <c r="J326"/>
      <c r="K326"/>
      <c r="L326"/>
      <c r="M326"/>
      <c r="N326"/>
      <c r="O326"/>
      <c r="P326"/>
      <c r="Q326"/>
      <c r="R326"/>
      <c r="S326"/>
      <c r="T326"/>
      <c r="U326"/>
      <c r="V326"/>
      <c r="W326"/>
      <c r="X326"/>
    </row>
    <row r="327" spans="1:24" ht="15" hidden="1" x14ac:dyDescent="0.25">
      <c r="A327"/>
      <c r="B327"/>
      <c r="C327"/>
      <c r="D327"/>
      <c r="E327"/>
      <c r="F327"/>
      <c r="G327"/>
      <c r="H327" s="92"/>
      <c r="I327"/>
      <c r="J327"/>
      <c r="K327"/>
      <c r="L327"/>
      <c r="M327"/>
      <c r="N327"/>
      <c r="O327"/>
      <c r="P327"/>
      <c r="Q327"/>
      <c r="R327"/>
      <c r="S327"/>
      <c r="T327"/>
      <c r="U327"/>
      <c r="V327"/>
      <c r="W327"/>
      <c r="X327"/>
    </row>
    <row r="328" spans="1:24" ht="15" hidden="1" x14ac:dyDescent="0.25">
      <c r="A328"/>
      <c r="B328"/>
      <c r="C328"/>
      <c r="D328"/>
      <c r="E328"/>
      <c r="F328"/>
      <c r="G328"/>
      <c r="H328" s="92"/>
      <c r="I328"/>
      <c r="J328"/>
      <c r="K328"/>
      <c r="L328"/>
      <c r="M328"/>
      <c r="N328"/>
      <c r="O328"/>
      <c r="P328"/>
      <c r="Q328"/>
      <c r="R328"/>
      <c r="S328"/>
      <c r="T328"/>
      <c r="U328"/>
      <c r="V328"/>
      <c r="W328"/>
      <c r="X328"/>
    </row>
    <row r="329" spans="1:24" ht="15" hidden="1" x14ac:dyDescent="0.25">
      <c r="A329"/>
      <c r="B329"/>
      <c r="C329"/>
      <c r="D329"/>
      <c r="E329"/>
      <c r="F329"/>
      <c r="G329"/>
      <c r="H329" s="92"/>
      <c r="I329"/>
      <c r="J329"/>
      <c r="K329"/>
      <c r="L329"/>
      <c r="M329"/>
      <c r="N329"/>
      <c r="O329"/>
      <c r="P329"/>
      <c r="Q329"/>
      <c r="R329"/>
      <c r="S329"/>
      <c r="T329"/>
      <c r="U329"/>
      <c r="V329"/>
      <c r="W329"/>
      <c r="X329"/>
    </row>
    <row r="330" spans="1:24" ht="15" hidden="1" x14ac:dyDescent="0.25">
      <c r="A330"/>
      <c r="B330"/>
      <c r="C330"/>
      <c r="D330"/>
      <c r="E330"/>
      <c r="F330"/>
      <c r="G330"/>
      <c r="H330" s="92"/>
      <c r="I330"/>
      <c r="J330"/>
      <c r="K330"/>
      <c r="L330"/>
      <c r="M330"/>
      <c r="N330"/>
      <c r="O330"/>
      <c r="P330"/>
      <c r="Q330"/>
      <c r="R330"/>
      <c r="S330"/>
      <c r="T330"/>
      <c r="U330"/>
      <c r="V330"/>
      <c r="W330"/>
      <c r="X330"/>
    </row>
    <row r="331" spans="1:24" ht="15" hidden="1" x14ac:dyDescent="0.25">
      <c r="A331"/>
      <c r="B331"/>
      <c r="C331"/>
      <c r="D331"/>
      <c r="E331"/>
      <c r="F331"/>
      <c r="G331"/>
      <c r="H331" s="92"/>
      <c r="I331"/>
      <c r="J331"/>
      <c r="K331"/>
      <c r="L331"/>
      <c r="M331"/>
      <c r="N331"/>
      <c r="O331"/>
      <c r="P331"/>
      <c r="Q331"/>
      <c r="R331"/>
      <c r="S331"/>
      <c r="T331"/>
      <c r="U331"/>
      <c r="V331"/>
      <c r="W331"/>
      <c r="X331"/>
    </row>
    <row r="332" spans="1:24" ht="15" hidden="1" x14ac:dyDescent="0.25">
      <c r="A332"/>
      <c r="B332"/>
      <c r="C332"/>
      <c r="D332"/>
      <c r="E332"/>
      <c r="F332"/>
      <c r="G332"/>
      <c r="H332" s="92"/>
      <c r="I332"/>
      <c r="J332"/>
      <c r="K332"/>
      <c r="L332"/>
      <c r="M332"/>
      <c r="N332"/>
      <c r="O332"/>
      <c r="P332"/>
      <c r="Q332"/>
      <c r="R332"/>
      <c r="S332"/>
      <c r="T332"/>
      <c r="U332"/>
      <c r="V332"/>
      <c r="W332"/>
      <c r="X332"/>
    </row>
    <row r="333" spans="1:24" ht="15" hidden="1" x14ac:dyDescent="0.25">
      <c r="A333"/>
      <c r="B333"/>
      <c r="C333"/>
      <c r="D333"/>
      <c r="E333"/>
      <c r="F333"/>
      <c r="G333"/>
      <c r="H333" s="92"/>
      <c r="I333"/>
      <c r="J333"/>
      <c r="K333"/>
      <c r="L333"/>
      <c r="M333"/>
      <c r="N333"/>
      <c r="O333"/>
      <c r="P333"/>
      <c r="Q333"/>
      <c r="R333"/>
      <c r="S333"/>
      <c r="T333"/>
      <c r="U333"/>
      <c r="V333"/>
      <c r="W333"/>
      <c r="X333"/>
    </row>
    <row r="334" spans="1:24" ht="15" hidden="1" x14ac:dyDescent="0.25">
      <c r="A334"/>
      <c r="B334"/>
      <c r="C334"/>
      <c r="D334"/>
      <c r="E334"/>
      <c r="F334"/>
      <c r="G334"/>
      <c r="H334" s="92"/>
      <c r="I334"/>
      <c r="J334"/>
      <c r="K334"/>
      <c r="L334"/>
      <c r="M334"/>
      <c r="N334"/>
      <c r="O334"/>
      <c r="P334"/>
      <c r="Q334"/>
      <c r="R334"/>
      <c r="S334"/>
      <c r="T334"/>
      <c r="U334"/>
      <c r="V334"/>
      <c r="W334"/>
      <c r="X334"/>
    </row>
    <row r="335" spans="1:24" ht="15" hidden="1" x14ac:dyDescent="0.25">
      <c r="A335"/>
      <c r="B335"/>
      <c r="C335"/>
      <c r="D335"/>
      <c r="E335"/>
      <c r="F335"/>
      <c r="G335"/>
      <c r="H335" s="92"/>
      <c r="I335"/>
      <c r="J335"/>
      <c r="K335"/>
      <c r="L335"/>
      <c r="M335"/>
      <c r="N335"/>
      <c r="O335"/>
      <c r="P335"/>
      <c r="Q335"/>
      <c r="R335"/>
      <c r="S335"/>
      <c r="T335"/>
      <c r="U335"/>
      <c r="V335"/>
      <c r="W335"/>
      <c r="X335"/>
    </row>
    <row r="336" spans="1:24" ht="15" hidden="1" x14ac:dyDescent="0.25">
      <c r="A336"/>
      <c r="B336"/>
      <c r="C336"/>
      <c r="D336"/>
      <c r="E336"/>
      <c r="F336"/>
      <c r="G336"/>
      <c r="H336" s="92"/>
      <c r="I336"/>
      <c r="J336"/>
      <c r="K336"/>
      <c r="L336"/>
      <c r="M336"/>
      <c r="N336"/>
      <c r="O336"/>
      <c r="P336"/>
      <c r="Q336"/>
      <c r="R336"/>
      <c r="S336"/>
      <c r="T336"/>
      <c r="U336"/>
      <c r="V336"/>
      <c r="W336"/>
      <c r="X336"/>
    </row>
    <row r="337" spans="1:24" ht="15" hidden="1" x14ac:dyDescent="0.25">
      <c r="A337"/>
      <c r="B337"/>
      <c r="C337"/>
      <c r="D337"/>
      <c r="E337"/>
      <c r="F337"/>
      <c r="G337"/>
      <c r="H337" s="92"/>
      <c r="I337"/>
      <c r="J337"/>
      <c r="K337"/>
      <c r="L337"/>
      <c r="M337"/>
      <c r="N337"/>
      <c r="O337"/>
      <c r="P337"/>
      <c r="Q337"/>
      <c r="R337"/>
      <c r="S337"/>
      <c r="T337"/>
      <c r="U337"/>
      <c r="V337"/>
      <c r="W337"/>
      <c r="X337"/>
    </row>
    <row r="338" spans="1:24" ht="15" hidden="1" x14ac:dyDescent="0.25">
      <c r="A338"/>
      <c r="B338"/>
      <c r="C338"/>
      <c r="D338"/>
      <c r="E338"/>
      <c r="F338"/>
      <c r="G338"/>
      <c r="H338" s="92"/>
      <c r="I338"/>
      <c r="J338"/>
      <c r="K338"/>
      <c r="L338"/>
      <c r="M338"/>
      <c r="N338"/>
      <c r="O338"/>
      <c r="P338"/>
      <c r="Q338"/>
      <c r="R338"/>
      <c r="S338"/>
      <c r="T338"/>
      <c r="U338"/>
      <c r="V338"/>
      <c r="W338"/>
      <c r="X338"/>
    </row>
    <row r="339" spans="1:24" ht="15" hidden="1" x14ac:dyDescent="0.25">
      <c r="A339"/>
      <c r="B339"/>
      <c r="C339"/>
      <c r="D339"/>
      <c r="E339"/>
      <c r="F339"/>
      <c r="G339"/>
      <c r="H339" s="92"/>
      <c r="I339"/>
      <c r="J339"/>
      <c r="K339"/>
      <c r="L339"/>
      <c r="M339"/>
      <c r="N339"/>
      <c r="O339"/>
      <c r="P339"/>
      <c r="Q339"/>
      <c r="R339"/>
      <c r="S339"/>
      <c r="T339"/>
      <c r="U339"/>
      <c r="V339"/>
      <c r="W339"/>
      <c r="X339"/>
    </row>
    <row r="340" spans="1:24" ht="15" hidden="1" x14ac:dyDescent="0.25">
      <c r="A340"/>
      <c r="B340"/>
      <c r="C340"/>
      <c r="D340"/>
      <c r="E340"/>
      <c r="F340"/>
      <c r="G340"/>
      <c r="H340" s="92"/>
      <c r="I340"/>
      <c r="J340"/>
      <c r="K340"/>
      <c r="L340"/>
      <c r="M340"/>
      <c r="N340"/>
      <c r="O340"/>
      <c r="P340"/>
      <c r="Q340"/>
      <c r="R340"/>
      <c r="S340"/>
      <c r="T340"/>
      <c r="U340"/>
      <c r="V340"/>
      <c r="W340"/>
      <c r="X340"/>
    </row>
    <row r="341" spans="1:24" ht="15" hidden="1" x14ac:dyDescent="0.25">
      <c r="A341"/>
      <c r="B341"/>
      <c r="C341"/>
      <c r="D341"/>
      <c r="E341"/>
      <c r="F341"/>
      <c r="G341"/>
      <c r="H341" s="92"/>
      <c r="I341"/>
      <c r="J341"/>
      <c r="K341"/>
      <c r="L341"/>
      <c r="M341"/>
      <c r="N341"/>
      <c r="O341"/>
      <c r="P341"/>
      <c r="Q341"/>
      <c r="R341"/>
      <c r="S341"/>
      <c r="T341"/>
      <c r="U341"/>
      <c r="V341"/>
      <c r="W341"/>
      <c r="X341"/>
    </row>
    <row r="342" spans="1:24" ht="15" hidden="1" x14ac:dyDescent="0.25">
      <c r="A342"/>
      <c r="B342"/>
      <c r="C342"/>
      <c r="D342"/>
      <c r="E342"/>
      <c r="F342"/>
      <c r="G342"/>
      <c r="H342" s="92"/>
      <c r="I342"/>
      <c r="J342"/>
      <c r="K342"/>
      <c r="L342"/>
      <c r="M342"/>
      <c r="N342"/>
      <c r="O342"/>
      <c r="P342"/>
      <c r="Q342"/>
      <c r="R342"/>
      <c r="S342"/>
      <c r="T342"/>
      <c r="U342"/>
      <c r="V342"/>
      <c r="W342"/>
      <c r="X342"/>
    </row>
    <row r="343" spans="1:24" ht="15" hidden="1" x14ac:dyDescent="0.25">
      <c r="A343"/>
      <c r="B343"/>
      <c r="C343"/>
      <c r="D343"/>
      <c r="E343"/>
      <c r="F343"/>
      <c r="G343"/>
      <c r="H343" s="92"/>
      <c r="I343"/>
      <c r="J343"/>
      <c r="K343"/>
      <c r="L343"/>
      <c r="M343"/>
      <c r="N343"/>
      <c r="O343"/>
      <c r="P343"/>
      <c r="Q343"/>
      <c r="R343"/>
      <c r="S343"/>
      <c r="T343"/>
      <c r="U343"/>
      <c r="V343"/>
      <c r="W343"/>
      <c r="X343"/>
    </row>
    <row r="344" spans="1:24" ht="15" hidden="1" x14ac:dyDescent="0.25">
      <c r="A344"/>
      <c r="B344"/>
      <c r="C344"/>
      <c r="D344"/>
      <c r="E344"/>
      <c r="F344"/>
      <c r="G344"/>
      <c r="H344" s="92"/>
      <c r="I344"/>
      <c r="J344"/>
      <c r="K344"/>
      <c r="L344"/>
      <c r="M344"/>
      <c r="N344"/>
      <c r="O344"/>
      <c r="P344"/>
      <c r="Q344"/>
      <c r="R344"/>
      <c r="S344"/>
      <c r="T344"/>
      <c r="U344"/>
      <c r="V344"/>
      <c r="W344"/>
      <c r="X344"/>
    </row>
    <row r="345" spans="1:24" ht="15" hidden="1" x14ac:dyDescent="0.25">
      <c r="A345"/>
      <c r="B345"/>
      <c r="C345"/>
      <c r="D345"/>
      <c r="E345"/>
      <c r="F345"/>
      <c r="G345"/>
      <c r="H345" s="92"/>
      <c r="I345"/>
      <c r="J345"/>
      <c r="K345"/>
      <c r="L345"/>
      <c r="M345"/>
      <c r="N345"/>
      <c r="O345"/>
      <c r="P345"/>
      <c r="Q345"/>
      <c r="R345"/>
      <c r="S345"/>
      <c r="T345"/>
      <c r="U345"/>
      <c r="V345"/>
      <c r="W345"/>
      <c r="X345"/>
    </row>
    <row r="346" spans="1:24" ht="15" hidden="1" x14ac:dyDescent="0.25">
      <c r="A346"/>
      <c r="B346"/>
      <c r="C346"/>
      <c r="D346"/>
      <c r="E346"/>
      <c r="F346"/>
      <c r="G346"/>
      <c r="H346" s="92"/>
      <c r="I346"/>
      <c r="J346"/>
      <c r="K346"/>
      <c r="L346"/>
      <c r="M346"/>
      <c r="N346"/>
      <c r="O346"/>
      <c r="P346"/>
      <c r="Q346"/>
      <c r="R346"/>
      <c r="S346"/>
      <c r="T346"/>
      <c r="U346"/>
      <c r="V346"/>
      <c r="W346"/>
      <c r="X346"/>
    </row>
    <row r="347" spans="1:24" ht="15" hidden="1" x14ac:dyDescent="0.25">
      <c r="A347"/>
      <c r="B347"/>
      <c r="C347"/>
      <c r="D347"/>
      <c r="E347"/>
      <c r="F347"/>
      <c r="G347"/>
      <c r="H347" s="92"/>
      <c r="I347"/>
      <c r="J347"/>
      <c r="K347"/>
      <c r="L347"/>
      <c r="M347"/>
      <c r="N347"/>
      <c r="O347"/>
      <c r="P347"/>
      <c r="Q347"/>
      <c r="R347"/>
      <c r="S347"/>
      <c r="T347"/>
      <c r="U347"/>
      <c r="V347"/>
      <c r="W347"/>
      <c r="X347"/>
    </row>
    <row r="348" spans="1:24" ht="15" hidden="1" x14ac:dyDescent="0.25">
      <c r="A348"/>
      <c r="B348"/>
      <c r="C348"/>
      <c r="D348"/>
      <c r="E348"/>
      <c r="F348"/>
      <c r="G348"/>
      <c r="H348" s="92"/>
      <c r="I348"/>
      <c r="J348"/>
      <c r="K348"/>
      <c r="L348"/>
      <c r="M348"/>
      <c r="N348"/>
      <c r="O348"/>
      <c r="P348"/>
      <c r="Q348"/>
      <c r="R348"/>
      <c r="S348"/>
      <c r="T348"/>
      <c r="U348"/>
      <c r="V348"/>
      <c r="W348"/>
      <c r="X348"/>
    </row>
    <row r="349" spans="1:24" ht="15" hidden="1" x14ac:dyDescent="0.25">
      <c r="A349"/>
      <c r="B349"/>
      <c r="C349"/>
      <c r="D349"/>
      <c r="E349"/>
      <c r="F349"/>
      <c r="G349"/>
      <c r="H349" s="92"/>
      <c r="I349"/>
      <c r="J349"/>
      <c r="K349"/>
      <c r="L349"/>
      <c r="M349"/>
      <c r="N349"/>
      <c r="O349"/>
      <c r="P349"/>
      <c r="Q349"/>
      <c r="R349"/>
      <c r="S349"/>
      <c r="T349"/>
      <c r="U349"/>
      <c r="V349"/>
      <c r="W349"/>
      <c r="X349"/>
    </row>
    <row r="350" spans="1:24" ht="15" hidden="1" x14ac:dyDescent="0.25">
      <c r="A350"/>
      <c r="B350"/>
      <c r="C350"/>
      <c r="D350"/>
      <c r="E350"/>
      <c r="F350"/>
      <c r="G350"/>
      <c r="H350" s="92"/>
      <c r="I350"/>
      <c r="J350"/>
      <c r="K350"/>
      <c r="L350"/>
      <c r="M350"/>
      <c r="N350"/>
      <c r="O350"/>
      <c r="P350"/>
      <c r="Q350"/>
      <c r="R350"/>
      <c r="S350"/>
      <c r="T350"/>
      <c r="U350"/>
      <c r="V350"/>
      <c r="W350"/>
      <c r="X350"/>
    </row>
    <row r="351" spans="1:24" ht="15" hidden="1" x14ac:dyDescent="0.25">
      <c r="A351"/>
      <c r="B351"/>
      <c r="C351"/>
      <c r="D351"/>
      <c r="E351"/>
      <c r="F351"/>
      <c r="G351"/>
      <c r="H351" s="92"/>
      <c r="I351"/>
      <c r="J351"/>
      <c r="K351"/>
      <c r="L351"/>
      <c r="M351"/>
      <c r="N351"/>
      <c r="O351"/>
      <c r="P351"/>
      <c r="Q351"/>
      <c r="R351"/>
      <c r="S351"/>
      <c r="T351"/>
      <c r="U351"/>
      <c r="V351"/>
      <c r="W351"/>
      <c r="X351"/>
    </row>
    <row r="352" spans="1:24" ht="15" hidden="1" x14ac:dyDescent="0.25">
      <c r="A352"/>
      <c r="B352"/>
      <c r="C352"/>
      <c r="D352"/>
      <c r="E352"/>
      <c r="F352"/>
      <c r="G352"/>
      <c r="H352" s="92"/>
      <c r="I352"/>
      <c r="J352"/>
      <c r="K352"/>
      <c r="L352"/>
      <c r="M352"/>
      <c r="N352"/>
      <c r="O352"/>
      <c r="P352"/>
      <c r="Q352"/>
      <c r="R352"/>
      <c r="S352"/>
      <c r="T352"/>
      <c r="U352"/>
      <c r="V352"/>
      <c r="W352"/>
      <c r="X352"/>
    </row>
    <row r="353" spans="1:24" ht="15" hidden="1" x14ac:dyDescent="0.25">
      <c r="A353"/>
      <c r="B353"/>
      <c r="C353"/>
      <c r="D353"/>
      <c r="E353"/>
      <c r="F353"/>
      <c r="G353"/>
      <c r="H353" s="92"/>
      <c r="I353"/>
      <c r="J353"/>
      <c r="K353"/>
      <c r="L353"/>
      <c r="M353"/>
      <c r="N353"/>
      <c r="O353"/>
      <c r="P353"/>
      <c r="Q353"/>
      <c r="R353"/>
      <c r="S353"/>
      <c r="T353"/>
      <c r="U353"/>
      <c r="V353"/>
      <c r="W353"/>
      <c r="X353"/>
    </row>
    <row r="354" spans="1:24" ht="15" hidden="1" x14ac:dyDescent="0.25">
      <c r="A354"/>
      <c r="B354"/>
      <c r="C354"/>
      <c r="D354"/>
      <c r="E354"/>
      <c r="F354"/>
      <c r="G354"/>
      <c r="H354" s="92"/>
      <c r="I354"/>
      <c r="J354"/>
      <c r="K354"/>
      <c r="L354"/>
      <c r="M354"/>
      <c r="N354"/>
      <c r="O354"/>
      <c r="P354"/>
      <c r="Q354"/>
      <c r="R354"/>
      <c r="S354"/>
      <c r="T354"/>
      <c r="U354"/>
      <c r="V354"/>
      <c r="W354"/>
      <c r="X354"/>
    </row>
    <row r="355" spans="1:24" ht="15" hidden="1" x14ac:dyDescent="0.25">
      <c r="A355"/>
      <c r="B355"/>
      <c r="C355"/>
      <c r="D355"/>
      <c r="E355"/>
      <c r="F355"/>
      <c r="G355"/>
      <c r="H355" s="92"/>
      <c r="I355"/>
      <c r="J355"/>
      <c r="K355"/>
      <c r="L355"/>
      <c r="M355"/>
      <c r="N355"/>
      <c r="O355"/>
      <c r="P355"/>
      <c r="Q355"/>
      <c r="R355"/>
      <c r="S355"/>
      <c r="T355"/>
      <c r="U355"/>
      <c r="V355"/>
      <c r="W355"/>
      <c r="X355"/>
    </row>
    <row r="356" spans="1:24" ht="15" hidden="1" x14ac:dyDescent="0.25">
      <c r="A356"/>
      <c r="B356"/>
      <c r="C356"/>
      <c r="D356"/>
      <c r="E356"/>
      <c r="F356"/>
      <c r="G356"/>
      <c r="H356" s="92"/>
      <c r="I356"/>
      <c r="J356"/>
      <c r="K356"/>
      <c r="L356"/>
      <c r="M356"/>
      <c r="N356"/>
      <c r="O356"/>
      <c r="P356"/>
      <c r="Q356"/>
      <c r="R356"/>
      <c r="S356"/>
      <c r="T356"/>
      <c r="U356"/>
      <c r="V356"/>
      <c r="W356"/>
      <c r="X356"/>
    </row>
    <row r="357" spans="1:24" ht="15" hidden="1" x14ac:dyDescent="0.25">
      <c r="A357"/>
      <c r="B357"/>
      <c r="C357"/>
      <c r="D357"/>
      <c r="E357"/>
      <c r="F357"/>
      <c r="G357"/>
      <c r="H357" s="92"/>
      <c r="I357"/>
      <c r="J357"/>
      <c r="K357"/>
      <c r="L357"/>
      <c r="M357"/>
      <c r="N357"/>
      <c r="O357"/>
      <c r="P357"/>
      <c r="Q357"/>
      <c r="R357"/>
      <c r="S357"/>
      <c r="T357"/>
      <c r="U357"/>
      <c r="V357"/>
      <c r="W357"/>
      <c r="X357"/>
    </row>
    <row r="358" spans="1:24" ht="15" hidden="1" x14ac:dyDescent="0.25">
      <c r="A358"/>
      <c r="B358"/>
      <c r="C358"/>
      <c r="D358"/>
      <c r="E358"/>
      <c r="F358"/>
      <c r="G358"/>
      <c r="H358" s="92"/>
      <c r="I358"/>
      <c r="J358"/>
      <c r="K358"/>
      <c r="L358"/>
      <c r="M358"/>
      <c r="N358"/>
      <c r="O358"/>
      <c r="P358"/>
      <c r="Q358"/>
      <c r="R358"/>
      <c r="S358"/>
      <c r="T358"/>
      <c r="U358"/>
      <c r="V358"/>
      <c r="W358"/>
      <c r="X358"/>
    </row>
    <row r="359" spans="1:24" ht="15" hidden="1" x14ac:dyDescent="0.25">
      <c r="A359"/>
      <c r="B359"/>
      <c r="C359"/>
      <c r="D359"/>
      <c r="E359"/>
      <c r="F359"/>
      <c r="G359"/>
      <c r="H359" s="92"/>
      <c r="I359"/>
      <c r="J359"/>
      <c r="K359"/>
      <c r="L359"/>
      <c r="M359"/>
      <c r="N359"/>
      <c r="O359"/>
      <c r="P359"/>
      <c r="Q359"/>
      <c r="R359"/>
      <c r="S359"/>
      <c r="T359"/>
      <c r="U359"/>
      <c r="V359"/>
      <c r="W359"/>
      <c r="X359"/>
    </row>
    <row r="360" spans="1:24" ht="15" hidden="1" x14ac:dyDescent="0.25">
      <c r="A360"/>
      <c r="B360"/>
      <c r="C360"/>
      <c r="D360"/>
      <c r="E360"/>
      <c r="F360"/>
      <c r="G360"/>
      <c r="H360" s="92"/>
      <c r="I360"/>
      <c r="J360"/>
      <c r="K360"/>
      <c r="L360"/>
      <c r="M360"/>
      <c r="N360"/>
      <c r="O360"/>
      <c r="P360"/>
      <c r="Q360"/>
      <c r="R360"/>
      <c r="S360"/>
      <c r="T360"/>
      <c r="U360"/>
      <c r="V360"/>
      <c r="W360"/>
      <c r="X360"/>
    </row>
    <row r="361" spans="1:24" ht="15" hidden="1" x14ac:dyDescent="0.25">
      <c r="A361"/>
      <c r="B361"/>
      <c r="C361"/>
      <c r="D361"/>
      <c r="E361"/>
      <c r="F361"/>
      <c r="G361"/>
      <c r="H361" s="92"/>
      <c r="I361"/>
      <c r="J361"/>
      <c r="K361"/>
      <c r="L361"/>
      <c r="M361"/>
      <c r="N361"/>
      <c r="O361"/>
      <c r="P361"/>
      <c r="Q361"/>
      <c r="R361"/>
      <c r="S361"/>
      <c r="T361"/>
      <c r="U361"/>
      <c r="V361"/>
      <c r="W361"/>
      <c r="X361"/>
    </row>
    <row r="362" spans="1:24" ht="15" hidden="1" x14ac:dyDescent="0.25">
      <c r="A362"/>
      <c r="B362"/>
      <c r="C362"/>
      <c r="D362"/>
      <c r="E362"/>
      <c r="F362"/>
      <c r="G362"/>
      <c r="H362" s="92"/>
      <c r="I362"/>
      <c r="J362"/>
      <c r="K362"/>
      <c r="L362"/>
      <c r="M362"/>
      <c r="N362"/>
      <c r="O362"/>
      <c r="P362"/>
      <c r="Q362"/>
      <c r="R362"/>
      <c r="S362"/>
      <c r="T362"/>
      <c r="U362"/>
      <c r="V362"/>
      <c r="W362"/>
      <c r="X362"/>
    </row>
    <row r="363" spans="1:24" ht="15" hidden="1" x14ac:dyDescent="0.25">
      <c r="A363"/>
      <c r="B363"/>
      <c r="C363"/>
      <c r="D363"/>
      <c r="E363"/>
      <c r="F363"/>
      <c r="G363"/>
      <c r="H363" s="92"/>
      <c r="I363"/>
      <c r="J363"/>
      <c r="K363"/>
      <c r="L363"/>
      <c r="M363"/>
      <c r="N363"/>
      <c r="O363"/>
      <c r="P363"/>
      <c r="Q363"/>
      <c r="R363"/>
      <c r="S363"/>
      <c r="T363"/>
      <c r="U363"/>
      <c r="V363"/>
      <c r="W363"/>
      <c r="X363"/>
    </row>
    <row r="364" spans="1:24" ht="15" hidden="1" x14ac:dyDescent="0.25">
      <c r="A364"/>
      <c r="B364"/>
      <c r="C364"/>
      <c r="D364"/>
      <c r="E364"/>
      <c r="F364"/>
      <c r="G364"/>
      <c r="H364" s="92"/>
      <c r="I364"/>
      <c r="J364"/>
      <c r="K364"/>
      <c r="L364"/>
      <c r="M364"/>
      <c r="N364"/>
      <c r="O364"/>
      <c r="P364"/>
      <c r="Q364"/>
      <c r="R364"/>
      <c r="S364"/>
      <c r="T364"/>
      <c r="U364"/>
      <c r="V364"/>
      <c r="W364"/>
      <c r="X364"/>
    </row>
    <row r="365" spans="1:24" ht="15" hidden="1" x14ac:dyDescent="0.25">
      <c r="A365"/>
      <c r="B365"/>
      <c r="C365"/>
      <c r="D365"/>
      <c r="E365"/>
      <c r="F365"/>
      <c r="G365"/>
      <c r="H365" s="92"/>
      <c r="I365"/>
      <c r="J365"/>
      <c r="K365"/>
      <c r="L365"/>
      <c r="M365"/>
      <c r="N365"/>
      <c r="O365"/>
      <c r="P365"/>
      <c r="Q365"/>
      <c r="R365"/>
      <c r="S365"/>
      <c r="T365"/>
      <c r="U365"/>
      <c r="V365"/>
      <c r="W365"/>
      <c r="X365"/>
    </row>
    <row r="366" spans="1:24" ht="15" hidden="1" x14ac:dyDescent="0.25">
      <c r="A366"/>
      <c r="B366"/>
      <c r="C366"/>
      <c r="D366"/>
      <c r="E366"/>
      <c r="F366"/>
      <c r="G366"/>
      <c r="H366" s="92"/>
      <c r="I366"/>
      <c r="J366"/>
      <c r="K366"/>
      <c r="L366"/>
      <c r="M366"/>
      <c r="N366"/>
      <c r="O366"/>
      <c r="P366"/>
      <c r="Q366"/>
      <c r="R366"/>
      <c r="S366"/>
      <c r="T366"/>
      <c r="U366"/>
      <c r="V366"/>
      <c r="W366"/>
      <c r="X366"/>
    </row>
    <row r="367" spans="1:24" ht="15" hidden="1" x14ac:dyDescent="0.25">
      <c r="A367"/>
      <c r="B367"/>
      <c r="C367"/>
      <c r="D367"/>
      <c r="E367"/>
      <c r="F367"/>
      <c r="G367"/>
      <c r="H367" s="92"/>
      <c r="I367"/>
      <c r="J367"/>
      <c r="K367"/>
      <c r="L367"/>
      <c r="M367"/>
      <c r="N367"/>
      <c r="O367"/>
      <c r="P367"/>
      <c r="Q367"/>
      <c r="R367"/>
      <c r="S367"/>
      <c r="T367"/>
      <c r="U367"/>
      <c r="V367"/>
      <c r="W367"/>
      <c r="X367"/>
    </row>
    <row r="368" spans="1:24" ht="15" hidden="1" x14ac:dyDescent="0.25">
      <c r="A368"/>
      <c r="B368"/>
      <c r="C368"/>
      <c r="D368"/>
      <c r="E368"/>
      <c r="F368"/>
      <c r="G368"/>
      <c r="H368" s="92"/>
      <c r="I368"/>
      <c r="J368"/>
      <c r="K368"/>
      <c r="L368"/>
      <c r="M368"/>
      <c r="N368"/>
      <c r="O368"/>
      <c r="P368"/>
      <c r="Q368"/>
      <c r="R368"/>
      <c r="S368"/>
      <c r="T368"/>
      <c r="U368"/>
      <c r="V368"/>
      <c r="W368"/>
      <c r="X368"/>
    </row>
    <row r="369" spans="1:24" ht="15" hidden="1" x14ac:dyDescent="0.25">
      <c r="A369"/>
      <c r="B369"/>
      <c r="C369"/>
      <c r="D369"/>
      <c r="E369"/>
      <c r="F369"/>
      <c r="G369"/>
      <c r="H369" s="92"/>
      <c r="I369"/>
      <c r="J369"/>
      <c r="K369"/>
      <c r="L369"/>
      <c r="M369"/>
      <c r="N369"/>
      <c r="O369"/>
      <c r="P369"/>
      <c r="Q369"/>
      <c r="R369"/>
      <c r="S369"/>
      <c r="T369"/>
      <c r="U369"/>
      <c r="V369"/>
      <c r="W369"/>
      <c r="X369"/>
    </row>
    <row r="370" spans="1:24" ht="15" hidden="1" x14ac:dyDescent="0.25">
      <c r="A370"/>
      <c r="B370"/>
      <c r="C370"/>
      <c r="D370"/>
      <c r="E370"/>
      <c r="F370"/>
      <c r="G370"/>
      <c r="H370" s="92"/>
      <c r="I370"/>
      <c r="J370"/>
      <c r="K370"/>
      <c r="L370"/>
      <c r="M370"/>
      <c r="N370"/>
      <c r="O370"/>
      <c r="P370"/>
      <c r="Q370"/>
      <c r="R370"/>
      <c r="S370"/>
      <c r="T370"/>
      <c r="U370"/>
      <c r="V370"/>
      <c r="W370"/>
      <c r="X370"/>
    </row>
    <row r="371" spans="1:24" ht="15" hidden="1" x14ac:dyDescent="0.25">
      <c r="A371"/>
      <c r="B371"/>
      <c r="C371"/>
      <c r="D371"/>
      <c r="E371"/>
      <c r="F371"/>
      <c r="G371"/>
      <c r="H371" s="92"/>
      <c r="I371"/>
      <c r="J371"/>
      <c r="K371"/>
      <c r="L371"/>
      <c r="M371"/>
      <c r="N371"/>
      <c r="O371"/>
      <c r="P371"/>
      <c r="Q371"/>
      <c r="R371"/>
      <c r="S371"/>
      <c r="T371"/>
      <c r="U371"/>
      <c r="V371"/>
      <c r="W371"/>
      <c r="X371"/>
    </row>
    <row r="372" spans="1:24" ht="15" hidden="1" x14ac:dyDescent="0.25">
      <c r="A372"/>
      <c r="B372"/>
      <c r="C372"/>
      <c r="D372"/>
      <c r="E372"/>
      <c r="F372"/>
      <c r="G372"/>
      <c r="H372" s="92"/>
      <c r="I372"/>
      <c r="J372"/>
      <c r="K372"/>
      <c r="L372"/>
      <c r="M372"/>
      <c r="N372"/>
      <c r="O372"/>
      <c r="P372"/>
      <c r="Q372"/>
      <c r="R372"/>
      <c r="S372"/>
      <c r="T372"/>
      <c r="U372"/>
      <c r="V372"/>
      <c r="W372"/>
      <c r="X372"/>
    </row>
    <row r="373" spans="1:24" ht="12.75" customHeight="1" x14ac:dyDescent="0.2"/>
    <row r="374" spans="1:24" ht="12.75" customHeight="1" x14ac:dyDescent="0.2"/>
  </sheetData>
  <sheetProtection sheet="1" objects="1" scenarios="1" autoFilter="0"/>
  <autoFilter ref="A10:Y10"/>
  <mergeCells count="2">
    <mergeCell ref="Y1:Y8"/>
    <mergeCell ref="D2:D3"/>
  </mergeCells>
  <conditionalFormatting sqref="H11:Y97">
    <cfRule type="containsText" dxfId="1"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4"/>
  <sheetViews>
    <sheetView workbookViewId="0">
      <pane xSplit="7" ySplit="10" topLeftCell="H11" activePane="bottomRight" state="frozen"/>
      <selection activeCell="A4" sqref="A4"/>
      <selection pane="topRight" activeCell="A4" sqref="A4"/>
      <selection pane="bottomLeft" activeCell="A4" sqref="A4"/>
      <selection pane="bottomRight" activeCell="D2" sqref="D2:D3"/>
    </sheetView>
  </sheetViews>
  <sheetFormatPr defaultColWidth="0" defaultRowHeight="15" customHeight="1" zeroHeight="1" x14ac:dyDescent="0.25"/>
  <cols>
    <col min="1" max="1" width="18.28515625" style="49" customWidth="1"/>
    <col min="2" max="2" width="21.28515625" style="49" customWidth="1"/>
    <col min="3" max="3" width="12.85546875" style="49" customWidth="1"/>
    <col min="4" max="4" width="30.42578125" style="49" customWidth="1"/>
    <col min="5" max="5" width="15.28515625" style="49" customWidth="1"/>
    <col min="6" max="6" width="16" style="49" customWidth="1"/>
    <col min="7" max="7" width="13.140625" style="49" customWidth="1"/>
    <col min="8" max="8" width="21.42578125" style="57" customWidth="1"/>
    <col min="9" max="17" width="24.28515625" style="58" customWidth="1"/>
    <col min="18" max="18" width="27" style="58" customWidth="1"/>
    <col min="19" max="22" width="24.28515625" style="58" customWidth="1"/>
    <col min="23" max="23" width="31.5703125" style="58" customWidth="1"/>
    <col min="24" max="26" width="24.28515625" style="58" customWidth="1"/>
    <col min="27" max="27" width="29.140625" style="58" customWidth="1"/>
    <col min="28" max="38" width="24.28515625" style="58" customWidth="1"/>
    <col min="39" max="39" width="20.7109375" style="58" customWidth="1"/>
    <col min="40" max="41" width="4.7109375" hidden="1" customWidth="1"/>
    <col min="42" max="46" width="4.7109375" style="41" hidden="1" customWidth="1"/>
    <col min="47" max="16384" width="0" style="41" hidden="1"/>
  </cols>
  <sheetData>
    <row r="1" spans="1:41" s="9" customFormat="1" ht="15" customHeight="1" thickBot="1" x14ac:dyDescent="0.3">
      <c r="A1" s="5"/>
      <c r="B1" s="5"/>
      <c r="C1" s="5"/>
      <c r="D1" s="5"/>
      <c r="E1" s="5"/>
      <c r="F1" s="5"/>
      <c r="G1" s="5"/>
      <c r="H1" s="7"/>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167" t="s">
        <v>12</v>
      </c>
    </row>
    <row r="2" spans="1:41" s="9" customFormat="1" ht="15.75" thickTop="1" x14ac:dyDescent="0.25">
      <c r="A2" s="5"/>
      <c r="B2" s="5"/>
      <c r="C2" s="5"/>
      <c r="D2" s="165" t="s">
        <v>2121</v>
      </c>
      <c r="E2" s="5"/>
      <c r="F2" s="5"/>
      <c r="G2" s="5"/>
      <c r="H2" s="7"/>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167"/>
    </row>
    <row r="3" spans="1:41" s="9" customFormat="1" ht="15.75" thickBot="1" x14ac:dyDescent="0.3">
      <c r="A3" s="5"/>
      <c r="B3" s="5"/>
      <c r="C3" s="5"/>
      <c r="D3" s="166"/>
      <c r="E3" s="5"/>
      <c r="F3" s="5"/>
      <c r="G3" s="5"/>
      <c r="H3" s="7"/>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167"/>
    </row>
    <row r="4" spans="1:41" s="9" customFormat="1" ht="15.75" thickTop="1" x14ac:dyDescent="0.25">
      <c r="A4" s="82" t="s">
        <v>7</v>
      </c>
      <c r="B4" s="11"/>
      <c r="C4" s="5"/>
      <c r="E4" s="138"/>
      <c r="F4" s="139" t="s">
        <v>14</v>
      </c>
      <c r="G4" s="134"/>
      <c r="H4" s="7"/>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167"/>
    </row>
    <row r="5" spans="1:41" s="9" customFormat="1" ht="15" customHeight="1" x14ac:dyDescent="0.25">
      <c r="A5" s="82" t="s">
        <v>838</v>
      </c>
      <c r="B5" s="11"/>
      <c r="C5" s="5"/>
      <c r="E5" s="141" t="s">
        <v>17</v>
      </c>
      <c r="F5" s="97">
        <f>COUNTA(E11:E187)</f>
        <v>5</v>
      </c>
      <c r="G5" s="135"/>
      <c r="H5" s="7"/>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167"/>
    </row>
    <row r="6" spans="1:41" s="9" customFormat="1" x14ac:dyDescent="0.25">
      <c r="A6" s="10" t="s">
        <v>2126</v>
      </c>
      <c r="B6" s="11"/>
      <c r="C6" s="5"/>
      <c r="E6" s="141" t="s">
        <v>18</v>
      </c>
      <c r="F6" s="98">
        <f>COUNTIF(G11:G187,"&gt;0")</f>
        <v>4</v>
      </c>
      <c r="G6" s="136"/>
      <c r="H6" s="7"/>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167"/>
    </row>
    <row r="7" spans="1:41" s="22" customFormat="1" x14ac:dyDescent="0.25">
      <c r="A7" s="21" t="s">
        <v>19</v>
      </c>
      <c r="B7" s="21"/>
      <c r="C7" s="24"/>
      <c r="E7" s="141" t="s">
        <v>20</v>
      </c>
      <c r="F7" s="98">
        <f>COUNTIF(G11:G187,0)</f>
        <v>1</v>
      </c>
      <c r="G7" s="136"/>
      <c r="H7" s="23"/>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167"/>
    </row>
    <row r="8" spans="1:41" s="22" customFormat="1" x14ac:dyDescent="0.25">
      <c r="A8" s="21"/>
      <c r="B8" s="21"/>
      <c r="C8" s="24"/>
      <c r="D8" s="24"/>
      <c r="E8" s="21"/>
      <c r="F8" s="21"/>
      <c r="G8" s="21"/>
      <c r="H8" s="27" t="s">
        <v>21</v>
      </c>
      <c r="I8" s="27"/>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168"/>
    </row>
    <row r="9" spans="1:41" s="36" customFormat="1" x14ac:dyDescent="0.25">
      <c r="A9" s="31"/>
      <c r="B9" s="31"/>
      <c r="C9" s="32"/>
      <c r="D9" s="32"/>
      <c r="E9" s="32"/>
      <c r="F9" s="32"/>
      <c r="G9" s="31"/>
      <c r="H9" s="119" t="s">
        <v>22</v>
      </c>
      <c r="I9" s="120" t="s">
        <v>23</v>
      </c>
      <c r="J9" s="120" t="s">
        <v>23</v>
      </c>
      <c r="K9" s="120" t="s">
        <v>23</v>
      </c>
      <c r="L9" s="120" t="s">
        <v>23</v>
      </c>
      <c r="M9" s="120" t="s">
        <v>23</v>
      </c>
      <c r="N9" s="120" t="s">
        <v>23</v>
      </c>
      <c r="O9" s="120" t="s">
        <v>23</v>
      </c>
      <c r="P9" s="120" t="s">
        <v>23</v>
      </c>
      <c r="Q9" s="120" t="s">
        <v>23</v>
      </c>
      <c r="R9" s="120" t="s">
        <v>23</v>
      </c>
      <c r="S9" s="120" t="s">
        <v>23</v>
      </c>
      <c r="T9" s="120" t="s">
        <v>23</v>
      </c>
      <c r="U9" s="120" t="s">
        <v>23</v>
      </c>
      <c r="V9" s="120" t="s">
        <v>23</v>
      </c>
      <c r="W9" s="120" t="s">
        <v>23</v>
      </c>
      <c r="X9" s="120" t="s">
        <v>23</v>
      </c>
      <c r="Y9" s="120" t="s">
        <v>23</v>
      </c>
      <c r="Z9" s="120" t="s">
        <v>23</v>
      </c>
      <c r="AA9" s="120" t="s">
        <v>23</v>
      </c>
      <c r="AB9" s="120" t="s">
        <v>23</v>
      </c>
      <c r="AC9" s="120" t="s">
        <v>23</v>
      </c>
      <c r="AD9" s="120" t="s">
        <v>23</v>
      </c>
      <c r="AE9" s="120" t="s">
        <v>23</v>
      </c>
      <c r="AF9" s="120" t="s">
        <v>23</v>
      </c>
      <c r="AG9" s="121" t="s">
        <v>24</v>
      </c>
      <c r="AH9" s="120" t="s">
        <v>23</v>
      </c>
      <c r="AI9" s="120" t="s">
        <v>23</v>
      </c>
      <c r="AJ9" s="120" t="s">
        <v>23</v>
      </c>
      <c r="AK9" s="120" t="s">
        <v>23</v>
      </c>
      <c r="AL9" s="120" t="s">
        <v>23</v>
      </c>
      <c r="AM9" s="35" t="s">
        <v>29</v>
      </c>
    </row>
    <row r="10" spans="1:41" s="40" customFormat="1" ht="123" customHeight="1" x14ac:dyDescent="0.2">
      <c r="A10" s="37" t="s">
        <v>30</v>
      </c>
      <c r="B10" s="37" t="s">
        <v>31</v>
      </c>
      <c r="C10" s="38" t="s">
        <v>2129</v>
      </c>
      <c r="D10" s="38" t="s">
        <v>839</v>
      </c>
      <c r="E10" s="38" t="s">
        <v>2128</v>
      </c>
      <c r="F10" s="38" t="s">
        <v>33</v>
      </c>
      <c r="G10" s="37" t="s">
        <v>34</v>
      </c>
      <c r="H10" s="122" t="s">
        <v>2108</v>
      </c>
      <c r="I10" s="123" t="s">
        <v>2109</v>
      </c>
      <c r="J10" s="124" t="s">
        <v>1769</v>
      </c>
      <c r="K10" s="123" t="s">
        <v>1770</v>
      </c>
      <c r="L10" s="124" t="s">
        <v>1771</v>
      </c>
      <c r="M10" s="123" t="s">
        <v>1772</v>
      </c>
      <c r="N10" s="124" t="s">
        <v>1773</v>
      </c>
      <c r="O10" s="123" t="s">
        <v>1774</v>
      </c>
      <c r="P10" s="124" t="s">
        <v>1775</v>
      </c>
      <c r="Q10" s="123" t="s">
        <v>1776</v>
      </c>
      <c r="R10" s="124" t="s">
        <v>1777</v>
      </c>
      <c r="S10" s="123" t="s">
        <v>1778</v>
      </c>
      <c r="T10" s="124" t="s">
        <v>1779</v>
      </c>
      <c r="U10" s="123" t="s">
        <v>1780</v>
      </c>
      <c r="V10" s="124" t="s">
        <v>1781</v>
      </c>
      <c r="W10" s="123" t="s">
        <v>1782</v>
      </c>
      <c r="X10" s="124" t="s">
        <v>1783</v>
      </c>
      <c r="Y10" s="123" t="s">
        <v>1784</v>
      </c>
      <c r="Z10" s="124" t="s">
        <v>1780</v>
      </c>
      <c r="AA10" s="123" t="s">
        <v>1785</v>
      </c>
      <c r="AB10" s="124" t="s">
        <v>1786</v>
      </c>
      <c r="AC10" s="123" t="s">
        <v>2110</v>
      </c>
      <c r="AD10" s="124" t="s">
        <v>1788</v>
      </c>
      <c r="AE10" s="123" t="s">
        <v>1789</v>
      </c>
      <c r="AF10" s="124" t="s">
        <v>1790</v>
      </c>
      <c r="AG10" s="125" t="s">
        <v>2111</v>
      </c>
      <c r="AH10" s="123" t="s">
        <v>2039</v>
      </c>
      <c r="AI10" s="124" t="s">
        <v>2112</v>
      </c>
      <c r="AJ10" s="123" t="s">
        <v>858</v>
      </c>
      <c r="AK10" s="124" t="s">
        <v>2113</v>
      </c>
      <c r="AL10" s="123" t="s">
        <v>2042</v>
      </c>
      <c r="AM10" s="40" t="s">
        <v>71</v>
      </c>
    </row>
    <row r="11" spans="1:41" s="53" customFormat="1" x14ac:dyDescent="0.25">
      <c r="A11" s="112" t="s">
        <v>80</v>
      </c>
      <c r="B11" s="112" t="s">
        <v>81</v>
      </c>
      <c r="C11" s="112" t="s">
        <v>2114</v>
      </c>
      <c r="D11" s="112" t="s">
        <v>81</v>
      </c>
      <c r="E11" s="112" t="s">
        <v>2046</v>
      </c>
      <c r="F11" s="112" t="s">
        <v>76</v>
      </c>
      <c r="G11" s="112">
        <f>SUM(COUNTIFS(H11:AM11,{"Föreläggande";"Föreläggande vid vite";"Anmärkning";"Avstående från ingripande"},$H$9:$AM$9,"&lt;&gt;*KF*"))</f>
        <v>2</v>
      </c>
      <c r="H11" s="113" t="s">
        <v>78</v>
      </c>
      <c r="I11" s="113" t="s">
        <v>77</v>
      </c>
      <c r="J11" s="113" t="s">
        <v>77</v>
      </c>
      <c r="K11" s="113" t="s">
        <v>77</v>
      </c>
      <c r="L11" s="113" t="s">
        <v>77</v>
      </c>
      <c r="M11" s="113" t="s">
        <v>77</v>
      </c>
      <c r="N11" s="113" t="s">
        <v>77</v>
      </c>
      <c r="O11" s="113" t="s">
        <v>77</v>
      </c>
      <c r="P11" s="113" t="s">
        <v>77</v>
      </c>
      <c r="Q11" s="113" t="s">
        <v>77</v>
      </c>
      <c r="R11" s="113" t="s">
        <v>78</v>
      </c>
      <c r="S11" s="113" t="s">
        <v>77</v>
      </c>
      <c r="T11" s="113" t="s">
        <v>77</v>
      </c>
      <c r="U11" s="113" t="s">
        <v>77</v>
      </c>
      <c r="V11" s="113" t="s">
        <v>77</v>
      </c>
      <c r="W11" s="113" t="s">
        <v>77</v>
      </c>
      <c r="X11" s="113" t="s">
        <v>77</v>
      </c>
      <c r="Y11" s="113" t="s">
        <v>78</v>
      </c>
      <c r="Z11" s="113" t="s">
        <v>77</v>
      </c>
      <c r="AA11" s="113" t="s">
        <v>77</v>
      </c>
      <c r="AB11" s="113" t="s">
        <v>77</v>
      </c>
      <c r="AC11" s="113" t="s">
        <v>77</v>
      </c>
      <c r="AD11" s="113" t="s">
        <v>77</v>
      </c>
      <c r="AE11" s="113" t="s">
        <v>77</v>
      </c>
      <c r="AF11" s="113" t="s">
        <v>77</v>
      </c>
      <c r="AG11" s="113" t="s">
        <v>78</v>
      </c>
      <c r="AH11" s="113" t="s">
        <v>78</v>
      </c>
      <c r="AI11" s="113" t="s">
        <v>78</v>
      </c>
      <c r="AJ11" s="113" t="s">
        <v>77</v>
      </c>
      <c r="AK11" s="113" t="s">
        <v>78</v>
      </c>
      <c r="AL11" s="113" t="s">
        <v>77</v>
      </c>
      <c r="AM11" s="113" t="s">
        <v>77</v>
      </c>
      <c r="AN11" s="126"/>
      <c r="AO11" s="126"/>
    </row>
    <row r="12" spans="1:41" s="53" customFormat="1" x14ac:dyDescent="0.25">
      <c r="A12" s="112" t="s">
        <v>72</v>
      </c>
      <c r="B12" s="112" t="s">
        <v>73</v>
      </c>
      <c r="C12" s="112" t="s">
        <v>2115</v>
      </c>
      <c r="D12" s="112" t="s">
        <v>73</v>
      </c>
      <c r="E12" s="112" t="s">
        <v>2048</v>
      </c>
      <c r="F12" s="112" t="s">
        <v>76</v>
      </c>
      <c r="G12" s="112">
        <f>SUM(COUNTIFS(H12:AM12,{"Föreläggande";"Föreläggande vid vite";"Anmärkning";"Avstående från ingripande"},$H$9:$AM$9,"&lt;&gt;*KF*"))</f>
        <v>0</v>
      </c>
      <c r="H12" s="113" t="s">
        <v>77</v>
      </c>
      <c r="I12" s="113" t="s">
        <v>77</v>
      </c>
      <c r="J12" s="113" t="s">
        <v>77</v>
      </c>
      <c r="K12" s="113" t="s">
        <v>77</v>
      </c>
      <c r="L12" s="113" t="s">
        <v>77</v>
      </c>
      <c r="M12" s="113" t="s">
        <v>77</v>
      </c>
      <c r="N12" s="113" t="s">
        <v>77</v>
      </c>
      <c r="O12" s="113" t="s">
        <v>77</v>
      </c>
      <c r="P12" s="113" t="s">
        <v>77</v>
      </c>
      <c r="Q12" s="113" t="s">
        <v>77</v>
      </c>
      <c r="R12" s="113" t="s">
        <v>77</v>
      </c>
      <c r="S12" s="113" t="s">
        <v>77</v>
      </c>
      <c r="T12" s="113" t="s">
        <v>77</v>
      </c>
      <c r="U12" s="113" t="s">
        <v>77</v>
      </c>
      <c r="V12" s="113" t="s">
        <v>77</v>
      </c>
      <c r="W12" s="113" t="s">
        <v>77</v>
      </c>
      <c r="X12" s="113" t="s">
        <v>77</v>
      </c>
      <c r="Y12" s="113" t="s">
        <v>77</v>
      </c>
      <c r="Z12" s="113" t="s">
        <v>77</v>
      </c>
      <c r="AA12" s="113" t="s">
        <v>77</v>
      </c>
      <c r="AB12" s="113" t="s">
        <v>77</v>
      </c>
      <c r="AC12" s="113" t="s">
        <v>77</v>
      </c>
      <c r="AD12" s="113" t="s">
        <v>77</v>
      </c>
      <c r="AE12" s="113" t="s">
        <v>77</v>
      </c>
      <c r="AF12" s="113" t="s">
        <v>77</v>
      </c>
      <c r="AG12" s="113" t="s">
        <v>77</v>
      </c>
      <c r="AH12" s="113" t="s">
        <v>77</v>
      </c>
      <c r="AI12" s="113" t="s">
        <v>77</v>
      </c>
      <c r="AJ12" s="113" t="s">
        <v>77</v>
      </c>
      <c r="AK12" s="113" t="s">
        <v>77</v>
      </c>
      <c r="AL12" s="113" t="s">
        <v>77</v>
      </c>
      <c r="AM12" s="113" t="s">
        <v>77</v>
      </c>
      <c r="AN12" s="126"/>
      <c r="AO12" s="126"/>
    </row>
    <row r="13" spans="1:41" s="53" customFormat="1" x14ac:dyDescent="0.25">
      <c r="A13" s="112" t="s">
        <v>188</v>
      </c>
      <c r="B13" s="112" t="s">
        <v>1886</v>
      </c>
      <c r="C13" s="112" t="s">
        <v>2116</v>
      </c>
      <c r="D13" s="112" t="s">
        <v>1886</v>
      </c>
      <c r="E13" s="112" t="s">
        <v>2050</v>
      </c>
      <c r="F13" s="112" t="s">
        <v>76</v>
      </c>
      <c r="G13" s="112">
        <f>SUM(COUNTIFS(H13:AM13,{"Föreläggande";"Föreläggande vid vite";"Anmärkning";"Avstående från ingripande"},$H$9:$AM$9,"&lt;&gt;*KF*"))</f>
        <v>1</v>
      </c>
      <c r="H13" s="113" t="s">
        <v>77</v>
      </c>
      <c r="I13" s="113" t="s">
        <v>77</v>
      </c>
      <c r="J13" s="113" t="s">
        <v>77</v>
      </c>
      <c r="K13" s="113" t="s">
        <v>77</v>
      </c>
      <c r="L13" s="113" t="s">
        <v>77</v>
      </c>
      <c r="M13" s="113" t="s">
        <v>77</v>
      </c>
      <c r="N13" s="113" t="s">
        <v>77</v>
      </c>
      <c r="O13" s="113" t="s">
        <v>77</v>
      </c>
      <c r="P13" s="113" t="s">
        <v>77</v>
      </c>
      <c r="Q13" s="113" t="s">
        <v>77</v>
      </c>
      <c r="R13" s="113" t="s">
        <v>77</v>
      </c>
      <c r="S13" s="113" t="s">
        <v>77</v>
      </c>
      <c r="T13" s="113" t="s">
        <v>77</v>
      </c>
      <c r="U13" s="113" t="s">
        <v>77</v>
      </c>
      <c r="V13" s="113" t="s">
        <v>77</v>
      </c>
      <c r="W13" s="113" t="s">
        <v>77</v>
      </c>
      <c r="X13" s="113" t="s">
        <v>77</v>
      </c>
      <c r="Y13" s="113" t="s">
        <v>77</v>
      </c>
      <c r="Z13" s="113" t="s">
        <v>77</v>
      </c>
      <c r="AA13" s="113" t="s">
        <v>77</v>
      </c>
      <c r="AB13" s="113" t="s">
        <v>77</v>
      </c>
      <c r="AC13" s="113" t="s">
        <v>77</v>
      </c>
      <c r="AD13" s="113" t="s">
        <v>77</v>
      </c>
      <c r="AE13" s="113" t="s">
        <v>77</v>
      </c>
      <c r="AF13" s="113" t="s">
        <v>77</v>
      </c>
      <c r="AG13" s="113" t="s">
        <v>78</v>
      </c>
      <c r="AH13" s="113" t="s">
        <v>78</v>
      </c>
      <c r="AI13" s="113" t="s">
        <v>78</v>
      </c>
      <c r="AJ13" s="113" t="s">
        <v>77</v>
      </c>
      <c r="AK13" s="113" t="s">
        <v>77</v>
      </c>
      <c r="AL13" s="113" t="s">
        <v>77</v>
      </c>
      <c r="AM13" s="113" t="s">
        <v>77</v>
      </c>
      <c r="AN13" s="126"/>
      <c r="AO13" s="126"/>
    </row>
    <row r="14" spans="1:41" s="53" customFormat="1" x14ac:dyDescent="0.25">
      <c r="A14" s="112" t="s">
        <v>352</v>
      </c>
      <c r="B14" s="112" t="s">
        <v>2051</v>
      </c>
      <c r="C14" s="112" t="s">
        <v>2117</v>
      </c>
      <c r="D14" s="112" t="s">
        <v>2051</v>
      </c>
      <c r="E14" s="112" t="s">
        <v>2053</v>
      </c>
      <c r="F14" s="112" t="s">
        <v>76</v>
      </c>
      <c r="G14" s="112">
        <f>SUM(COUNTIFS(H14:AM14,{"Föreläggande";"Föreläggande vid vite";"Anmärkning";"Avstående från ingripande"},$H$9:$AM$9,"&lt;&gt;*KF*"))</f>
        <v>1</v>
      </c>
      <c r="H14" s="113" t="s">
        <v>78</v>
      </c>
      <c r="I14" s="113" t="s">
        <v>77</v>
      </c>
      <c r="J14" s="113" t="s">
        <v>77</v>
      </c>
      <c r="K14" s="113" t="s">
        <v>77</v>
      </c>
      <c r="L14" s="113" t="s">
        <v>78</v>
      </c>
      <c r="M14" s="113" t="s">
        <v>77</v>
      </c>
      <c r="N14" s="113" t="s">
        <v>77</v>
      </c>
      <c r="O14" s="113" t="s">
        <v>77</v>
      </c>
      <c r="P14" s="113" t="s">
        <v>77</v>
      </c>
      <c r="Q14" s="113" t="s">
        <v>77</v>
      </c>
      <c r="R14" s="113" t="s">
        <v>77</v>
      </c>
      <c r="S14" s="113" t="s">
        <v>77</v>
      </c>
      <c r="T14" s="113" t="s">
        <v>77</v>
      </c>
      <c r="U14" s="113" t="s">
        <v>77</v>
      </c>
      <c r="V14" s="113" t="s">
        <v>77</v>
      </c>
      <c r="W14" s="113" t="s">
        <v>77</v>
      </c>
      <c r="X14" s="113" t="s">
        <v>77</v>
      </c>
      <c r="Y14" s="113" t="s">
        <v>77</v>
      </c>
      <c r="Z14" s="113" t="s">
        <v>77</v>
      </c>
      <c r="AA14" s="113" t="s">
        <v>77</v>
      </c>
      <c r="AB14" s="113" t="s">
        <v>77</v>
      </c>
      <c r="AC14" s="113" t="s">
        <v>77</v>
      </c>
      <c r="AD14" s="113" t="s">
        <v>77</v>
      </c>
      <c r="AE14" s="113" t="s">
        <v>77</v>
      </c>
      <c r="AF14" s="113" t="s">
        <v>77</v>
      </c>
      <c r="AG14" s="113" t="s">
        <v>77</v>
      </c>
      <c r="AH14" s="113" t="s">
        <v>77</v>
      </c>
      <c r="AI14" s="113" t="s">
        <v>77</v>
      </c>
      <c r="AJ14" s="113" t="s">
        <v>77</v>
      </c>
      <c r="AK14" s="113" t="s">
        <v>77</v>
      </c>
      <c r="AL14" s="113" t="s">
        <v>77</v>
      </c>
      <c r="AM14" s="113" t="s">
        <v>77</v>
      </c>
      <c r="AN14" s="126"/>
      <c r="AO14" s="126"/>
    </row>
    <row r="15" spans="1:41" s="53" customFormat="1" x14ac:dyDescent="0.25">
      <c r="A15" s="112" t="s">
        <v>352</v>
      </c>
      <c r="B15" s="112" t="s">
        <v>2054</v>
      </c>
      <c r="C15" s="112" t="s">
        <v>2118</v>
      </c>
      <c r="D15" s="112" t="s">
        <v>2054</v>
      </c>
      <c r="E15" s="112" t="s">
        <v>2056</v>
      </c>
      <c r="F15" s="112" t="s">
        <v>76</v>
      </c>
      <c r="G15" s="112">
        <f>SUM(COUNTIFS(H15:AM15,{"Föreläggande";"Föreläggande vid vite";"Anmärkning";"Avstående från ingripande"},$H$9:$AM$9,"&lt;&gt;*KF*"))</f>
        <v>1</v>
      </c>
      <c r="H15" s="113" t="s">
        <v>78</v>
      </c>
      <c r="I15" s="113" t="s">
        <v>78</v>
      </c>
      <c r="J15" s="113" t="s">
        <v>78</v>
      </c>
      <c r="K15" s="113" t="s">
        <v>77</v>
      </c>
      <c r="L15" s="113" t="s">
        <v>77</v>
      </c>
      <c r="M15" s="113" t="s">
        <v>78</v>
      </c>
      <c r="N15" s="113" t="s">
        <v>77</v>
      </c>
      <c r="O15" s="113" t="s">
        <v>77</v>
      </c>
      <c r="P15" s="113" t="s">
        <v>77</v>
      </c>
      <c r="Q15" s="113" t="s">
        <v>77</v>
      </c>
      <c r="R15" s="113" t="s">
        <v>77</v>
      </c>
      <c r="S15" s="113" t="s">
        <v>77</v>
      </c>
      <c r="T15" s="113" t="s">
        <v>77</v>
      </c>
      <c r="U15" s="113" t="s">
        <v>77</v>
      </c>
      <c r="V15" s="113" t="s">
        <v>77</v>
      </c>
      <c r="W15" s="113" t="s">
        <v>77</v>
      </c>
      <c r="X15" s="113" t="s">
        <v>77</v>
      </c>
      <c r="Y15" s="113" t="s">
        <v>77</v>
      </c>
      <c r="Z15" s="113" t="s">
        <v>77</v>
      </c>
      <c r="AA15" s="113" t="s">
        <v>77</v>
      </c>
      <c r="AB15" s="113" t="s">
        <v>77</v>
      </c>
      <c r="AC15" s="113" t="s">
        <v>77</v>
      </c>
      <c r="AD15" s="113" t="s">
        <v>77</v>
      </c>
      <c r="AE15" s="113" t="s">
        <v>77</v>
      </c>
      <c r="AF15" s="113" t="s">
        <v>78</v>
      </c>
      <c r="AG15" s="113" t="s">
        <v>77</v>
      </c>
      <c r="AH15" s="113" t="s">
        <v>77</v>
      </c>
      <c r="AI15" s="113" t="s">
        <v>77</v>
      </c>
      <c r="AJ15" s="113" t="s">
        <v>77</v>
      </c>
      <c r="AK15" s="113" t="s">
        <v>77</v>
      </c>
      <c r="AL15" s="113" t="s">
        <v>77</v>
      </c>
      <c r="AM15" s="113" t="s">
        <v>77</v>
      </c>
      <c r="AN15" s="126"/>
      <c r="AO15" s="126"/>
    </row>
    <row r="16" spans="1:41" s="53" customFormat="1" x14ac:dyDescent="0.25">
      <c r="A16" s="112"/>
      <c r="B16" s="112"/>
      <c r="C16" s="112"/>
      <c r="D16" s="112"/>
      <c r="E16" s="112"/>
      <c r="F16" s="112"/>
      <c r="G16" s="112"/>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26"/>
      <c r="AO16" s="126"/>
    </row>
    <row r="17" spans="1:41" s="53" customFormat="1" x14ac:dyDescent="0.25">
      <c r="A17" s="112"/>
      <c r="B17" s="112"/>
      <c r="C17" s="112"/>
      <c r="D17" s="112"/>
      <c r="E17" s="112"/>
      <c r="F17" s="112"/>
      <c r="G17" s="112"/>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26"/>
      <c r="AO17" s="126"/>
    </row>
    <row r="18" spans="1:41" s="53" customFormat="1" x14ac:dyDescent="0.25">
      <c r="A18" s="112"/>
      <c r="B18" s="112"/>
      <c r="C18" s="112"/>
      <c r="D18" s="112"/>
      <c r="E18" s="112"/>
      <c r="F18" s="112"/>
      <c r="G18" s="112"/>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26"/>
      <c r="AO18" s="126"/>
    </row>
    <row r="19" spans="1:41" s="53" customFormat="1" x14ac:dyDescent="0.25">
      <c r="A19" s="112"/>
      <c r="B19" s="112"/>
      <c r="C19" s="112"/>
      <c r="D19" s="112"/>
      <c r="E19" s="112"/>
      <c r="F19" s="112"/>
      <c r="G19" s="112"/>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26"/>
      <c r="AO19" s="126"/>
    </row>
    <row r="20" spans="1:41" s="53" customFormat="1" x14ac:dyDescent="0.25">
      <c r="A20" s="112"/>
      <c r="B20" s="112"/>
      <c r="C20" s="112"/>
      <c r="D20" s="112"/>
      <c r="E20" s="112"/>
      <c r="F20" s="112"/>
      <c r="G20" s="112"/>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26"/>
      <c r="AO20" s="126"/>
    </row>
    <row r="21" spans="1:41" s="53" customFormat="1" x14ac:dyDescent="0.25">
      <c r="A21" s="112"/>
      <c r="B21" s="112"/>
      <c r="C21" s="112"/>
      <c r="D21" s="112"/>
      <c r="E21" s="112"/>
      <c r="F21" s="112"/>
      <c r="G21" s="112"/>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26"/>
      <c r="AO21" s="126"/>
    </row>
    <row r="22" spans="1:41" s="53" customFormat="1" x14ac:dyDescent="0.25">
      <c r="A22" s="112"/>
      <c r="B22" s="112"/>
      <c r="C22" s="112"/>
      <c r="D22" s="112"/>
      <c r="E22" s="112"/>
      <c r="F22" s="112"/>
      <c r="G22" s="112"/>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c r="AL22" s="113"/>
      <c r="AM22" s="113"/>
      <c r="AN22" s="126"/>
      <c r="AO22" s="126"/>
    </row>
    <row r="23" spans="1:41" s="53" customFormat="1" x14ac:dyDescent="0.25">
      <c r="A23" s="112"/>
      <c r="B23" s="112"/>
      <c r="C23" s="112"/>
      <c r="D23" s="112"/>
      <c r="E23" s="112"/>
      <c r="F23" s="112"/>
      <c r="G23" s="112"/>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26"/>
      <c r="AO23" s="126"/>
    </row>
    <row r="24" spans="1:41" s="53" customFormat="1" x14ac:dyDescent="0.25">
      <c r="A24" s="112"/>
      <c r="B24" s="112"/>
      <c r="C24" s="112"/>
      <c r="D24" s="112"/>
      <c r="E24" s="112"/>
      <c r="F24" s="112"/>
      <c r="G24" s="112"/>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26"/>
      <c r="AO24" s="126"/>
    </row>
    <row r="25" spans="1:41" s="53" customFormat="1" x14ac:dyDescent="0.25">
      <c r="A25" s="112"/>
      <c r="B25" s="112"/>
      <c r="C25" s="112"/>
      <c r="D25" s="112"/>
      <c r="E25" s="112"/>
      <c r="F25" s="112"/>
      <c r="G25" s="112"/>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26"/>
      <c r="AO25" s="126"/>
    </row>
    <row r="26" spans="1:41" s="53" customFormat="1" x14ac:dyDescent="0.25">
      <c r="A26" s="112"/>
      <c r="B26" s="112"/>
      <c r="C26" s="112"/>
      <c r="D26" s="112"/>
      <c r="E26" s="112"/>
      <c r="F26" s="112"/>
      <c r="G26" s="112"/>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26"/>
      <c r="AO26" s="126"/>
    </row>
    <row r="27" spans="1:41" s="53" customFormat="1" x14ac:dyDescent="0.25">
      <c r="A27" s="112"/>
      <c r="B27" s="112"/>
      <c r="C27" s="112"/>
      <c r="D27" s="112"/>
      <c r="E27" s="112"/>
      <c r="F27" s="112"/>
      <c r="G27" s="112"/>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26"/>
      <c r="AO27" s="126"/>
    </row>
    <row r="28" spans="1:41" s="53" customFormat="1" x14ac:dyDescent="0.25">
      <c r="A28" s="112"/>
      <c r="B28" s="112"/>
      <c r="C28" s="112"/>
      <c r="D28" s="112"/>
      <c r="E28" s="112"/>
      <c r="F28" s="112"/>
      <c r="G28" s="112"/>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26"/>
      <c r="AO28" s="126"/>
    </row>
    <row r="29" spans="1:41" s="53" customFormat="1" x14ac:dyDescent="0.25">
      <c r="A29" s="112"/>
      <c r="B29" s="112"/>
      <c r="C29" s="112"/>
      <c r="D29" s="112"/>
      <c r="E29" s="112"/>
      <c r="F29" s="112"/>
      <c r="G29" s="112"/>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26"/>
      <c r="AO29" s="126"/>
    </row>
    <row r="30" spans="1:41" s="53" customFormat="1" x14ac:dyDescent="0.25">
      <c r="A30" s="112"/>
      <c r="B30" s="112"/>
      <c r="C30" s="112"/>
      <c r="D30" s="112"/>
      <c r="E30" s="112"/>
      <c r="F30" s="112"/>
      <c r="G30" s="112"/>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26"/>
      <c r="AO30" s="126"/>
    </row>
    <row r="31" spans="1:41" s="53" customFormat="1" x14ac:dyDescent="0.25">
      <c r="A31" s="112"/>
      <c r="B31" s="112"/>
      <c r="C31" s="112"/>
      <c r="D31" s="112"/>
      <c r="E31" s="112"/>
      <c r="F31" s="112"/>
      <c r="G31" s="112"/>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26"/>
      <c r="AO31" s="126"/>
    </row>
    <row r="32" spans="1:41" s="53" customFormat="1" x14ac:dyDescent="0.25">
      <c r="A32" s="112"/>
      <c r="B32" s="112"/>
      <c r="C32" s="112"/>
      <c r="D32" s="112"/>
      <c r="E32" s="112"/>
      <c r="F32" s="112"/>
      <c r="G32" s="11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26"/>
      <c r="AO32" s="126"/>
    </row>
    <row r="33" spans="1:41" s="53" customFormat="1" x14ac:dyDescent="0.25">
      <c r="A33" s="112"/>
      <c r="B33" s="112"/>
      <c r="C33" s="112"/>
      <c r="D33" s="112"/>
      <c r="E33" s="112"/>
      <c r="F33" s="112"/>
      <c r="G33" s="112"/>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26"/>
      <c r="AO33" s="126"/>
    </row>
    <row r="34" spans="1:41" s="53" customFormat="1" x14ac:dyDescent="0.25">
      <c r="A34" s="112"/>
      <c r="B34" s="112"/>
      <c r="C34" s="112"/>
      <c r="D34" s="112"/>
      <c r="E34" s="112"/>
      <c r="F34" s="112"/>
      <c r="G34" s="112"/>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26"/>
      <c r="AO34" s="126"/>
    </row>
    <row r="35" spans="1:41" s="53" customFormat="1" x14ac:dyDescent="0.25">
      <c r="A35" s="112"/>
      <c r="B35" s="112"/>
      <c r="C35" s="112"/>
      <c r="D35" s="112"/>
      <c r="E35" s="112"/>
      <c r="F35" s="112"/>
      <c r="G35" s="112"/>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26"/>
      <c r="AO35" s="126"/>
    </row>
    <row r="36" spans="1:41" s="53" customFormat="1" x14ac:dyDescent="0.25">
      <c r="A36" s="112"/>
      <c r="B36" s="112"/>
      <c r="C36" s="112"/>
      <c r="D36" s="112"/>
      <c r="E36" s="112"/>
      <c r="F36" s="112"/>
      <c r="G36" s="112"/>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26"/>
      <c r="AO36" s="126"/>
    </row>
    <row r="37" spans="1:41" s="53" customFormat="1" x14ac:dyDescent="0.25">
      <c r="A37" s="112"/>
      <c r="B37" s="112"/>
      <c r="C37" s="112"/>
      <c r="D37" s="112"/>
      <c r="E37" s="112"/>
      <c r="F37" s="112"/>
      <c r="G37" s="112"/>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26"/>
      <c r="AO37" s="126"/>
    </row>
    <row r="38" spans="1:41" s="53" customFormat="1" x14ac:dyDescent="0.25">
      <c r="A38" s="112"/>
      <c r="B38" s="112"/>
      <c r="C38" s="112"/>
      <c r="D38" s="112"/>
      <c r="E38" s="112"/>
      <c r="F38" s="112"/>
      <c r="G38" s="112"/>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26"/>
      <c r="AO38" s="126"/>
    </row>
    <row r="39" spans="1:41" s="53" customFormat="1" x14ac:dyDescent="0.25">
      <c r="A39" s="112"/>
      <c r="B39" s="112"/>
      <c r="C39" s="112"/>
      <c r="D39" s="112"/>
      <c r="E39" s="112"/>
      <c r="F39" s="112"/>
      <c r="G39" s="112"/>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26"/>
      <c r="AO39" s="126"/>
    </row>
    <row r="40" spans="1:41" s="53" customFormat="1" x14ac:dyDescent="0.25">
      <c r="A40" s="112"/>
      <c r="B40" s="112"/>
      <c r="C40" s="112"/>
      <c r="D40" s="112"/>
      <c r="E40" s="112"/>
      <c r="F40" s="112"/>
      <c r="G40" s="112"/>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26"/>
      <c r="AO40" s="126"/>
    </row>
    <row r="41" spans="1:41" s="53" customFormat="1" x14ac:dyDescent="0.25">
      <c r="A41" s="112"/>
      <c r="B41" s="112"/>
      <c r="C41" s="112"/>
      <c r="D41" s="112"/>
      <c r="E41" s="112"/>
      <c r="F41" s="112"/>
      <c r="G41" s="112"/>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26"/>
      <c r="AO41" s="126"/>
    </row>
    <row r="42" spans="1:41" s="53" customFormat="1" x14ac:dyDescent="0.25">
      <c r="A42" s="112"/>
      <c r="B42" s="112"/>
      <c r="C42" s="112"/>
      <c r="D42" s="112"/>
      <c r="E42" s="112"/>
      <c r="F42" s="112"/>
      <c r="G42" s="112"/>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26"/>
      <c r="AO42" s="126"/>
    </row>
    <row r="43" spans="1:41" s="53" customFormat="1" x14ac:dyDescent="0.25">
      <c r="A43" s="112"/>
      <c r="B43" s="112"/>
      <c r="C43" s="112"/>
      <c r="D43" s="112"/>
      <c r="E43" s="112"/>
      <c r="F43" s="112"/>
      <c r="G43" s="112"/>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26"/>
      <c r="AO43" s="126"/>
    </row>
    <row r="44" spans="1:41" s="53" customFormat="1" x14ac:dyDescent="0.25">
      <c r="A44" s="112"/>
      <c r="B44" s="112"/>
      <c r="C44" s="112"/>
      <c r="D44" s="112"/>
      <c r="E44" s="112"/>
      <c r="F44" s="112"/>
      <c r="G44" s="112"/>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26"/>
      <c r="AO44" s="126"/>
    </row>
    <row r="45" spans="1:41" s="53" customFormat="1" x14ac:dyDescent="0.25">
      <c r="A45" s="112"/>
      <c r="B45" s="112"/>
      <c r="C45" s="112"/>
      <c r="D45" s="112"/>
      <c r="E45" s="112"/>
      <c r="F45" s="112"/>
      <c r="G45" s="112"/>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26"/>
      <c r="AO45" s="126"/>
    </row>
    <row r="46" spans="1:41" s="53" customFormat="1" x14ac:dyDescent="0.25">
      <c r="A46" s="112"/>
      <c r="B46" s="112"/>
      <c r="C46" s="112"/>
      <c r="D46" s="112"/>
      <c r="E46" s="112"/>
      <c r="F46" s="112"/>
      <c r="G46" s="112"/>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26"/>
      <c r="AO46" s="126"/>
    </row>
    <row r="47" spans="1:41" s="53" customFormat="1" x14ac:dyDescent="0.25">
      <c r="A47" s="112"/>
      <c r="B47" s="112"/>
      <c r="C47" s="112"/>
      <c r="D47" s="112"/>
      <c r="E47" s="112"/>
      <c r="F47" s="112"/>
      <c r="G47" s="112"/>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26"/>
      <c r="AO47" s="126"/>
    </row>
    <row r="48" spans="1:41" s="53" customFormat="1" x14ac:dyDescent="0.25">
      <c r="A48" s="112"/>
      <c r="B48" s="112"/>
      <c r="C48" s="112"/>
      <c r="D48" s="112"/>
      <c r="E48" s="112"/>
      <c r="F48" s="112"/>
      <c r="G48" s="112"/>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26"/>
      <c r="AO48" s="126"/>
    </row>
    <row r="49" spans="1:41" s="53" customFormat="1" x14ac:dyDescent="0.25">
      <c r="A49" s="112"/>
      <c r="B49" s="112"/>
      <c r="C49" s="112"/>
      <c r="D49" s="112"/>
      <c r="E49" s="112"/>
      <c r="F49" s="112"/>
      <c r="G49" s="112"/>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26"/>
      <c r="AO49" s="126"/>
    </row>
    <row r="50" spans="1:41" s="53" customFormat="1" x14ac:dyDescent="0.25">
      <c r="A50" s="112"/>
      <c r="B50" s="112"/>
      <c r="C50" s="112"/>
      <c r="D50" s="112"/>
      <c r="E50" s="112"/>
      <c r="F50" s="112"/>
      <c r="G50" s="112"/>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26"/>
      <c r="AO50" s="126"/>
    </row>
    <row r="51" spans="1:41" s="53" customFormat="1" x14ac:dyDescent="0.25">
      <c r="A51" s="112"/>
      <c r="B51" s="112"/>
      <c r="C51" s="112"/>
      <c r="D51" s="112"/>
      <c r="E51" s="112"/>
      <c r="F51" s="112"/>
      <c r="G51" s="112"/>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26"/>
      <c r="AO51" s="126"/>
    </row>
    <row r="52" spans="1:41" s="53" customFormat="1" x14ac:dyDescent="0.25">
      <c r="A52" s="112"/>
      <c r="B52" s="112"/>
      <c r="C52" s="112"/>
      <c r="D52" s="112"/>
      <c r="E52" s="112"/>
      <c r="F52" s="112"/>
      <c r="G52" s="112"/>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26"/>
      <c r="AO52" s="126"/>
    </row>
    <row r="53" spans="1:41" s="53" customFormat="1" x14ac:dyDescent="0.25">
      <c r="A53" s="112"/>
      <c r="B53" s="112"/>
      <c r="C53" s="112"/>
      <c r="D53" s="112"/>
      <c r="E53" s="112"/>
      <c r="F53" s="112"/>
      <c r="G53" s="112"/>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26"/>
      <c r="AO53" s="126"/>
    </row>
    <row r="54" spans="1:41" s="53" customFormat="1" x14ac:dyDescent="0.25">
      <c r="A54" s="112"/>
      <c r="B54" s="112"/>
      <c r="C54" s="112"/>
      <c r="D54" s="112"/>
      <c r="E54" s="112"/>
      <c r="F54" s="112"/>
      <c r="G54" s="112"/>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26"/>
      <c r="AO54" s="126"/>
    </row>
    <row r="55" spans="1:41" s="53" customFormat="1" x14ac:dyDescent="0.25">
      <c r="A55" s="112"/>
      <c r="B55" s="112"/>
      <c r="C55" s="112"/>
      <c r="D55" s="112"/>
      <c r="E55" s="112"/>
      <c r="F55" s="112"/>
      <c r="G55" s="112"/>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26"/>
      <c r="AO55" s="126"/>
    </row>
    <row r="56" spans="1:41" s="53" customFormat="1" x14ac:dyDescent="0.25">
      <c r="A56" s="112"/>
      <c r="B56" s="112"/>
      <c r="C56" s="112"/>
      <c r="D56" s="112"/>
      <c r="E56" s="112"/>
      <c r="F56" s="112"/>
      <c r="G56" s="112"/>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26"/>
      <c r="AO56" s="126"/>
    </row>
    <row r="57" spans="1:41" s="53" customFormat="1" x14ac:dyDescent="0.25">
      <c r="A57" s="112"/>
      <c r="B57" s="112"/>
      <c r="C57" s="112"/>
      <c r="D57" s="112"/>
      <c r="E57" s="112"/>
      <c r="F57" s="112"/>
      <c r="G57" s="112"/>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26"/>
      <c r="AO57" s="126"/>
    </row>
    <row r="58" spans="1:41" s="53" customFormat="1" x14ac:dyDescent="0.25">
      <c r="A58" s="112"/>
      <c r="B58" s="112"/>
      <c r="C58" s="112"/>
      <c r="D58" s="112"/>
      <c r="E58" s="112"/>
      <c r="F58" s="112"/>
      <c r="G58" s="112"/>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26"/>
      <c r="AO58" s="126"/>
    </row>
    <row r="59" spans="1:41" s="53" customFormat="1" x14ac:dyDescent="0.25">
      <c r="A59" s="112"/>
      <c r="B59" s="112"/>
      <c r="C59" s="112"/>
      <c r="D59" s="112"/>
      <c r="E59" s="112"/>
      <c r="F59" s="112"/>
      <c r="G59" s="112"/>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26"/>
      <c r="AO59" s="126"/>
    </row>
    <row r="60" spans="1:41" s="53" customFormat="1" x14ac:dyDescent="0.25">
      <c r="A60" s="112"/>
      <c r="B60" s="112"/>
      <c r="C60" s="112"/>
      <c r="D60" s="112"/>
      <c r="E60" s="112"/>
      <c r="F60" s="112"/>
      <c r="G60" s="112"/>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26"/>
      <c r="AO60" s="126"/>
    </row>
    <row r="61" spans="1:41" s="53" customFormat="1" x14ac:dyDescent="0.25">
      <c r="A61" s="112"/>
      <c r="B61" s="112"/>
      <c r="C61" s="112"/>
      <c r="D61" s="112"/>
      <c r="E61" s="112"/>
      <c r="F61" s="112"/>
      <c r="G61" s="112"/>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26"/>
      <c r="AO61" s="126"/>
    </row>
    <row r="62" spans="1:41" s="53" customFormat="1" x14ac:dyDescent="0.25">
      <c r="A62" s="112"/>
      <c r="B62" s="112"/>
      <c r="C62" s="112"/>
      <c r="D62" s="112"/>
      <c r="E62" s="112"/>
      <c r="F62" s="112"/>
      <c r="G62" s="112"/>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26"/>
      <c r="AO62" s="126"/>
    </row>
    <row r="63" spans="1:41" s="53" customFormat="1" x14ac:dyDescent="0.25">
      <c r="A63" s="112"/>
      <c r="B63" s="112"/>
      <c r="C63" s="112"/>
      <c r="D63" s="112"/>
      <c r="E63" s="112"/>
      <c r="F63" s="112"/>
      <c r="G63" s="112"/>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26"/>
      <c r="AO63" s="126"/>
    </row>
    <row r="64" spans="1:41" s="53" customFormat="1" x14ac:dyDescent="0.25">
      <c r="A64" s="112"/>
      <c r="B64" s="112"/>
      <c r="C64" s="112"/>
      <c r="D64" s="112"/>
      <c r="E64" s="112"/>
      <c r="F64" s="112"/>
      <c r="G64" s="112"/>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26"/>
      <c r="AO64" s="126"/>
    </row>
    <row r="65" spans="1:41" s="53" customFormat="1" x14ac:dyDescent="0.25">
      <c r="A65" s="112"/>
      <c r="B65" s="112"/>
      <c r="C65" s="112"/>
      <c r="D65" s="112"/>
      <c r="E65" s="112"/>
      <c r="F65" s="112"/>
      <c r="G65" s="112"/>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26"/>
      <c r="AO65" s="126"/>
    </row>
    <row r="66" spans="1:41" s="53" customFormat="1" x14ac:dyDescent="0.25">
      <c r="A66" s="112"/>
      <c r="B66" s="112"/>
      <c r="C66" s="112"/>
      <c r="D66" s="112"/>
      <c r="E66" s="112"/>
      <c r="F66" s="112"/>
      <c r="G66" s="112"/>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26"/>
      <c r="AO66" s="126"/>
    </row>
    <row r="67" spans="1:41" s="53" customFormat="1" x14ac:dyDescent="0.25">
      <c r="A67" s="112"/>
      <c r="B67" s="112"/>
      <c r="C67" s="112"/>
      <c r="D67" s="112"/>
      <c r="E67" s="112"/>
      <c r="F67" s="112"/>
      <c r="G67" s="112"/>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26"/>
      <c r="AO67" s="126"/>
    </row>
    <row r="68" spans="1:41" s="53" customFormat="1" x14ac:dyDescent="0.25">
      <c r="A68" s="112"/>
      <c r="B68" s="112"/>
      <c r="C68" s="112"/>
      <c r="D68" s="112"/>
      <c r="E68" s="112"/>
      <c r="F68" s="112"/>
      <c r="G68" s="112"/>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26"/>
      <c r="AO68" s="126"/>
    </row>
    <row r="69" spans="1:41" s="53" customFormat="1" x14ac:dyDescent="0.25">
      <c r="A69" s="112"/>
      <c r="B69" s="112"/>
      <c r="C69" s="112"/>
      <c r="D69" s="112"/>
      <c r="E69" s="112"/>
      <c r="F69" s="112"/>
      <c r="G69" s="112"/>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26"/>
      <c r="AO69" s="126"/>
    </row>
    <row r="70" spans="1:41" s="53" customFormat="1" x14ac:dyDescent="0.25">
      <c r="A70" s="112"/>
      <c r="B70" s="112"/>
      <c r="C70" s="112"/>
      <c r="D70" s="112"/>
      <c r="E70" s="112"/>
      <c r="F70" s="112"/>
      <c r="G70" s="112"/>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26"/>
      <c r="AO70" s="126"/>
    </row>
    <row r="71" spans="1:41" s="53" customFormat="1" x14ac:dyDescent="0.25">
      <c r="A71" s="112"/>
      <c r="B71" s="112"/>
      <c r="C71" s="112"/>
      <c r="D71" s="112"/>
      <c r="E71" s="112"/>
      <c r="F71" s="112"/>
      <c r="G71" s="112"/>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26"/>
      <c r="AO71" s="126"/>
    </row>
    <row r="72" spans="1:41" s="53" customFormat="1" x14ac:dyDescent="0.25">
      <c r="A72" s="112"/>
      <c r="B72" s="112"/>
      <c r="C72" s="112"/>
      <c r="D72" s="112"/>
      <c r="E72" s="112"/>
      <c r="F72" s="112"/>
      <c r="G72" s="112"/>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26"/>
      <c r="AO72" s="126"/>
    </row>
    <row r="73" spans="1:41" s="53" customFormat="1" x14ac:dyDescent="0.25">
      <c r="A73" s="112"/>
      <c r="B73" s="112"/>
      <c r="C73" s="112"/>
      <c r="D73" s="112"/>
      <c r="E73" s="112"/>
      <c r="F73" s="112"/>
      <c r="G73" s="112"/>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26"/>
      <c r="AO73" s="126"/>
    </row>
    <row r="74" spans="1:41" s="53" customFormat="1" x14ac:dyDescent="0.25">
      <c r="A74" s="112"/>
      <c r="B74" s="112"/>
      <c r="C74" s="112"/>
      <c r="D74" s="112"/>
      <c r="E74" s="112"/>
      <c r="F74" s="112"/>
      <c r="G74" s="112"/>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26"/>
      <c r="AO74" s="126"/>
    </row>
    <row r="75" spans="1:41" s="53" customFormat="1" x14ac:dyDescent="0.25">
      <c r="A75" s="112"/>
      <c r="B75" s="112"/>
      <c r="C75" s="112"/>
      <c r="D75" s="112"/>
      <c r="E75" s="112"/>
      <c r="F75" s="112"/>
      <c r="G75" s="112"/>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26"/>
      <c r="AO75" s="126"/>
    </row>
    <row r="76" spans="1:41" s="53" customFormat="1" x14ac:dyDescent="0.25">
      <c r="A76" s="112"/>
      <c r="B76" s="112"/>
      <c r="C76" s="112"/>
      <c r="D76" s="112"/>
      <c r="E76" s="112"/>
      <c r="F76" s="112"/>
      <c r="G76" s="112"/>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26"/>
      <c r="AO76" s="126"/>
    </row>
    <row r="77" spans="1:41" s="53" customFormat="1" x14ac:dyDescent="0.25">
      <c r="A77" s="112"/>
      <c r="B77" s="112"/>
      <c r="C77" s="112"/>
      <c r="D77" s="112"/>
      <c r="E77" s="112"/>
      <c r="F77" s="112"/>
      <c r="G77" s="112"/>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26"/>
      <c r="AO77" s="126"/>
    </row>
    <row r="78" spans="1:41" s="53" customFormat="1" x14ac:dyDescent="0.25">
      <c r="A78" s="112"/>
      <c r="B78" s="112"/>
      <c r="C78" s="112"/>
      <c r="D78" s="112"/>
      <c r="E78" s="112"/>
      <c r="F78" s="112"/>
      <c r="G78" s="112"/>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26"/>
      <c r="AO78" s="126"/>
    </row>
    <row r="79" spans="1:41" s="53" customFormat="1" x14ac:dyDescent="0.25">
      <c r="A79" s="112"/>
      <c r="B79" s="112"/>
      <c r="C79" s="112"/>
      <c r="D79" s="112"/>
      <c r="E79" s="112"/>
      <c r="F79" s="112"/>
      <c r="G79" s="112"/>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26"/>
      <c r="AO79" s="126"/>
    </row>
    <row r="80" spans="1:41" s="53" customFormat="1" x14ac:dyDescent="0.25">
      <c r="A80" s="112"/>
      <c r="B80" s="112"/>
      <c r="C80" s="112"/>
      <c r="D80" s="112"/>
      <c r="E80" s="112"/>
      <c r="F80" s="112"/>
      <c r="G80" s="112"/>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26"/>
      <c r="AO80" s="126"/>
    </row>
    <row r="81" spans="1:41" s="53" customFormat="1" x14ac:dyDescent="0.25">
      <c r="A81" s="112"/>
      <c r="B81" s="112"/>
      <c r="C81" s="112"/>
      <c r="D81" s="112"/>
      <c r="E81" s="112"/>
      <c r="F81" s="112"/>
      <c r="G81" s="112"/>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26"/>
      <c r="AO81" s="126"/>
    </row>
    <row r="82" spans="1:41" s="53" customFormat="1" x14ac:dyDescent="0.25">
      <c r="A82" s="112"/>
      <c r="B82" s="112"/>
      <c r="C82" s="112"/>
      <c r="D82" s="112"/>
      <c r="E82" s="112"/>
      <c r="F82" s="112"/>
      <c r="G82" s="112"/>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26"/>
      <c r="AO82" s="126"/>
    </row>
    <row r="83" spans="1:41" s="53" customFormat="1" x14ac:dyDescent="0.25">
      <c r="A83" s="112"/>
      <c r="B83" s="112"/>
      <c r="C83" s="112"/>
      <c r="D83" s="112"/>
      <c r="E83" s="112"/>
      <c r="F83" s="112"/>
      <c r="G83" s="112"/>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26"/>
      <c r="AO83" s="126"/>
    </row>
    <row r="84" spans="1:41" s="53" customFormat="1" x14ac:dyDescent="0.25">
      <c r="A84" s="112"/>
      <c r="B84" s="112"/>
      <c r="C84" s="112"/>
      <c r="D84" s="112"/>
      <c r="E84" s="112"/>
      <c r="F84" s="112"/>
      <c r="G84" s="112"/>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26"/>
      <c r="AO84" s="126"/>
    </row>
    <row r="85" spans="1:41" s="53" customFormat="1" x14ac:dyDescent="0.25">
      <c r="A85" s="112"/>
      <c r="B85" s="112"/>
      <c r="C85" s="112"/>
      <c r="D85" s="112"/>
      <c r="E85" s="112"/>
      <c r="F85" s="112"/>
      <c r="G85" s="112"/>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26"/>
      <c r="AO85" s="126"/>
    </row>
    <row r="86" spans="1:41" s="53" customFormat="1" x14ac:dyDescent="0.25">
      <c r="A86" s="112"/>
      <c r="B86" s="112"/>
      <c r="C86" s="112"/>
      <c r="D86" s="112"/>
      <c r="E86" s="112"/>
      <c r="F86" s="112"/>
      <c r="G86" s="112"/>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26"/>
      <c r="AO86" s="126"/>
    </row>
    <row r="87" spans="1:41" s="53" customFormat="1" x14ac:dyDescent="0.25">
      <c r="A87" s="112"/>
      <c r="B87" s="112"/>
      <c r="C87" s="112"/>
      <c r="D87" s="112"/>
      <c r="E87" s="112"/>
      <c r="F87" s="112"/>
      <c r="G87" s="112"/>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26"/>
      <c r="AO87" s="126"/>
    </row>
    <row r="88" spans="1:41" s="53" customFormat="1" x14ac:dyDescent="0.25">
      <c r="A88" s="112"/>
      <c r="B88" s="112"/>
      <c r="C88" s="112"/>
      <c r="D88" s="112"/>
      <c r="E88" s="112"/>
      <c r="F88" s="112"/>
      <c r="G88" s="112"/>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26"/>
      <c r="AO88" s="126"/>
    </row>
    <row r="89" spans="1:41" s="53" customFormat="1" x14ac:dyDescent="0.25">
      <c r="A89" s="112"/>
      <c r="B89" s="112"/>
      <c r="C89" s="112"/>
      <c r="D89" s="112"/>
      <c r="E89" s="112"/>
      <c r="F89" s="112"/>
      <c r="G89" s="112"/>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26"/>
      <c r="AO89" s="126"/>
    </row>
    <row r="90" spans="1:41" s="53" customFormat="1" x14ac:dyDescent="0.25">
      <c r="A90" s="112"/>
      <c r="B90" s="112"/>
      <c r="C90" s="112"/>
      <c r="D90" s="112"/>
      <c r="E90" s="112"/>
      <c r="F90" s="112"/>
      <c r="G90" s="112"/>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26"/>
      <c r="AO90" s="126"/>
    </row>
    <row r="91" spans="1:41" s="53" customFormat="1" x14ac:dyDescent="0.25">
      <c r="A91" s="112"/>
      <c r="B91" s="112"/>
      <c r="C91" s="112"/>
      <c r="D91" s="112"/>
      <c r="E91" s="112"/>
      <c r="F91" s="112"/>
      <c r="G91" s="112"/>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26"/>
      <c r="AO91" s="126"/>
    </row>
    <row r="92" spans="1:41" s="53" customFormat="1" x14ac:dyDescent="0.25">
      <c r="A92" s="112"/>
      <c r="B92" s="112"/>
      <c r="C92" s="112"/>
      <c r="D92" s="112"/>
      <c r="E92" s="112"/>
      <c r="F92" s="112"/>
      <c r="G92" s="112"/>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26"/>
      <c r="AO92" s="126"/>
    </row>
    <row r="93" spans="1:41" s="53" customFormat="1" x14ac:dyDescent="0.25">
      <c r="A93" s="112"/>
      <c r="B93" s="112"/>
      <c r="C93" s="112"/>
      <c r="D93" s="112"/>
      <c r="E93" s="112"/>
      <c r="F93" s="112"/>
      <c r="G93" s="112"/>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26"/>
      <c r="AO93" s="126"/>
    </row>
    <row r="94" spans="1:41" s="53" customFormat="1" x14ac:dyDescent="0.25">
      <c r="A94" s="112"/>
      <c r="B94" s="112"/>
      <c r="C94" s="112"/>
      <c r="D94" s="112"/>
      <c r="E94" s="112"/>
      <c r="F94" s="112"/>
      <c r="G94" s="112"/>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26"/>
      <c r="AO94" s="126"/>
    </row>
    <row r="95" spans="1:41" s="53" customFormat="1" x14ac:dyDescent="0.25">
      <c r="A95" s="112"/>
      <c r="B95" s="112"/>
      <c r="C95" s="112"/>
      <c r="D95" s="112"/>
      <c r="E95" s="112"/>
      <c r="F95" s="112"/>
      <c r="G95" s="112"/>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26"/>
      <c r="AO95" s="126"/>
    </row>
    <row r="96" spans="1:41" s="53" customFormat="1" x14ac:dyDescent="0.25">
      <c r="A96" s="112"/>
      <c r="B96" s="112"/>
      <c r="C96" s="112"/>
      <c r="D96" s="112"/>
      <c r="E96" s="112"/>
      <c r="F96" s="112"/>
      <c r="G96" s="112"/>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26"/>
      <c r="AO96" s="126"/>
    </row>
    <row r="97" spans="1:41" s="53" customFormat="1" x14ac:dyDescent="0.25">
      <c r="A97" s="112"/>
      <c r="B97" s="112"/>
      <c r="C97" s="112"/>
      <c r="D97" s="112"/>
      <c r="E97" s="112"/>
      <c r="F97" s="112"/>
      <c r="G97" s="112"/>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26"/>
      <c r="AO97" s="126"/>
    </row>
    <row r="98" spans="1:41" s="53" customFormat="1" x14ac:dyDescent="0.25">
      <c r="A98" s="112"/>
      <c r="B98" s="112"/>
      <c r="C98" s="112"/>
      <c r="D98" s="112"/>
      <c r="E98" s="112"/>
      <c r="F98" s="112"/>
      <c r="G98" s="112"/>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26"/>
      <c r="AO98" s="126"/>
    </row>
    <row r="99" spans="1:41" s="53" customFormat="1" x14ac:dyDescent="0.25">
      <c r="A99" s="112"/>
      <c r="B99" s="112"/>
      <c r="C99" s="112"/>
      <c r="D99" s="112"/>
      <c r="E99" s="112"/>
      <c r="F99" s="112"/>
      <c r="G99" s="112"/>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26"/>
      <c r="AO99" s="126"/>
    </row>
    <row r="100" spans="1:41" s="53" customFormat="1" x14ac:dyDescent="0.25">
      <c r="A100" s="112"/>
      <c r="B100" s="112"/>
      <c r="C100" s="112"/>
      <c r="D100" s="112"/>
      <c r="E100" s="112"/>
      <c r="F100" s="112"/>
      <c r="G100" s="112"/>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26"/>
      <c r="AO100" s="126"/>
    </row>
    <row r="101" spans="1:41" s="53" customFormat="1" x14ac:dyDescent="0.25">
      <c r="A101" s="112"/>
      <c r="B101" s="112"/>
      <c r="C101" s="112"/>
      <c r="D101" s="112"/>
      <c r="E101" s="112"/>
      <c r="F101" s="112"/>
      <c r="G101" s="112"/>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26"/>
      <c r="AO101" s="126"/>
    </row>
    <row r="102" spans="1:41" hidden="1" x14ac:dyDescent="0.25">
      <c r="A102"/>
      <c r="B102"/>
      <c r="C102"/>
      <c r="D102"/>
      <c r="E102"/>
      <c r="F102"/>
      <c r="G102"/>
      <c r="H102" s="92"/>
      <c r="I102"/>
      <c r="J102"/>
      <c r="K102"/>
      <c r="L102"/>
      <c r="M102"/>
      <c r="N102"/>
      <c r="O102"/>
      <c r="P102"/>
      <c r="Q102"/>
      <c r="R102"/>
      <c r="S102"/>
      <c r="T102"/>
      <c r="U102"/>
      <c r="V102"/>
      <c r="W102"/>
      <c r="X102"/>
      <c r="Y102"/>
      <c r="Z102"/>
      <c r="AA102"/>
      <c r="AB102"/>
      <c r="AC102"/>
      <c r="AD102"/>
      <c r="AE102"/>
      <c r="AF102"/>
      <c r="AG102"/>
      <c r="AH102"/>
      <c r="AI102"/>
      <c r="AJ102"/>
      <c r="AK102"/>
      <c r="AL102"/>
      <c r="AM102"/>
    </row>
    <row r="103" spans="1:41" hidden="1" x14ac:dyDescent="0.25">
      <c r="A103"/>
      <c r="B103"/>
      <c r="C103"/>
      <c r="D103"/>
      <c r="E103"/>
      <c r="F103"/>
      <c r="G103"/>
      <c r="H103" s="92"/>
      <c r="I103"/>
      <c r="J103"/>
      <c r="K103"/>
      <c r="L103"/>
      <c r="M103"/>
      <c r="N103"/>
      <c r="O103"/>
      <c r="P103"/>
      <c r="Q103"/>
      <c r="R103"/>
      <c r="S103"/>
      <c r="T103"/>
      <c r="U103"/>
      <c r="V103"/>
      <c r="W103"/>
      <c r="X103"/>
      <c r="Y103"/>
      <c r="Z103"/>
      <c r="AA103"/>
      <c r="AB103"/>
      <c r="AC103"/>
      <c r="AD103"/>
      <c r="AE103"/>
      <c r="AF103"/>
      <c r="AG103"/>
      <c r="AH103"/>
      <c r="AI103"/>
      <c r="AJ103"/>
      <c r="AK103"/>
      <c r="AL103"/>
      <c r="AM103"/>
    </row>
    <row r="104" spans="1:41" hidden="1" x14ac:dyDescent="0.25">
      <c r="A104"/>
      <c r="B104"/>
      <c r="C104"/>
      <c r="D104"/>
      <c r="E104"/>
      <c r="F104"/>
      <c r="G104"/>
      <c r="H104" s="92"/>
      <c r="I104"/>
      <c r="J104"/>
      <c r="K104"/>
      <c r="L104"/>
      <c r="M104"/>
      <c r="N104"/>
      <c r="O104"/>
      <c r="P104"/>
      <c r="Q104"/>
      <c r="R104"/>
      <c r="S104"/>
      <c r="T104"/>
      <c r="U104"/>
      <c r="V104"/>
      <c r="W104"/>
      <c r="X104"/>
      <c r="Y104"/>
      <c r="Z104"/>
      <c r="AA104"/>
      <c r="AB104"/>
      <c r="AC104"/>
      <c r="AD104"/>
      <c r="AE104"/>
      <c r="AF104"/>
      <c r="AG104"/>
      <c r="AH104"/>
      <c r="AI104"/>
      <c r="AJ104"/>
      <c r="AK104"/>
      <c r="AL104"/>
      <c r="AM104"/>
    </row>
    <row r="105" spans="1:41" hidden="1" x14ac:dyDescent="0.25">
      <c r="A105"/>
      <c r="B105"/>
      <c r="C105"/>
      <c r="D105"/>
      <c r="E105"/>
      <c r="F105"/>
      <c r="G105"/>
      <c r="H105" s="92"/>
      <c r="I105"/>
      <c r="J105"/>
      <c r="K105"/>
      <c r="L105"/>
      <c r="M105"/>
      <c r="N105"/>
      <c r="O105"/>
      <c r="P105"/>
      <c r="Q105"/>
      <c r="R105"/>
      <c r="S105"/>
      <c r="T105"/>
      <c r="U105"/>
      <c r="V105"/>
      <c r="W105"/>
      <c r="X105"/>
      <c r="Y105"/>
      <c r="Z105"/>
      <c r="AA105"/>
      <c r="AB105"/>
      <c r="AC105"/>
      <c r="AD105"/>
      <c r="AE105"/>
      <c r="AF105"/>
      <c r="AG105"/>
      <c r="AH105"/>
      <c r="AI105"/>
      <c r="AJ105"/>
      <c r="AK105"/>
      <c r="AL105"/>
      <c r="AM105"/>
    </row>
    <row r="106" spans="1:41" hidden="1" x14ac:dyDescent="0.25">
      <c r="A106"/>
      <c r="B106"/>
      <c r="C106"/>
      <c r="D106"/>
      <c r="E106"/>
      <c r="F106"/>
      <c r="G106"/>
      <c r="H106" s="92"/>
      <c r="I106"/>
      <c r="J106"/>
      <c r="K106"/>
      <c r="L106"/>
      <c r="M106"/>
      <c r="N106"/>
      <c r="O106"/>
      <c r="P106"/>
      <c r="Q106"/>
      <c r="R106"/>
      <c r="S106"/>
      <c r="T106"/>
      <c r="U106"/>
      <c r="V106"/>
      <c r="W106"/>
      <c r="X106"/>
      <c r="Y106"/>
      <c r="Z106"/>
      <c r="AA106"/>
      <c r="AB106"/>
      <c r="AC106"/>
      <c r="AD106"/>
      <c r="AE106"/>
      <c r="AF106"/>
      <c r="AG106"/>
      <c r="AH106"/>
      <c r="AI106"/>
      <c r="AJ106"/>
      <c r="AK106"/>
      <c r="AL106"/>
      <c r="AM106"/>
    </row>
    <row r="107" spans="1:41" hidden="1" x14ac:dyDescent="0.25">
      <c r="A107"/>
      <c r="B107"/>
      <c r="C107"/>
      <c r="D107"/>
      <c r="E107"/>
      <c r="F107"/>
      <c r="G107"/>
      <c r="H107" s="92"/>
      <c r="I107"/>
      <c r="J107"/>
      <c r="K107"/>
      <c r="L107"/>
      <c r="M107"/>
      <c r="N107"/>
      <c r="O107"/>
      <c r="P107"/>
      <c r="Q107"/>
      <c r="R107"/>
      <c r="S107"/>
      <c r="T107"/>
      <c r="U107"/>
      <c r="V107"/>
      <c r="W107"/>
      <c r="X107"/>
      <c r="Y107"/>
      <c r="Z107"/>
      <c r="AA107"/>
      <c r="AB107"/>
      <c r="AC107"/>
      <c r="AD107"/>
      <c r="AE107"/>
      <c r="AF107"/>
      <c r="AG107"/>
      <c r="AH107"/>
      <c r="AI107"/>
      <c r="AJ107"/>
      <c r="AK107"/>
      <c r="AL107"/>
      <c r="AM107"/>
    </row>
    <row r="108" spans="1:41" hidden="1" x14ac:dyDescent="0.25">
      <c r="A108"/>
      <c r="B108"/>
      <c r="C108"/>
      <c r="D108"/>
      <c r="E108"/>
      <c r="F108"/>
      <c r="G108"/>
      <c r="H108" s="92"/>
      <c r="I108"/>
      <c r="J108"/>
      <c r="K108"/>
      <c r="L108"/>
      <c r="M108"/>
      <c r="N108"/>
      <c r="O108"/>
      <c r="P108"/>
      <c r="Q108"/>
      <c r="R108"/>
      <c r="S108"/>
      <c r="T108"/>
      <c r="U108"/>
      <c r="V108"/>
      <c r="W108"/>
      <c r="X108"/>
      <c r="Y108"/>
      <c r="Z108"/>
      <c r="AA108"/>
      <c r="AB108"/>
      <c r="AC108"/>
      <c r="AD108"/>
      <c r="AE108"/>
      <c r="AF108"/>
      <c r="AG108"/>
      <c r="AH108"/>
      <c r="AI108"/>
      <c r="AJ108"/>
      <c r="AK108"/>
      <c r="AL108"/>
      <c r="AM108"/>
    </row>
    <row r="109" spans="1:41" hidden="1" x14ac:dyDescent="0.25">
      <c r="A109"/>
      <c r="B109"/>
      <c r="C109"/>
      <c r="D109"/>
      <c r="E109"/>
      <c r="F109"/>
      <c r="G109"/>
      <c r="H109" s="92"/>
      <c r="I109"/>
      <c r="J109"/>
      <c r="K109"/>
      <c r="L109"/>
      <c r="M109"/>
      <c r="N109"/>
      <c r="O109"/>
      <c r="P109"/>
      <c r="Q109"/>
      <c r="R109"/>
      <c r="S109"/>
      <c r="T109"/>
      <c r="U109"/>
      <c r="V109"/>
      <c r="W109"/>
      <c r="X109"/>
      <c r="Y109"/>
      <c r="Z109"/>
      <c r="AA109"/>
      <c r="AB109"/>
      <c r="AC109"/>
      <c r="AD109"/>
      <c r="AE109"/>
      <c r="AF109"/>
      <c r="AG109"/>
      <c r="AH109"/>
      <c r="AI109"/>
      <c r="AJ109"/>
      <c r="AK109"/>
      <c r="AL109"/>
      <c r="AM109"/>
    </row>
    <row r="110" spans="1:41" hidden="1" x14ac:dyDescent="0.25">
      <c r="A110"/>
      <c r="B110"/>
      <c r="C110"/>
      <c r="D110"/>
      <c r="E110"/>
      <c r="F110"/>
      <c r="G110"/>
      <c r="H110" s="92"/>
      <c r="I110"/>
      <c r="J110"/>
      <c r="K110"/>
      <c r="L110"/>
      <c r="M110"/>
      <c r="N110"/>
      <c r="O110"/>
      <c r="P110"/>
      <c r="Q110"/>
      <c r="R110"/>
      <c r="S110"/>
      <c r="T110"/>
      <c r="U110"/>
      <c r="V110"/>
      <c r="W110"/>
      <c r="X110"/>
      <c r="Y110"/>
      <c r="Z110"/>
      <c r="AA110"/>
      <c r="AB110"/>
      <c r="AC110"/>
      <c r="AD110"/>
      <c r="AE110"/>
      <c r="AF110"/>
      <c r="AG110"/>
      <c r="AH110"/>
      <c r="AI110"/>
      <c r="AJ110"/>
      <c r="AK110"/>
      <c r="AL110"/>
      <c r="AM110"/>
    </row>
    <row r="111" spans="1:41" hidden="1" x14ac:dyDescent="0.25">
      <c r="A111"/>
      <c r="B111"/>
      <c r="C111"/>
      <c r="D111"/>
      <c r="E111"/>
      <c r="F111"/>
      <c r="G111"/>
      <c r="H111" s="92"/>
      <c r="I111"/>
      <c r="J111"/>
      <c r="K111"/>
      <c r="L111"/>
      <c r="M111"/>
      <c r="N111"/>
      <c r="O111"/>
      <c r="P111"/>
      <c r="Q111"/>
      <c r="R111"/>
      <c r="S111"/>
      <c r="T111"/>
      <c r="U111"/>
      <c r="V111"/>
      <c r="W111"/>
      <c r="X111"/>
      <c r="Y111"/>
      <c r="Z111"/>
      <c r="AA111"/>
      <c r="AB111"/>
      <c r="AC111"/>
      <c r="AD111"/>
      <c r="AE111"/>
      <c r="AF111"/>
      <c r="AG111"/>
      <c r="AH111"/>
      <c r="AI111"/>
      <c r="AJ111"/>
      <c r="AK111"/>
      <c r="AL111"/>
      <c r="AM111"/>
    </row>
    <row r="112" spans="1:41" hidden="1" x14ac:dyDescent="0.25">
      <c r="A112"/>
      <c r="B112"/>
      <c r="C112"/>
      <c r="D112"/>
      <c r="E112"/>
      <c r="F112"/>
      <c r="G112"/>
      <c r="H112" s="92"/>
      <c r="I112"/>
      <c r="J112"/>
      <c r="K112"/>
      <c r="L112"/>
      <c r="M112"/>
      <c r="N112"/>
      <c r="O112"/>
      <c r="P112"/>
      <c r="Q112"/>
      <c r="R112"/>
      <c r="S112"/>
      <c r="T112"/>
      <c r="U112"/>
      <c r="V112"/>
      <c r="W112"/>
      <c r="X112"/>
      <c r="Y112"/>
      <c r="Z112"/>
      <c r="AA112"/>
      <c r="AB112"/>
      <c r="AC112"/>
      <c r="AD112"/>
      <c r="AE112"/>
      <c r="AF112"/>
      <c r="AG112"/>
      <c r="AH112"/>
      <c r="AI112"/>
      <c r="AJ112"/>
      <c r="AK112"/>
      <c r="AL112"/>
      <c r="AM112"/>
    </row>
    <row r="113" spans="1:39" hidden="1" x14ac:dyDescent="0.25">
      <c r="A113"/>
      <c r="B113"/>
      <c r="C113"/>
      <c r="D113"/>
      <c r="E113"/>
      <c r="F113"/>
      <c r="G113"/>
      <c r="H113" s="92"/>
      <c r="I113"/>
      <c r="J113"/>
      <c r="K113"/>
      <c r="L113"/>
      <c r="M113"/>
      <c r="N113"/>
      <c r="O113"/>
      <c r="P113"/>
      <c r="Q113"/>
      <c r="R113"/>
      <c r="S113"/>
      <c r="T113"/>
      <c r="U113"/>
      <c r="V113"/>
      <c r="W113"/>
      <c r="X113"/>
      <c r="Y113"/>
      <c r="Z113"/>
      <c r="AA113"/>
      <c r="AB113"/>
      <c r="AC113"/>
      <c r="AD113"/>
      <c r="AE113"/>
      <c r="AF113"/>
      <c r="AG113"/>
      <c r="AH113"/>
      <c r="AI113"/>
      <c r="AJ113"/>
      <c r="AK113"/>
      <c r="AL113"/>
      <c r="AM113"/>
    </row>
    <row r="114" spans="1:39" hidden="1" x14ac:dyDescent="0.25">
      <c r="A114"/>
      <c r="B114"/>
      <c r="C114"/>
      <c r="D114"/>
      <c r="E114"/>
      <c r="F114"/>
      <c r="G114"/>
      <c r="H114" s="92"/>
      <c r="I114"/>
      <c r="J114"/>
      <c r="K114"/>
      <c r="L114"/>
      <c r="M114"/>
      <c r="N114"/>
      <c r="O114"/>
      <c r="P114"/>
      <c r="Q114"/>
      <c r="R114"/>
      <c r="S114"/>
      <c r="T114"/>
      <c r="U114"/>
      <c r="V114"/>
      <c r="W114"/>
      <c r="X114"/>
      <c r="Y114"/>
      <c r="Z114"/>
      <c r="AA114"/>
      <c r="AB114"/>
      <c r="AC114"/>
      <c r="AD114"/>
      <c r="AE114"/>
      <c r="AF114"/>
      <c r="AG114"/>
      <c r="AH114"/>
      <c r="AI114"/>
      <c r="AJ114"/>
      <c r="AK114"/>
      <c r="AL114"/>
      <c r="AM114"/>
    </row>
    <row r="115" spans="1:39" hidden="1" x14ac:dyDescent="0.25">
      <c r="A115"/>
      <c r="B115"/>
      <c r="C115"/>
      <c r="D115"/>
      <c r="E115"/>
      <c r="F115"/>
      <c r="G115"/>
      <c r="H115" s="92"/>
      <c r="I115"/>
      <c r="J115"/>
      <c r="K115"/>
      <c r="L115"/>
      <c r="M115"/>
      <c r="N115"/>
      <c r="O115"/>
      <c r="P115"/>
      <c r="Q115"/>
      <c r="R115"/>
      <c r="S115"/>
      <c r="T115"/>
      <c r="U115"/>
      <c r="V115"/>
      <c r="W115"/>
      <c r="X115"/>
      <c r="Y115"/>
      <c r="Z115"/>
      <c r="AA115"/>
      <c r="AB115"/>
      <c r="AC115"/>
      <c r="AD115"/>
      <c r="AE115"/>
      <c r="AF115"/>
      <c r="AG115"/>
      <c r="AH115"/>
      <c r="AI115"/>
      <c r="AJ115"/>
      <c r="AK115"/>
      <c r="AL115"/>
      <c r="AM115"/>
    </row>
    <row r="116" spans="1:39" hidden="1" x14ac:dyDescent="0.25">
      <c r="A116"/>
      <c r="B116"/>
      <c r="C116"/>
      <c r="D116"/>
      <c r="E116"/>
      <c r="F116"/>
      <c r="G116"/>
      <c r="H116" s="92"/>
      <c r="I116"/>
      <c r="J116"/>
      <c r="K116"/>
      <c r="L116"/>
      <c r="M116"/>
      <c r="N116"/>
      <c r="O116"/>
      <c r="P116"/>
      <c r="Q116"/>
      <c r="R116"/>
      <c r="S116"/>
      <c r="T116"/>
      <c r="U116"/>
      <c r="V116"/>
      <c r="W116"/>
      <c r="X116"/>
      <c r="Y116"/>
      <c r="Z116"/>
      <c r="AA116"/>
      <c r="AB116"/>
      <c r="AC116"/>
      <c r="AD116"/>
      <c r="AE116"/>
      <c r="AF116"/>
      <c r="AG116"/>
      <c r="AH116"/>
      <c r="AI116"/>
      <c r="AJ116"/>
      <c r="AK116"/>
      <c r="AL116"/>
      <c r="AM116"/>
    </row>
    <row r="117" spans="1:39" hidden="1" x14ac:dyDescent="0.25">
      <c r="A117"/>
      <c r="B117"/>
      <c r="C117"/>
      <c r="D117"/>
      <c r="E117"/>
      <c r="F117"/>
      <c r="G117"/>
      <c r="H117" s="92"/>
      <c r="I117"/>
      <c r="J117"/>
      <c r="K117"/>
      <c r="L117"/>
      <c r="M117"/>
      <c r="N117"/>
      <c r="O117"/>
      <c r="P117"/>
      <c r="Q117"/>
      <c r="R117"/>
      <c r="S117"/>
      <c r="T117"/>
      <c r="U117"/>
      <c r="V117"/>
      <c r="W117"/>
      <c r="X117"/>
      <c r="Y117"/>
      <c r="Z117"/>
      <c r="AA117"/>
      <c r="AB117"/>
      <c r="AC117"/>
      <c r="AD117"/>
      <c r="AE117"/>
      <c r="AF117"/>
      <c r="AG117"/>
      <c r="AH117"/>
      <c r="AI117"/>
      <c r="AJ117"/>
      <c r="AK117"/>
      <c r="AL117"/>
      <c r="AM117"/>
    </row>
    <row r="118" spans="1:39" hidden="1" x14ac:dyDescent="0.25">
      <c r="A118"/>
      <c r="B118"/>
      <c r="C118"/>
      <c r="D118"/>
      <c r="E118"/>
      <c r="F118"/>
      <c r="G118"/>
      <c r="H118" s="92"/>
      <c r="I118"/>
      <c r="J118"/>
      <c r="K118"/>
      <c r="L118"/>
      <c r="M118"/>
      <c r="N118"/>
      <c r="O118"/>
      <c r="P118"/>
      <c r="Q118"/>
      <c r="R118"/>
      <c r="S118"/>
      <c r="T118"/>
      <c r="U118"/>
      <c r="V118"/>
      <c r="W118"/>
      <c r="X118"/>
      <c r="Y118"/>
      <c r="Z118"/>
      <c r="AA118"/>
      <c r="AB118"/>
      <c r="AC118"/>
      <c r="AD118"/>
      <c r="AE118"/>
      <c r="AF118"/>
      <c r="AG118"/>
      <c r="AH118"/>
      <c r="AI118"/>
      <c r="AJ118"/>
      <c r="AK118"/>
      <c r="AL118"/>
      <c r="AM118"/>
    </row>
    <row r="119" spans="1:39" hidden="1" x14ac:dyDescent="0.25">
      <c r="A119"/>
      <c r="B119"/>
      <c r="C119"/>
      <c r="D119"/>
      <c r="E119"/>
      <c r="F119"/>
      <c r="G119"/>
      <c r="H119" s="92"/>
      <c r="I119"/>
      <c r="J119"/>
      <c r="K119"/>
      <c r="L119"/>
      <c r="M119"/>
      <c r="N119"/>
      <c r="O119"/>
      <c r="P119"/>
      <c r="Q119"/>
      <c r="R119"/>
      <c r="S119"/>
      <c r="T119"/>
      <c r="U119"/>
      <c r="V119"/>
      <c r="W119"/>
      <c r="X119"/>
      <c r="Y119"/>
      <c r="Z119"/>
      <c r="AA119"/>
      <c r="AB119"/>
      <c r="AC119"/>
      <c r="AD119"/>
      <c r="AE119"/>
      <c r="AF119"/>
      <c r="AG119"/>
      <c r="AH119"/>
      <c r="AI119"/>
      <c r="AJ119"/>
      <c r="AK119"/>
      <c r="AL119"/>
      <c r="AM119"/>
    </row>
    <row r="120" spans="1:39" hidden="1" x14ac:dyDescent="0.25">
      <c r="A120"/>
      <c r="B120"/>
      <c r="C120"/>
      <c r="D120"/>
      <c r="E120"/>
      <c r="F120"/>
      <c r="G120"/>
      <c r="H120" s="92"/>
      <c r="I120"/>
      <c r="J120"/>
      <c r="K120"/>
      <c r="L120"/>
      <c r="M120"/>
      <c r="N120"/>
      <c r="O120"/>
      <c r="P120"/>
      <c r="Q120"/>
      <c r="R120"/>
      <c r="S120"/>
      <c r="T120"/>
      <c r="U120"/>
      <c r="V120"/>
      <c r="W120"/>
      <c r="X120"/>
      <c r="Y120"/>
      <c r="Z120"/>
      <c r="AA120"/>
      <c r="AB120"/>
      <c r="AC120"/>
      <c r="AD120"/>
      <c r="AE120"/>
      <c r="AF120"/>
      <c r="AG120"/>
      <c r="AH120"/>
      <c r="AI120"/>
      <c r="AJ120"/>
      <c r="AK120"/>
      <c r="AL120"/>
      <c r="AM120"/>
    </row>
    <row r="121" spans="1:39" hidden="1" x14ac:dyDescent="0.25">
      <c r="A121"/>
      <c r="B121"/>
      <c r="C121"/>
      <c r="D121"/>
      <c r="E121"/>
      <c r="F121"/>
      <c r="G121"/>
      <c r="H121" s="92"/>
      <c r="I121"/>
      <c r="J121"/>
      <c r="K121"/>
      <c r="L121"/>
      <c r="M121"/>
      <c r="N121"/>
      <c r="O121"/>
      <c r="P121"/>
      <c r="Q121"/>
      <c r="R121"/>
      <c r="S121"/>
      <c r="T121"/>
      <c r="U121"/>
      <c r="V121"/>
      <c r="W121"/>
      <c r="X121"/>
      <c r="Y121"/>
      <c r="Z121"/>
      <c r="AA121"/>
      <c r="AB121"/>
      <c r="AC121"/>
      <c r="AD121"/>
      <c r="AE121"/>
      <c r="AF121"/>
      <c r="AG121"/>
      <c r="AH121"/>
      <c r="AI121"/>
      <c r="AJ121"/>
      <c r="AK121"/>
      <c r="AL121"/>
      <c r="AM121"/>
    </row>
    <row r="122" spans="1:39" hidden="1" x14ac:dyDescent="0.25">
      <c r="A122"/>
      <c r="B122"/>
      <c r="C122"/>
      <c r="D122"/>
      <c r="E122"/>
      <c r="F122"/>
      <c r="G122"/>
      <c r="H122" s="92"/>
      <c r="I122"/>
      <c r="J122"/>
      <c r="K122"/>
      <c r="L122"/>
      <c r="M122"/>
      <c r="N122"/>
      <c r="O122"/>
      <c r="P122"/>
      <c r="Q122"/>
      <c r="R122"/>
      <c r="S122"/>
      <c r="T122"/>
      <c r="U122"/>
      <c r="V122"/>
      <c r="W122"/>
      <c r="X122"/>
      <c r="Y122"/>
      <c r="Z122"/>
      <c r="AA122"/>
      <c r="AB122"/>
      <c r="AC122"/>
      <c r="AD122"/>
      <c r="AE122"/>
      <c r="AF122"/>
      <c r="AG122"/>
      <c r="AH122"/>
      <c r="AI122"/>
      <c r="AJ122"/>
      <c r="AK122"/>
      <c r="AL122"/>
      <c r="AM122"/>
    </row>
    <row r="123" spans="1:39" hidden="1" x14ac:dyDescent="0.25">
      <c r="A123"/>
      <c r="B123"/>
      <c r="C123"/>
      <c r="D123"/>
      <c r="E123"/>
      <c r="F123"/>
      <c r="G123"/>
      <c r="H123" s="92"/>
      <c r="I123"/>
      <c r="J123"/>
      <c r="K123"/>
      <c r="L123"/>
      <c r="M123"/>
      <c r="N123"/>
      <c r="O123"/>
      <c r="P123"/>
      <c r="Q123"/>
      <c r="R123"/>
      <c r="S123"/>
      <c r="T123"/>
      <c r="U123"/>
      <c r="V123"/>
      <c r="W123"/>
      <c r="X123"/>
      <c r="Y123"/>
      <c r="Z123"/>
      <c r="AA123"/>
      <c r="AB123"/>
      <c r="AC123"/>
      <c r="AD123"/>
      <c r="AE123"/>
      <c r="AF123"/>
      <c r="AG123"/>
      <c r="AH123"/>
      <c r="AI123"/>
      <c r="AJ123"/>
      <c r="AK123"/>
      <c r="AL123"/>
      <c r="AM123"/>
    </row>
    <row r="124" spans="1:39" hidden="1" x14ac:dyDescent="0.25">
      <c r="A124"/>
      <c r="B124"/>
      <c r="C124"/>
      <c r="D124"/>
      <c r="E124"/>
      <c r="F124"/>
      <c r="G124"/>
      <c r="H124" s="92"/>
      <c r="I124"/>
      <c r="J124"/>
      <c r="K124"/>
      <c r="L124"/>
      <c r="M124"/>
      <c r="N124"/>
      <c r="O124"/>
      <c r="P124"/>
      <c r="Q124"/>
      <c r="R124"/>
      <c r="S124"/>
      <c r="T124"/>
      <c r="U124"/>
      <c r="V124"/>
      <c r="W124"/>
      <c r="X124"/>
      <c r="Y124"/>
      <c r="Z124"/>
      <c r="AA124"/>
      <c r="AB124"/>
      <c r="AC124"/>
      <c r="AD124"/>
      <c r="AE124"/>
      <c r="AF124"/>
      <c r="AG124"/>
      <c r="AH124"/>
      <c r="AI124"/>
      <c r="AJ124"/>
      <c r="AK124"/>
      <c r="AL124"/>
      <c r="AM124"/>
    </row>
    <row r="125" spans="1:39" hidden="1" x14ac:dyDescent="0.25">
      <c r="A125"/>
      <c r="B125"/>
      <c r="C125"/>
      <c r="D125"/>
      <c r="E125"/>
      <c r="F125"/>
      <c r="G125"/>
      <c r="H125" s="92"/>
      <c r="I125"/>
      <c r="J125"/>
      <c r="K125"/>
      <c r="L125"/>
      <c r="M125"/>
      <c r="N125"/>
      <c r="O125"/>
      <c r="P125"/>
      <c r="Q125"/>
      <c r="R125"/>
      <c r="S125"/>
      <c r="T125"/>
      <c r="U125"/>
      <c r="V125"/>
      <c r="W125"/>
      <c r="X125"/>
      <c r="Y125"/>
      <c r="Z125"/>
      <c r="AA125"/>
      <c r="AB125"/>
      <c r="AC125"/>
      <c r="AD125"/>
      <c r="AE125"/>
      <c r="AF125"/>
      <c r="AG125"/>
      <c r="AH125"/>
      <c r="AI125"/>
      <c r="AJ125"/>
      <c r="AK125"/>
      <c r="AL125"/>
      <c r="AM125"/>
    </row>
    <row r="126" spans="1:39" hidden="1" x14ac:dyDescent="0.25">
      <c r="A126"/>
      <c r="B126"/>
      <c r="C126"/>
      <c r="D126"/>
      <c r="E126"/>
      <c r="F126"/>
      <c r="G126"/>
      <c r="H126" s="92"/>
      <c r="I126"/>
      <c r="J126"/>
      <c r="K126"/>
      <c r="L126"/>
      <c r="M126"/>
      <c r="N126"/>
      <c r="O126"/>
      <c r="P126"/>
      <c r="Q126"/>
      <c r="R126"/>
      <c r="S126"/>
      <c r="T126"/>
      <c r="U126"/>
      <c r="V126"/>
      <c r="W126"/>
      <c r="X126"/>
      <c r="Y126"/>
      <c r="Z126"/>
      <c r="AA126"/>
      <c r="AB126"/>
      <c r="AC126"/>
      <c r="AD126"/>
      <c r="AE126"/>
      <c r="AF126"/>
      <c r="AG126"/>
      <c r="AH126"/>
      <c r="AI126"/>
      <c r="AJ126"/>
      <c r="AK126"/>
      <c r="AL126"/>
      <c r="AM126"/>
    </row>
    <row r="127" spans="1:39" hidden="1" x14ac:dyDescent="0.25">
      <c r="A127"/>
      <c r="B127"/>
      <c r="C127"/>
      <c r="D127"/>
      <c r="E127"/>
      <c r="F127"/>
      <c r="G127"/>
      <c r="H127" s="92"/>
      <c r="I127"/>
      <c r="J127"/>
      <c r="K127"/>
      <c r="L127"/>
      <c r="M127"/>
      <c r="N127"/>
      <c r="O127"/>
      <c r="P127"/>
      <c r="Q127"/>
      <c r="R127"/>
      <c r="S127"/>
      <c r="T127"/>
      <c r="U127"/>
      <c r="V127"/>
      <c r="W127"/>
      <c r="X127"/>
      <c r="Y127"/>
      <c r="Z127"/>
      <c r="AA127"/>
      <c r="AB127"/>
      <c r="AC127"/>
      <c r="AD127"/>
      <c r="AE127"/>
      <c r="AF127"/>
      <c r="AG127"/>
      <c r="AH127"/>
      <c r="AI127"/>
      <c r="AJ127"/>
      <c r="AK127"/>
      <c r="AL127"/>
      <c r="AM127"/>
    </row>
    <row r="128" spans="1:39" hidden="1" x14ac:dyDescent="0.25">
      <c r="A128"/>
      <c r="B128"/>
      <c r="C128"/>
      <c r="D128"/>
      <c r="E128"/>
      <c r="F128"/>
      <c r="G128"/>
      <c r="H128" s="92"/>
      <c r="I128"/>
      <c r="J128"/>
      <c r="K128"/>
      <c r="L128"/>
      <c r="M128"/>
      <c r="N128"/>
      <c r="O128"/>
      <c r="P128"/>
      <c r="Q128"/>
      <c r="R128"/>
      <c r="S128"/>
      <c r="T128"/>
      <c r="U128"/>
      <c r="V128"/>
      <c r="W128"/>
      <c r="X128"/>
      <c r="Y128"/>
      <c r="Z128"/>
      <c r="AA128"/>
      <c r="AB128"/>
      <c r="AC128"/>
      <c r="AD128"/>
      <c r="AE128"/>
      <c r="AF128"/>
      <c r="AG128"/>
      <c r="AH128"/>
      <c r="AI128"/>
      <c r="AJ128"/>
      <c r="AK128"/>
      <c r="AL128"/>
      <c r="AM128"/>
    </row>
    <row r="129" spans="1:39" hidden="1" x14ac:dyDescent="0.25">
      <c r="A129"/>
      <c r="B129"/>
      <c r="C129"/>
      <c r="D129"/>
      <c r="E129"/>
      <c r="F129"/>
      <c r="G129"/>
      <c r="H129" s="92"/>
      <c r="I129"/>
      <c r="J129"/>
      <c r="K129"/>
      <c r="L129"/>
      <c r="M129"/>
      <c r="N129"/>
      <c r="O129"/>
      <c r="P129"/>
      <c r="Q129"/>
      <c r="R129"/>
      <c r="S129"/>
      <c r="T129"/>
      <c r="U129"/>
      <c r="V129"/>
      <c r="W129"/>
      <c r="X129"/>
      <c r="Y129"/>
      <c r="Z129"/>
      <c r="AA129"/>
      <c r="AB129"/>
      <c r="AC129"/>
      <c r="AD129"/>
      <c r="AE129"/>
      <c r="AF129"/>
      <c r="AG129"/>
      <c r="AH129"/>
      <c r="AI129"/>
      <c r="AJ129"/>
      <c r="AK129"/>
      <c r="AL129"/>
      <c r="AM129"/>
    </row>
    <row r="130" spans="1:39" hidden="1" x14ac:dyDescent="0.25">
      <c r="A130"/>
      <c r="B130"/>
      <c r="C130"/>
      <c r="D130"/>
      <c r="E130"/>
      <c r="F130"/>
      <c r="G130"/>
      <c r="H130" s="92"/>
      <c r="I130"/>
      <c r="J130"/>
      <c r="K130"/>
      <c r="L130"/>
      <c r="M130"/>
      <c r="N130"/>
      <c r="O130"/>
      <c r="P130"/>
      <c r="Q130"/>
      <c r="R130"/>
      <c r="S130"/>
      <c r="T130"/>
      <c r="U130"/>
      <c r="V130"/>
      <c r="W130"/>
      <c r="X130"/>
      <c r="Y130"/>
      <c r="Z130"/>
      <c r="AA130"/>
      <c r="AB130"/>
      <c r="AC130"/>
      <c r="AD130"/>
      <c r="AE130"/>
      <c r="AF130"/>
      <c r="AG130"/>
      <c r="AH130"/>
      <c r="AI130"/>
      <c r="AJ130"/>
      <c r="AK130"/>
      <c r="AL130"/>
      <c r="AM130"/>
    </row>
    <row r="131" spans="1:39" hidden="1" x14ac:dyDescent="0.25">
      <c r="A131"/>
      <c r="B131"/>
      <c r="C131"/>
      <c r="D131"/>
      <c r="E131"/>
      <c r="F131"/>
      <c r="G131"/>
      <c r="H131" s="92"/>
      <c r="I131"/>
      <c r="J131"/>
      <c r="K131"/>
      <c r="L131"/>
      <c r="M131"/>
      <c r="N131"/>
      <c r="O131"/>
      <c r="P131"/>
      <c r="Q131"/>
      <c r="R131"/>
      <c r="S131"/>
      <c r="T131"/>
      <c r="U131"/>
      <c r="V131"/>
      <c r="W131"/>
      <c r="X131"/>
      <c r="Y131"/>
      <c r="Z131"/>
      <c r="AA131"/>
      <c r="AB131"/>
      <c r="AC131"/>
      <c r="AD131"/>
      <c r="AE131"/>
      <c r="AF131"/>
      <c r="AG131"/>
      <c r="AH131"/>
      <c r="AI131"/>
      <c r="AJ131"/>
      <c r="AK131"/>
      <c r="AL131"/>
      <c r="AM131"/>
    </row>
    <row r="132" spans="1:39" hidden="1" x14ac:dyDescent="0.25">
      <c r="A132"/>
      <c r="B132"/>
      <c r="C132"/>
      <c r="D132"/>
      <c r="E132"/>
      <c r="F132"/>
      <c r="G132"/>
      <c r="H132" s="92"/>
      <c r="I132"/>
      <c r="J132"/>
      <c r="K132"/>
      <c r="L132"/>
      <c r="M132"/>
      <c r="N132"/>
      <c r="O132"/>
      <c r="P132"/>
      <c r="Q132"/>
      <c r="R132"/>
      <c r="S132"/>
      <c r="T132"/>
      <c r="U132"/>
      <c r="V132"/>
      <c r="W132"/>
      <c r="X132"/>
      <c r="Y132"/>
      <c r="Z132"/>
      <c r="AA132"/>
      <c r="AB132"/>
      <c r="AC132"/>
      <c r="AD132"/>
      <c r="AE132"/>
      <c r="AF132"/>
      <c r="AG132"/>
      <c r="AH132"/>
      <c r="AI132"/>
      <c r="AJ132"/>
      <c r="AK132"/>
      <c r="AL132"/>
      <c r="AM132"/>
    </row>
    <row r="133" spans="1:39" hidden="1" x14ac:dyDescent="0.25">
      <c r="A133"/>
      <c r="B133"/>
      <c r="C133"/>
      <c r="D133"/>
      <c r="E133"/>
      <c r="F133"/>
      <c r="G133"/>
      <c r="H133" s="92"/>
      <c r="I133"/>
      <c r="J133"/>
      <c r="K133"/>
      <c r="L133"/>
      <c r="M133"/>
      <c r="N133"/>
      <c r="O133"/>
      <c r="P133"/>
      <c r="Q133"/>
      <c r="R133"/>
      <c r="S133"/>
      <c r="T133"/>
      <c r="U133"/>
      <c r="V133"/>
      <c r="W133"/>
      <c r="X133"/>
      <c r="Y133"/>
      <c r="Z133"/>
      <c r="AA133"/>
      <c r="AB133"/>
      <c r="AC133"/>
      <c r="AD133"/>
      <c r="AE133"/>
      <c r="AF133"/>
      <c r="AG133"/>
      <c r="AH133"/>
      <c r="AI133"/>
      <c r="AJ133"/>
      <c r="AK133"/>
      <c r="AL133"/>
      <c r="AM133"/>
    </row>
    <row r="134" spans="1:39" hidden="1" x14ac:dyDescent="0.25">
      <c r="A134"/>
      <c r="B134"/>
      <c r="C134"/>
      <c r="D134"/>
      <c r="E134"/>
      <c r="F134"/>
      <c r="G134"/>
      <c r="H134" s="92"/>
      <c r="I134"/>
      <c r="J134"/>
      <c r="K134"/>
      <c r="L134"/>
      <c r="M134"/>
      <c r="N134"/>
      <c r="O134"/>
      <c r="P134"/>
      <c r="Q134"/>
      <c r="R134"/>
      <c r="S134"/>
      <c r="T134"/>
      <c r="U134"/>
      <c r="V134"/>
      <c r="W134"/>
      <c r="X134"/>
      <c r="Y134"/>
      <c r="Z134"/>
      <c r="AA134"/>
      <c r="AB134"/>
      <c r="AC134"/>
      <c r="AD134"/>
      <c r="AE134"/>
      <c r="AF134"/>
      <c r="AG134"/>
      <c r="AH134"/>
      <c r="AI134"/>
      <c r="AJ134"/>
      <c r="AK134"/>
      <c r="AL134"/>
      <c r="AM134"/>
    </row>
    <row r="135" spans="1:39" hidden="1" x14ac:dyDescent="0.25">
      <c r="A135"/>
      <c r="B135"/>
      <c r="C135"/>
      <c r="D135"/>
      <c r="E135"/>
      <c r="F135"/>
      <c r="G135"/>
      <c r="H135" s="92"/>
      <c r="I135"/>
      <c r="J135"/>
      <c r="K135"/>
      <c r="L135"/>
      <c r="M135"/>
      <c r="N135"/>
      <c r="O135"/>
      <c r="P135"/>
      <c r="Q135"/>
      <c r="R135"/>
      <c r="S135"/>
      <c r="T135"/>
      <c r="U135"/>
      <c r="V135"/>
      <c r="W135"/>
      <c r="X135"/>
      <c r="Y135"/>
      <c r="Z135"/>
      <c r="AA135"/>
      <c r="AB135"/>
      <c r="AC135"/>
      <c r="AD135"/>
      <c r="AE135"/>
      <c r="AF135"/>
      <c r="AG135"/>
      <c r="AH135"/>
      <c r="AI135"/>
      <c r="AJ135"/>
      <c r="AK135"/>
      <c r="AL135"/>
      <c r="AM135"/>
    </row>
    <row r="136" spans="1:39" hidden="1" x14ac:dyDescent="0.25">
      <c r="A136"/>
      <c r="B136"/>
      <c r="C136"/>
      <c r="D136"/>
      <c r="E136"/>
      <c r="F136"/>
      <c r="G136"/>
      <c r="H136" s="92"/>
      <c r="I136"/>
      <c r="J136"/>
      <c r="K136"/>
      <c r="L136"/>
      <c r="M136"/>
      <c r="N136"/>
      <c r="O136"/>
      <c r="P136"/>
      <c r="Q136"/>
      <c r="R136"/>
      <c r="S136"/>
      <c r="T136"/>
      <c r="U136"/>
      <c r="V136"/>
      <c r="W136"/>
      <c r="X136"/>
      <c r="Y136"/>
      <c r="Z136"/>
      <c r="AA136"/>
      <c r="AB136"/>
      <c r="AC136"/>
      <c r="AD136"/>
      <c r="AE136"/>
      <c r="AF136"/>
      <c r="AG136"/>
      <c r="AH136"/>
      <c r="AI136"/>
      <c r="AJ136"/>
      <c r="AK136"/>
      <c r="AL136"/>
      <c r="AM136"/>
    </row>
    <row r="137" spans="1:39" hidden="1" x14ac:dyDescent="0.25">
      <c r="A137"/>
      <c r="B137"/>
      <c r="C137"/>
      <c r="D137"/>
      <c r="E137"/>
      <c r="F137"/>
      <c r="G137"/>
      <c r="H137" s="92"/>
      <c r="I137"/>
      <c r="J137"/>
      <c r="K137"/>
      <c r="L137"/>
      <c r="M137"/>
      <c r="N137"/>
      <c r="O137"/>
      <c r="P137"/>
      <c r="Q137"/>
      <c r="R137"/>
      <c r="S137"/>
      <c r="T137"/>
      <c r="U137"/>
      <c r="V137"/>
      <c r="W137"/>
      <c r="X137"/>
      <c r="Y137"/>
      <c r="Z137"/>
      <c r="AA137"/>
      <c r="AB137"/>
      <c r="AC137"/>
      <c r="AD137"/>
      <c r="AE137"/>
      <c r="AF137"/>
      <c r="AG137"/>
      <c r="AH137"/>
      <c r="AI137"/>
      <c r="AJ137"/>
      <c r="AK137"/>
      <c r="AL137"/>
      <c r="AM137"/>
    </row>
    <row r="138" spans="1:39" hidden="1" x14ac:dyDescent="0.25">
      <c r="A138"/>
      <c r="B138"/>
      <c r="C138"/>
      <c r="D138"/>
      <c r="E138"/>
      <c r="F138"/>
      <c r="G138"/>
      <c r="H138" s="92"/>
      <c r="I138"/>
      <c r="J138"/>
      <c r="K138"/>
      <c r="L138"/>
      <c r="M138"/>
      <c r="N138"/>
      <c r="O138"/>
      <c r="P138"/>
      <c r="Q138"/>
      <c r="R138"/>
      <c r="S138"/>
      <c r="T138"/>
      <c r="U138"/>
      <c r="V138"/>
      <c r="W138"/>
      <c r="X138"/>
      <c r="Y138"/>
      <c r="Z138"/>
      <c r="AA138"/>
      <c r="AB138"/>
      <c r="AC138"/>
      <c r="AD138"/>
      <c r="AE138"/>
      <c r="AF138"/>
      <c r="AG138"/>
      <c r="AH138"/>
      <c r="AI138"/>
      <c r="AJ138"/>
      <c r="AK138"/>
      <c r="AL138"/>
      <c r="AM138"/>
    </row>
    <row r="139" spans="1:39" hidden="1" x14ac:dyDescent="0.25">
      <c r="A139"/>
      <c r="B139"/>
      <c r="C139"/>
      <c r="D139"/>
      <c r="E139"/>
      <c r="F139"/>
      <c r="G139"/>
      <c r="H139" s="92"/>
      <c r="I139"/>
      <c r="J139"/>
      <c r="K139"/>
      <c r="L139"/>
      <c r="M139"/>
      <c r="N139"/>
      <c r="O139"/>
      <c r="P139"/>
      <c r="Q139"/>
      <c r="R139"/>
      <c r="S139"/>
      <c r="T139"/>
      <c r="U139"/>
      <c r="V139"/>
      <c r="W139"/>
      <c r="X139"/>
      <c r="Y139"/>
      <c r="Z139"/>
      <c r="AA139"/>
      <c r="AB139"/>
      <c r="AC139"/>
      <c r="AD139"/>
      <c r="AE139"/>
      <c r="AF139"/>
      <c r="AG139"/>
      <c r="AH139"/>
      <c r="AI139"/>
      <c r="AJ139"/>
      <c r="AK139"/>
      <c r="AL139"/>
      <c r="AM139"/>
    </row>
    <row r="140" spans="1:39" hidden="1" x14ac:dyDescent="0.25">
      <c r="A140"/>
      <c r="B140"/>
      <c r="C140"/>
      <c r="D140"/>
      <c r="E140"/>
      <c r="F140"/>
      <c r="G140"/>
      <c r="H140" s="92"/>
      <c r="I140"/>
      <c r="J140"/>
      <c r="K140"/>
      <c r="L140"/>
      <c r="M140"/>
      <c r="N140"/>
      <c r="O140"/>
      <c r="P140"/>
      <c r="Q140"/>
      <c r="R140"/>
      <c r="S140"/>
      <c r="T140"/>
      <c r="U140"/>
      <c r="V140"/>
      <c r="W140"/>
      <c r="X140"/>
      <c r="Y140"/>
      <c r="Z140"/>
      <c r="AA140"/>
      <c r="AB140"/>
      <c r="AC140"/>
      <c r="AD140"/>
      <c r="AE140"/>
      <c r="AF140"/>
      <c r="AG140"/>
      <c r="AH140"/>
      <c r="AI140"/>
      <c r="AJ140"/>
      <c r="AK140"/>
      <c r="AL140"/>
      <c r="AM140"/>
    </row>
    <row r="141" spans="1:39" hidden="1" x14ac:dyDescent="0.25">
      <c r="A141"/>
      <c r="B141"/>
      <c r="C141"/>
      <c r="D141"/>
      <c r="E141"/>
      <c r="F141"/>
      <c r="G141"/>
      <c r="H141" s="92"/>
      <c r="I141"/>
      <c r="J141"/>
      <c r="K141"/>
      <c r="L141"/>
      <c r="M141"/>
      <c r="N141"/>
      <c r="O141"/>
      <c r="P141"/>
      <c r="Q141"/>
      <c r="R141"/>
      <c r="S141"/>
      <c r="T141"/>
      <c r="U141"/>
      <c r="V141"/>
      <c r="W141"/>
      <c r="X141"/>
      <c r="Y141"/>
      <c r="Z141"/>
      <c r="AA141"/>
      <c r="AB141"/>
      <c r="AC141"/>
      <c r="AD141"/>
      <c r="AE141"/>
      <c r="AF141"/>
      <c r="AG141"/>
      <c r="AH141"/>
      <c r="AI141"/>
      <c r="AJ141"/>
      <c r="AK141"/>
      <c r="AL141"/>
      <c r="AM141"/>
    </row>
    <row r="142" spans="1:39" hidden="1" x14ac:dyDescent="0.25">
      <c r="A142"/>
      <c r="B142"/>
      <c r="C142"/>
      <c r="D142"/>
      <c r="E142"/>
      <c r="F142"/>
      <c r="G142"/>
      <c r="H142" s="92"/>
      <c r="I142"/>
      <c r="J142"/>
      <c r="K142"/>
      <c r="L142"/>
      <c r="M142"/>
      <c r="N142"/>
      <c r="O142"/>
      <c r="P142"/>
      <c r="Q142"/>
      <c r="R142"/>
      <c r="S142"/>
      <c r="T142"/>
      <c r="U142"/>
      <c r="V142"/>
      <c r="W142"/>
      <c r="X142"/>
      <c r="Y142"/>
      <c r="Z142"/>
      <c r="AA142"/>
      <c r="AB142"/>
      <c r="AC142"/>
      <c r="AD142"/>
      <c r="AE142"/>
      <c r="AF142"/>
      <c r="AG142"/>
      <c r="AH142"/>
      <c r="AI142"/>
      <c r="AJ142"/>
      <c r="AK142"/>
      <c r="AL142"/>
      <c r="AM142"/>
    </row>
    <row r="143" spans="1:39" hidden="1" x14ac:dyDescent="0.25">
      <c r="A143"/>
      <c r="B143"/>
      <c r="C143"/>
      <c r="D143"/>
      <c r="E143"/>
      <c r="F143"/>
      <c r="G143"/>
      <c r="H143" s="92"/>
      <c r="I143"/>
      <c r="J143"/>
      <c r="K143"/>
      <c r="L143"/>
      <c r="M143"/>
      <c r="N143"/>
      <c r="O143"/>
      <c r="P143"/>
      <c r="Q143"/>
      <c r="R143"/>
      <c r="S143"/>
      <c r="T143"/>
      <c r="U143"/>
      <c r="V143"/>
      <c r="W143"/>
      <c r="X143"/>
      <c r="Y143"/>
      <c r="Z143"/>
      <c r="AA143"/>
      <c r="AB143"/>
      <c r="AC143"/>
      <c r="AD143"/>
      <c r="AE143"/>
      <c r="AF143"/>
      <c r="AG143"/>
      <c r="AH143"/>
      <c r="AI143"/>
      <c r="AJ143"/>
      <c r="AK143"/>
      <c r="AL143"/>
      <c r="AM143"/>
    </row>
    <row r="144" spans="1:39" hidden="1" x14ac:dyDescent="0.25">
      <c r="A144"/>
      <c r="B144"/>
      <c r="C144"/>
      <c r="D144"/>
      <c r="E144"/>
      <c r="F144"/>
      <c r="G144"/>
      <c r="H144" s="92"/>
      <c r="I144"/>
      <c r="J144"/>
      <c r="K144"/>
      <c r="L144"/>
      <c r="M144"/>
      <c r="N144"/>
      <c r="O144"/>
      <c r="P144"/>
      <c r="Q144"/>
      <c r="R144"/>
      <c r="S144"/>
      <c r="T144"/>
      <c r="U144"/>
      <c r="V144"/>
      <c r="W144"/>
      <c r="X144"/>
      <c r="Y144"/>
      <c r="Z144"/>
      <c r="AA144"/>
      <c r="AB144"/>
      <c r="AC144"/>
      <c r="AD144"/>
      <c r="AE144"/>
      <c r="AF144"/>
      <c r="AG144"/>
      <c r="AH144"/>
      <c r="AI144"/>
      <c r="AJ144"/>
      <c r="AK144"/>
      <c r="AL144"/>
      <c r="AM144"/>
    </row>
    <row r="145" spans="1:39" hidden="1" x14ac:dyDescent="0.25">
      <c r="A145"/>
      <c r="B145"/>
      <c r="C145"/>
      <c r="D145"/>
      <c r="E145"/>
      <c r="F145"/>
      <c r="G145"/>
      <c r="H145" s="92"/>
      <c r="I145"/>
      <c r="J145"/>
      <c r="K145"/>
      <c r="L145"/>
      <c r="M145"/>
      <c r="N145"/>
      <c r="O145"/>
      <c r="P145"/>
      <c r="Q145"/>
      <c r="R145"/>
      <c r="S145"/>
      <c r="T145"/>
      <c r="U145"/>
      <c r="V145"/>
      <c r="W145"/>
      <c r="X145"/>
      <c r="Y145"/>
      <c r="Z145"/>
      <c r="AA145"/>
      <c r="AB145"/>
      <c r="AC145"/>
      <c r="AD145"/>
      <c r="AE145"/>
      <c r="AF145"/>
      <c r="AG145"/>
      <c r="AH145"/>
      <c r="AI145"/>
      <c r="AJ145"/>
      <c r="AK145"/>
      <c r="AL145"/>
      <c r="AM145"/>
    </row>
    <row r="146" spans="1:39" hidden="1" x14ac:dyDescent="0.25">
      <c r="A146"/>
      <c r="B146"/>
      <c r="C146"/>
      <c r="D146"/>
      <c r="E146"/>
      <c r="F146"/>
      <c r="G146"/>
      <c r="H146" s="92"/>
      <c r="I146"/>
      <c r="J146"/>
      <c r="K146"/>
      <c r="L146"/>
      <c r="M146"/>
      <c r="N146"/>
      <c r="O146"/>
      <c r="P146"/>
      <c r="Q146"/>
      <c r="R146"/>
      <c r="S146"/>
      <c r="T146"/>
      <c r="U146"/>
      <c r="V146"/>
      <c r="W146"/>
      <c r="X146"/>
      <c r="Y146"/>
      <c r="Z146"/>
      <c r="AA146"/>
      <c r="AB146"/>
      <c r="AC146"/>
      <c r="AD146"/>
      <c r="AE146"/>
      <c r="AF146"/>
      <c r="AG146"/>
      <c r="AH146"/>
      <c r="AI146"/>
      <c r="AJ146"/>
      <c r="AK146"/>
      <c r="AL146"/>
      <c r="AM146"/>
    </row>
    <row r="147" spans="1:39" hidden="1" x14ac:dyDescent="0.25">
      <c r="A147"/>
      <c r="B147"/>
      <c r="C147"/>
      <c r="D147"/>
      <c r="E147"/>
      <c r="F147"/>
      <c r="G147"/>
      <c r="H147" s="92"/>
      <c r="I147"/>
      <c r="J147"/>
      <c r="K147"/>
      <c r="L147"/>
      <c r="M147"/>
      <c r="N147"/>
      <c r="O147"/>
      <c r="P147"/>
      <c r="Q147"/>
      <c r="R147"/>
      <c r="S147"/>
      <c r="T147"/>
      <c r="U147"/>
      <c r="V147"/>
      <c r="W147"/>
      <c r="X147"/>
      <c r="Y147"/>
      <c r="Z147"/>
      <c r="AA147"/>
      <c r="AB147"/>
      <c r="AC147"/>
      <c r="AD147"/>
      <c r="AE147"/>
      <c r="AF147"/>
      <c r="AG147"/>
      <c r="AH147"/>
      <c r="AI147"/>
      <c r="AJ147"/>
      <c r="AK147"/>
      <c r="AL147"/>
      <c r="AM147"/>
    </row>
    <row r="148" spans="1:39" hidden="1" x14ac:dyDescent="0.25">
      <c r="A148"/>
      <c r="B148"/>
      <c r="C148"/>
      <c r="D148"/>
      <c r="E148"/>
      <c r="F148"/>
      <c r="G148"/>
      <c r="H148" s="92"/>
      <c r="I148"/>
      <c r="J148"/>
      <c r="K148"/>
      <c r="L148"/>
      <c r="M148"/>
      <c r="N148"/>
      <c r="O148"/>
      <c r="P148"/>
      <c r="Q148"/>
      <c r="R148"/>
      <c r="S148"/>
      <c r="T148"/>
      <c r="U148"/>
      <c r="V148"/>
      <c r="W148"/>
      <c r="X148"/>
      <c r="Y148"/>
      <c r="Z148"/>
      <c r="AA148"/>
      <c r="AB148"/>
      <c r="AC148"/>
      <c r="AD148"/>
      <c r="AE148"/>
      <c r="AF148"/>
      <c r="AG148"/>
      <c r="AH148"/>
      <c r="AI148"/>
      <c r="AJ148"/>
      <c r="AK148"/>
      <c r="AL148"/>
      <c r="AM148"/>
    </row>
    <row r="149" spans="1:39" hidden="1" x14ac:dyDescent="0.25">
      <c r="A149"/>
      <c r="B149"/>
      <c r="C149"/>
      <c r="D149"/>
      <c r="E149"/>
      <c r="F149"/>
      <c r="G149"/>
      <c r="H149" s="92"/>
      <c r="I149"/>
      <c r="J149"/>
      <c r="K149"/>
      <c r="L149"/>
      <c r="M149"/>
      <c r="N149"/>
      <c r="O149"/>
      <c r="P149"/>
      <c r="Q149"/>
      <c r="R149"/>
      <c r="S149"/>
      <c r="T149"/>
      <c r="U149"/>
      <c r="V149"/>
      <c r="W149"/>
      <c r="X149"/>
      <c r="Y149"/>
      <c r="Z149"/>
      <c r="AA149"/>
      <c r="AB149"/>
      <c r="AC149"/>
      <c r="AD149"/>
      <c r="AE149"/>
      <c r="AF149"/>
      <c r="AG149"/>
      <c r="AH149"/>
      <c r="AI149"/>
      <c r="AJ149"/>
      <c r="AK149"/>
      <c r="AL149"/>
      <c r="AM149"/>
    </row>
    <row r="150" spans="1:39" hidden="1" x14ac:dyDescent="0.25">
      <c r="A150"/>
      <c r="B150"/>
      <c r="C150"/>
      <c r="D150"/>
      <c r="E150"/>
      <c r="F150"/>
      <c r="G150"/>
      <c r="H150" s="92"/>
      <c r="I150"/>
      <c r="J150"/>
      <c r="K150"/>
      <c r="L150"/>
      <c r="M150"/>
      <c r="N150"/>
      <c r="O150"/>
      <c r="P150"/>
      <c r="Q150"/>
      <c r="R150"/>
      <c r="S150"/>
      <c r="T150"/>
      <c r="U150"/>
      <c r="V150"/>
      <c r="W150"/>
      <c r="X150"/>
      <c r="Y150"/>
      <c r="Z150"/>
      <c r="AA150"/>
      <c r="AB150"/>
      <c r="AC150"/>
      <c r="AD150"/>
      <c r="AE150"/>
      <c r="AF150"/>
      <c r="AG150"/>
      <c r="AH150"/>
      <c r="AI150"/>
      <c r="AJ150"/>
      <c r="AK150"/>
      <c r="AL150"/>
      <c r="AM150"/>
    </row>
    <row r="151" spans="1:39" hidden="1" x14ac:dyDescent="0.25">
      <c r="A151"/>
      <c r="B151"/>
      <c r="C151"/>
      <c r="D151"/>
      <c r="E151"/>
      <c r="F151"/>
      <c r="G151"/>
      <c r="H151" s="92"/>
      <c r="I151"/>
      <c r="J151"/>
      <c r="K151"/>
      <c r="L151"/>
      <c r="M151"/>
      <c r="N151"/>
      <c r="O151"/>
      <c r="P151"/>
      <c r="Q151"/>
      <c r="R151"/>
      <c r="S151"/>
      <c r="T151"/>
      <c r="U151"/>
      <c r="V151"/>
      <c r="W151"/>
      <c r="X151"/>
      <c r="Y151"/>
      <c r="Z151"/>
      <c r="AA151"/>
      <c r="AB151"/>
      <c r="AC151"/>
      <c r="AD151"/>
      <c r="AE151"/>
      <c r="AF151"/>
      <c r="AG151"/>
      <c r="AH151"/>
      <c r="AI151"/>
      <c r="AJ151"/>
      <c r="AK151"/>
      <c r="AL151"/>
      <c r="AM151"/>
    </row>
    <row r="152" spans="1:39" hidden="1" x14ac:dyDescent="0.25">
      <c r="A152"/>
      <c r="B152"/>
      <c r="C152"/>
      <c r="D152"/>
      <c r="E152"/>
      <c r="F152"/>
      <c r="G152"/>
      <c r="H152" s="92"/>
      <c r="I152"/>
      <c r="J152"/>
      <c r="K152"/>
      <c r="L152"/>
      <c r="M152"/>
      <c r="N152"/>
      <c r="O152"/>
      <c r="P152"/>
      <c r="Q152"/>
      <c r="R152"/>
      <c r="S152"/>
      <c r="T152"/>
      <c r="U152"/>
      <c r="V152"/>
      <c r="W152"/>
      <c r="X152"/>
      <c r="Y152"/>
      <c r="Z152"/>
      <c r="AA152"/>
      <c r="AB152"/>
      <c r="AC152"/>
      <c r="AD152"/>
      <c r="AE152"/>
      <c r="AF152"/>
      <c r="AG152"/>
      <c r="AH152"/>
      <c r="AI152"/>
      <c r="AJ152"/>
      <c r="AK152"/>
      <c r="AL152"/>
      <c r="AM152"/>
    </row>
    <row r="153" spans="1:39" hidden="1" x14ac:dyDescent="0.25">
      <c r="A153"/>
      <c r="B153"/>
      <c r="C153"/>
      <c r="D153"/>
      <c r="E153"/>
      <c r="F153"/>
      <c r="G153"/>
      <c r="H153" s="92"/>
      <c r="I153"/>
      <c r="J153"/>
      <c r="K153"/>
      <c r="L153"/>
      <c r="M153"/>
      <c r="N153"/>
      <c r="O153"/>
      <c r="P153"/>
      <c r="Q153"/>
      <c r="R153"/>
      <c r="S153"/>
      <c r="T153"/>
      <c r="U153"/>
      <c r="V153"/>
      <c r="W153"/>
      <c r="X153"/>
      <c r="Y153"/>
      <c r="Z153"/>
      <c r="AA153"/>
      <c r="AB153"/>
      <c r="AC153"/>
      <c r="AD153"/>
      <c r="AE153"/>
      <c r="AF153"/>
      <c r="AG153"/>
      <c r="AH153"/>
      <c r="AI153"/>
      <c r="AJ153"/>
      <c r="AK153"/>
      <c r="AL153"/>
      <c r="AM153"/>
    </row>
    <row r="154" spans="1:39" hidden="1" x14ac:dyDescent="0.25">
      <c r="A154"/>
      <c r="B154"/>
      <c r="C154"/>
      <c r="D154"/>
      <c r="E154"/>
      <c r="F154"/>
      <c r="G154"/>
      <c r="H154" s="92"/>
      <c r="I154"/>
      <c r="J154"/>
      <c r="K154"/>
      <c r="L154"/>
      <c r="M154"/>
      <c r="N154"/>
      <c r="O154"/>
      <c r="P154"/>
      <c r="Q154"/>
      <c r="R154"/>
      <c r="S154"/>
      <c r="T154"/>
      <c r="U154"/>
      <c r="V154"/>
      <c r="W154"/>
      <c r="X154"/>
      <c r="Y154"/>
      <c r="Z154"/>
      <c r="AA154"/>
      <c r="AB154"/>
      <c r="AC154"/>
      <c r="AD154"/>
      <c r="AE154"/>
      <c r="AF154"/>
      <c r="AG154"/>
      <c r="AH154"/>
      <c r="AI154"/>
      <c r="AJ154"/>
      <c r="AK154"/>
      <c r="AL154"/>
      <c r="AM154"/>
    </row>
    <row r="155" spans="1:39" hidden="1" x14ac:dyDescent="0.25">
      <c r="A155"/>
      <c r="B155"/>
      <c r="C155"/>
      <c r="D155"/>
      <c r="E155"/>
      <c r="F155"/>
      <c r="G155"/>
      <c r="H155" s="92"/>
      <c r="I155"/>
      <c r="J155"/>
      <c r="K155"/>
      <c r="L155"/>
      <c r="M155"/>
      <c r="N155"/>
      <c r="O155"/>
      <c r="P155"/>
      <c r="Q155"/>
      <c r="R155"/>
      <c r="S155"/>
      <c r="T155"/>
      <c r="U155"/>
      <c r="V155"/>
      <c r="W155"/>
      <c r="X155"/>
      <c r="Y155"/>
      <c r="Z155"/>
      <c r="AA155"/>
      <c r="AB155"/>
      <c r="AC155"/>
      <c r="AD155"/>
      <c r="AE155"/>
      <c r="AF155"/>
      <c r="AG155"/>
      <c r="AH155"/>
      <c r="AI155"/>
      <c r="AJ155"/>
      <c r="AK155"/>
      <c r="AL155"/>
      <c r="AM155"/>
    </row>
    <row r="156" spans="1:39" hidden="1" x14ac:dyDescent="0.25">
      <c r="A156"/>
      <c r="B156"/>
      <c r="C156"/>
      <c r="D156"/>
      <c r="E156"/>
      <c r="F156"/>
      <c r="G156"/>
      <c r="H156" s="92"/>
      <c r="I156"/>
      <c r="J156"/>
      <c r="K156"/>
      <c r="L156"/>
      <c r="M156"/>
      <c r="N156"/>
      <c r="O156"/>
      <c r="P156"/>
      <c r="Q156"/>
      <c r="R156"/>
      <c r="S156"/>
      <c r="T156"/>
      <c r="U156"/>
      <c r="V156"/>
      <c r="W156"/>
      <c r="X156"/>
      <c r="Y156"/>
      <c r="Z156"/>
      <c r="AA156"/>
      <c r="AB156"/>
      <c r="AC156"/>
      <c r="AD156"/>
      <c r="AE156"/>
      <c r="AF156"/>
      <c r="AG156"/>
      <c r="AH156"/>
      <c r="AI156"/>
      <c r="AJ156"/>
      <c r="AK156"/>
      <c r="AL156"/>
      <c r="AM156"/>
    </row>
    <row r="157" spans="1:39" hidden="1" x14ac:dyDescent="0.25">
      <c r="A157"/>
      <c r="B157"/>
      <c r="C157"/>
      <c r="D157"/>
      <c r="E157"/>
      <c r="F157"/>
      <c r="G157"/>
      <c r="H157" s="92"/>
      <c r="I157"/>
      <c r="J157"/>
      <c r="K157"/>
      <c r="L157"/>
      <c r="M157"/>
      <c r="N157"/>
      <c r="O157"/>
      <c r="P157"/>
      <c r="Q157"/>
      <c r="R157"/>
      <c r="S157"/>
      <c r="T157"/>
      <c r="U157"/>
      <c r="V157"/>
      <c r="W157"/>
      <c r="X157"/>
      <c r="Y157"/>
      <c r="Z157"/>
      <c r="AA157"/>
      <c r="AB157"/>
      <c r="AC157"/>
      <c r="AD157"/>
      <c r="AE157"/>
      <c r="AF157"/>
      <c r="AG157"/>
      <c r="AH157"/>
      <c r="AI157"/>
      <c r="AJ157"/>
      <c r="AK157"/>
      <c r="AL157"/>
      <c r="AM157"/>
    </row>
    <row r="158" spans="1:39" hidden="1" x14ac:dyDescent="0.25">
      <c r="A158"/>
      <c r="B158"/>
      <c r="C158"/>
      <c r="D158"/>
      <c r="E158"/>
      <c r="F158"/>
      <c r="G158"/>
      <c r="H158" s="92"/>
      <c r="I158"/>
      <c r="J158"/>
      <c r="K158"/>
      <c r="L158"/>
      <c r="M158"/>
      <c r="N158"/>
      <c r="O158"/>
      <c r="P158"/>
      <c r="Q158"/>
      <c r="R158"/>
      <c r="S158"/>
      <c r="T158"/>
      <c r="U158"/>
      <c r="V158"/>
      <c r="W158"/>
      <c r="X158"/>
      <c r="Y158"/>
      <c r="Z158"/>
      <c r="AA158"/>
      <c r="AB158"/>
      <c r="AC158"/>
      <c r="AD158"/>
      <c r="AE158"/>
      <c r="AF158"/>
      <c r="AG158"/>
      <c r="AH158"/>
      <c r="AI158"/>
      <c r="AJ158"/>
      <c r="AK158"/>
      <c r="AL158"/>
      <c r="AM158"/>
    </row>
    <row r="159" spans="1:39" hidden="1" x14ac:dyDescent="0.25">
      <c r="A159"/>
      <c r="B159"/>
      <c r="C159"/>
      <c r="D159"/>
      <c r="E159"/>
      <c r="F159"/>
      <c r="G159"/>
      <c r="H159" s="92"/>
      <c r="I159"/>
      <c r="J159"/>
      <c r="K159"/>
      <c r="L159"/>
      <c r="M159"/>
      <c r="N159"/>
      <c r="O159"/>
      <c r="P159"/>
      <c r="Q159"/>
      <c r="R159"/>
      <c r="S159"/>
      <c r="T159"/>
      <c r="U159"/>
      <c r="V159"/>
      <c r="W159"/>
      <c r="X159"/>
      <c r="Y159"/>
      <c r="Z159"/>
      <c r="AA159"/>
      <c r="AB159"/>
      <c r="AC159"/>
      <c r="AD159"/>
      <c r="AE159"/>
      <c r="AF159"/>
      <c r="AG159"/>
      <c r="AH159"/>
      <c r="AI159"/>
      <c r="AJ159"/>
      <c r="AK159"/>
      <c r="AL159"/>
      <c r="AM159"/>
    </row>
    <row r="160" spans="1:39" hidden="1" x14ac:dyDescent="0.25">
      <c r="A160"/>
      <c r="B160"/>
      <c r="C160"/>
      <c r="D160"/>
      <c r="E160"/>
      <c r="F160"/>
      <c r="G160"/>
      <c r="H160" s="92"/>
      <c r="I160"/>
      <c r="J160"/>
      <c r="K160"/>
      <c r="L160"/>
      <c r="M160"/>
      <c r="N160"/>
      <c r="O160"/>
      <c r="P160"/>
      <c r="Q160"/>
      <c r="R160"/>
      <c r="S160"/>
      <c r="T160"/>
      <c r="U160"/>
      <c r="V160"/>
      <c r="W160"/>
      <c r="X160"/>
      <c r="Y160"/>
      <c r="Z160"/>
      <c r="AA160"/>
      <c r="AB160"/>
      <c r="AC160"/>
      <c r="AD160"/>
      <c r="AE160"/>
      <c r="AF160"/>
      <c r="AG160"/>
      <c r="AH160"/>
      <c r="AI160"/>
      <c r="AJ160"/>
      <c r="AK160"/>
      <c r="AL160"/>
      <c r="AM160"/>
    </row>
    <row r="161" spans="1:39" hidden="1" x14ac:dyDescent="0.25">
      <c r="A161"/>
      <c r="B161"/>
      <c r="C161"/>
      <c r="D161"/>
      <c r="E161"/>
      <c r="F161"/>
      <c r="G161"/>
      <c r="H161" s="92"/>
      <c r="I161"/>
      <c r="J161"/>
      <c r="K161"/>
      <c r="L161"/>
      <c r="M161"/>
      <c r="N161"/>
      <c r="O161"/>
      <c r="P161"/>
      <c r="Q161"/>
      <c r="R161"/>
      <c r="S161"/>
      <c r="T161"/>
      <c r="U161"/>
      <c r="V161"/>
      <c r="W161"/>
      <c r="X161"/>
      <c r="Y161"/>
      <c r="Z161"/>
      <c r="AA161"/>
      <c r="AB161"/>
      <c r="AC161"/>
      <c r="AD161"/>
      <c r="AE161"/>
      <c r="AF161"/>
      <c r="AG161"/>
      <c r="AH161"/>
      <c r="AI161"/>
      <c r="AJ161"/>
      <c r="AK161"/>
      <c r="AL161"/>
      <c r="AM161"/>
    </row>
    <row r="162" spans="1:39" hidden="1" x14ac:dyDescent="0.25">
      <c r="A162"/>
      <c r="B162"/>
      <c r="C162"/>
      <c r="D162"/>
      <c r="E162"/>
      <c r="F162"/>
      <c r="G162"/>
      <c r="H162" s="92"/>
      <c r="I162"/>
      <c r="J162"/>
      <c r="K162"/>
      <c r="L162"/>
      <c r="M162"/>
      <c r="N162"/>
      <c r="O162"/>
      <c r="P162"/>
      <c r="Q162"/>
      <c r="R162"/>
      <c r="S162"/>
      <c r="T162"/>
      <c r="U162"/>
      <c r="V162"/>
      <c r="W162"/>
      <c r="X162"/>
      <c r="Y162"/>
      <c r="Z162"/>
      <c r="AA162"/>
      <c r="AB162"/>
      <c r="AC162"/>
      <c r="AD162"/>
      <c r="AE162"/>
      <c r="AF162"/>
      <c r="AG162"/>
      <c r="AH162"/>
      <c r="AI162"/>
      <c r="AJ162"/>
      <c r="AK162"/>
      <c r="AL162"/>
      <c r="AM162"/>
    </row>
    <row r="163" spans="1:39" hidden="1" x14ac:dyDescent="0.25">
      <c r="A163"/>
      <c r="B163"/>
      <c r="C163"/>
      <c r="D163"/>
      <c r="E163"/>
      <c r="F163"/>
      <c r="G163"/>
      <c r="H163" s="92"/>
      <c r="I163"/>
      <c r="J163"/>
      <c r="K163"/>
      <c r="L163"/>
      <c r="M163"/>
      <c r="N163"/>
      <c r="O163"/>
      <c r="P163"/>
      <c r="Q163"/>
      <c r="R163"/>
      <c r="S163"/>
      <c r="T163"/>
      <c r="U163"/>
      <c r="V163"/>
      <c r="W163"/>
      <c r="X163"/>
      <c r="Y163"/>
      <c r="Z163"/>
      <c r="AA163"/>
      <c r="AB163"/>
      <c r="AC163"/>
      <c r="AD163"/>
      <c r="AE163"/>
      <c r="AF163"/>
      <c r="AG163"/>
      <c r="AH163"/>
      <c r="AI163"/>
      <c r="AJ163"/>
      <c r="AK163"/>
      <c r="AL163"/>
      <c r="AM163"/>
    </row>
    <row r="164" spans="1:39" hidden="1" x14ac:dyDescent="0.25">
      <c r="A164"/>
      <c r="B164"/>
      <c r="C164"/>
      <c r="D164"/>
      <c r="E164"/>
      <c r="F164"/>
      <c r="G164"/>
      <c r="H164" s="92"/>
      <c r="I164"/>
      <c r="J164"/>
      <c r="K164"/>
      <c r="L164"/>
      <c r="M164"/>
      <c r="N164"/>
      <c r="O164"/>
      <c r="P164"/>
      <c r="Q164"/>
      <c r="R164"/>
      <c r="S164"/>
      <c r="T164"/>
      <c r="U164"/>
      <c r="V164"/>
      <c r="W164"/>
      <c r="X164"/>
      <c r="Y164"/>
      <c r="Z164"/>
      <c r="AA164"/>
      <c r="AB164"/>
      <c r="AC164"/>
      <c r="AD164"/>
      <c r="AE164"/>
      <c r="AF164"/>
      <c r="AG164"/>
      <c r="AH164"/>
      <c r="AI164"/>
      <c r="AJ164"/>
      <c r="AK164"/>
      <c r="AL164"/>
      <c r="AM164"/>
    </row>
    <row r="165" spans="1:39" hidden="1" x14ac:dyDescent="0.25">
      <c r="A165"/>
      <c r="B165"/>
      <c r="C165"/>
      <c r="D165"/>
      <c r="E165"/>
      <c r="F165"/>
      <c r="G165"/>
      <c r="H165" s="92"/>
      <c r="I165"/>
      <c r="J165"/>
      <c r="K165"/>
      <c r="L165"/>
      <c r="M165"/>
      <c r="N165"/>
      <c r="O165"/>
      <c r="P165"/>
      <c r="Q165"/>
      <c r="R165"/>
      <c r="S165"/>
      <c r="T165"/>
      <c r="U165"/>
      <c r="V165"/>
      <c r="W165"/>
      <c r="X165"/>
      <c r="Y165"/>
      <c r="Z165"/>
      <c r="AA165"/>
      <c r="AB165"/>
      <c r="AC165"/>
      <c r="AD165"/>
      <c r="AE165"/>
      <c r="AF165"/>
      <c r="AG165"/>
      <c r="AH165"/>
      <c r="AI165"/>
      <c r="AJ165"/>
      <c r="AK165"/>
      <c r="AL165"/>
      <c r="AM165"/>
    </row>
    <row r="166" spans="1:39" hidden="1" x14ac:dyDescent="0.25">
      <c r="A166"/>
      <c r="B166"/>
      <c r="C166"/>
      <c r="D166"/>
      <c r="E166"/>
      <c r="F166"/>
      <c r="G166"/>
      <c r="H166" s="92"/>
      <c r="I166"/>
      <c r="J166"/>
      <c r="K166"/>
      <c r="L166"/>
      <c r="M166"/>
      <c r="N166"/>
      <c r="O166"/>
      <c r="P166"/>
      <c r="Q166"/>
      <c r="R166"/>
      <c r="S166"/>
      <c r="T166"/>
      <c r="U166"/>
      <c r="V166"/>
      <c r="W166"/>
      <c r="X166"/>
      <c r="Y166"/>
      <c r="Z166"/>
      <c r="AA166"/>
      <c r="AB166"/>
      <c r="AC166"/>
      <c r="AD166"/>
      <c r="AE166"/>
      <c r="AF166"/>
      <c r="AG166"/>
      <c r="AH166"/>
      <c r="AI166"/>
      <c r="AJ166"/>
      <c r="AK166"/>
      <c r="AL166"/>
      <c r="AM166"/>
    </row>
    <row r="167" spans="1:39" hidden="1" x14ac:dyDescent="0.25">
      <c r="A167"/>
      <c r="B167"/>
      <c r="C167"/>
      <c r="D167"/>
      <c r="E167"/>
      <c r="F167"/>
      <c r="G167"/>
      <c r="H167" s="92"/>
      <c r="I167"/>
      <c r="J167"/>
      <c r="K167"/>
      <c r="L167"/>
      <c r="M167"/>
      <c r="N167"/>
      <c r="O167"/>
      <c r="P167"/>
      <c r="Q167"/>
      <c r="R167"/>
      <c r="S167"/>
      <c r="T167"/>
      <c r="U167"/>
      <c r="V167"/>
      <c r="W167"/>
      <c r="X167"/>
      <c r="Y167"/>
      <c r="Z167"/>
      <c r="AA167"/>
      <c r="AB167"/>
      <c r="AC167"/>
      <c r="AD167"/>
      <c r="AE167"/>
      <c r="AF167"/>
      <c r="AG167"/>
      <c r="AH167"/>
      <c r="AI167"/>
      <c r="AJ167"/>
      <c r="AK167"/>
      <c r="AL167"/>
      <c r="AM167"/>
    </row>
    <row r="168" spans="1:39" hidden="1" x14ac:dyDescent="0.25">
      <c r="A168"/>
      <c r="B168"/>
      <c r="C168"/>
      <c r="D168"/>
      <c r="E168"/>
      <c r="F168"/>
      <c r="G168"/>
      <c r="H168" s="92"/>
      <c r="I168"/>
      <c r="J168"/>
      <c r="K168"/>
      <c r="L168"/>
      <c r="M168"/>
      <c r="N168"/>
      <c r="O168"/>
      <c r="P168"/>
      <c r="Q168"/>
      <c r="R168"/>
      <c r="S168"/>
      <c r="T168"/>
      <c r="U168"/>
      <c r="V168"/>
      <c r="W168"/>
      <c r="X168"/>
      <c r="Y168"/>
      <c r="Z168"/>
      <c r="AA168"/>
      <c r="AB168"/>
      <c r="AC168"/>
      <c r="AD168"/>
      <c r="AE168"/>
      <c r="AF168"/>
      <c r="AG168"/>
      <c r="AH168"/>
      <c r="AI168"/>
      <c r="AJ168"/>
      <c r="AK168"/>
      <c r="AL168"/>
      <c r="AM168"/>
    </row>
    <row r="169" spans="1:39" hidden="1" x14ac:dyDescent="0.25">
      <c r="A169"/>
      <c r="B169"/>
      <c r="C169"/>
      <c r="D169"/>
      <c r="E169"/>
      <c r="F169"/>
      <c r="G169"/>
      <c r="H169" s="92"/>
      <c r="I169"/>
      <c r="J169"/>
      <c r="K169"/>
      <c r="L169"/>
      <c r="M169"/>
      <c r="N169"/>
      <c r="O169"/>
      <c r="P169"/>
      <c r="Q169"/>
      <c r="R169"/>
      <c r="S169"/>
      <c r="T169"/>
      <c r="U169"/>
      <c r="V169"/>
      <c r="W169"/>
      <c r="X169"/>
      <c r="Y169"/>
      <c r="Z169"/>
      <c r="AA169"/>
      <c r="AB169"/>
      <c r="AC169"/>
      <c r="AD169"/>
      <c r="AE169"/>
      <c r="AF169"/>
      <c r="AG169"/>
      <c r="AH169"/>
      <c r="AI169"/>
      <c r="AJ169"/>
      <c r="AK169"/>
      <c r="AL169"/>
      <c r="AM169"/>
    </row>
    <row r="170" spans="1:39" hidden="1" x14ac:dyDescent="0.25">
      <c r="A170"/>
      <c r="B170"/>
      <c r="C170"/>
      <c r="D170"/>
      <c r="E170"/>
      <c r="F170"/>
      <c r="G170"/>
      <c r="H170" s="92"/>
      <c r="I170"/>
      <c r="J170"/>
      <c r="K170"/>
      <c r="L170"/>
      <c r="M170"/>
      <c r="N170"/>
      <c r="O170"/>
      <c r="P170"/>
      <c r="Q170"/>
      <c r="R170"/>
      <c r="S170"/>
      <c r="T170"/>
      <c r="U170"/>
      <c r="V170"/>
      <c r="W170"/>
      <c r="X170"/>
      <c r="Y170"/>
      <c r="Z170"/>
      <c r="AA170"/>
      <c r="AB170"/>
      <c r="AC170"/>
      <c r="AD170"/>
      <c r="AE170"/>
      <c r="AF170"/>
      <c r="AG170"/>
      <c r="AH170"/>
      <c r="AI170"/>
      <c r="AJ170"/>
      <c r="AK170"/>
      <c r="AL170"/>
      <c r="AM170"/>
    </row>
    <row r="171" spans="1:39" hidden="1" x14ac:dyDescent="0.25">
      <c r="A171"/>
      <c r="B171"/>
      <c r="C171"/>
      <c r="D171"/>
      <c r="E171"/>
      <c r="F171"/>
      <c r="G171"/>
      <c r="H171" s="92"/>
      <c r="I171"/>
      <c r="J171"/>
      <c r="K171"/>
      <c r="L171"/>
      <c r="M171"/>
      <c r="N171"/>
      <c r="O171"/>
      <c r="P171"/>
      <c r="Q171"/>
      <c r="R171"/>
      <c r="S171"/>
      <c r="T171"/>
      <c r="U171"/>
      <c r="V171"/>
      <c r="W171"/>
      <c r="X171"/>
      <c r="Y171"/>
      <c r="Z171"/>
      <c r="AA171"/>
      <c r="AB171"/>
      <c r="AC171"/>
      <c r="AD171"/>
      <c r="AE171"/>
      <c r="AF171"/>
      <c r="AG171"/>
      <c r="AH171"/>
      <c r="AI171"/>
      <c r="AJ171"/>
      <c r="AK171"/>
      <c r="AL171"/>
      <c r="AM171"/>
    </row>
    <row r="172" spans="1:39" hidden="1" x14ac:dyDescent="0.25">
      <c r="A172"/>
      <c r="B172"/>
      <c r="C172"/>
      <c r="D172"/>
      <c r="E172"/>
      <c r="F172"/>
      <c r="G172"/>
      <c r="H172" s="92"/>
      <c r="I172"/>
      <c r="J172"/>
      <c r="K172"/>
      <c r="L172"/>
      <c r="M172"/>
      <c r="N172"/>
      <c r="O172"/>
      <c r="P172"/>
      <c r="Q172"/>
      <c r="R172"/>
      <c r="S172"/>
      <c r="T172"/>
      <c r="U172"/>
      <c r="V172"/>
      <c r="W172"/>
      <c r="X172"/>
      <c r="Y172"/>
      <c r="Z172"/>
      <c r="AA172"/>
      <c r="AB172"/>
      <c r="AC172"/>
      <c r="AD172"/>
      <c r="AE172"/>
      <c r="AF172"/>
      <c r="AG172"/>
      <c r="AH172"/>
      <c r="AI172"/>
      <c r="AJ172"/>
      <c r="AK172"/>
      <c r="AL172"/>
      <c r="AM172"/>
    </row>
    <row r="173" spans="1:39" hidden="1" x14ac:dyDescent="0.25">
      <c r="A173"/>
      <c r="B173"/>
      <c r="C173"/>
      <c r="D173"/>
      <c r="E173"/>
      <c r="F173"/>
      <c r="G173"/>
      <c r="H173" s="92"/>
      <c r="I173"/>
      <c r="J173"/>
      <c r="K173"/>
      <c r="L173"/>
      <c r="M173"/>
      <c r="N173"/>
      <c r="O173"/>
      <c r="P173"/>
      <c r="Q173"/>
      <c r="R173"/>
      <c r="S173"/>
      <c r="T173"/>
      <c r="U173"/>
      <c r="V173"/>
      <c r="W173"/>
      <c r="X173"/>
      <c r="Y173"/>
      <c r="Z173"/>
      <c r="AA173"/>
      <c r="AB173"/>
      <c r="AC173"/>
      <c r="AD173"/>
      <c r="AE173"/>
      <c r="AF173"/>
      <c r="AG173"/>
      <c r="AH173"/>
      <c r="AI173"/>
      <c r="AJ173"/>
      <c r="AK173"/>
      <c r="AL173"/>
      <c r="AM173"/>
    </row>
    <row r="174" spans="1:39" hidden="1" x14ac:dyDescent="0.25">
      <c r="A174"/>
      <c r="B174"/>
      <c r="C174"/>
      <c r="D174"/>
      <c r="E174"/>
      <c r="F174"/>
      <c r="G174"/>
      <c r="H174" s="92"/>
      <c r="I174"/>
      <c r="J174"/>
      <c r="K174"/>
      <c r="L174"/>
      <c r="M174"/>
      <c r="N174"/>
      <c r="O174"/>
      <c r="P174"/>
      <c r="Q174"/>
      <c r="R174"/>
      <c r="S174"/>
      <c r="T174"/>
      <c r="U174"/>
      <c r="V174"/>
      <c r="W174"/>
      <c r="X174"/>
      <c r="Y174"/>
      <c r="Z174"/>
      <c r="AA174"/>
      <c r="AB174"/>
      <c r="AC174"/>
      <c r="AD174"/>
      <c r="AE174"/>
      <c r="AF174"/>
      <c r="AG174"/>
      <c r="AH174"/>
      <c r="AI174"/>
      <c r="AJ174"/>
      <c r="AK174"/>
      <c r="AL174"/>
      <c r="AM174"/>
    </row>
    <row r="175" spans="1:39" hidden="1" x14ac:dyDescent="0.25">
      <c r="A175"/>
      <c r="B175"/>
      <c r="C175"/>
      <c r="D175"/>
      <c r="E175"/>
      <c r="F175"/>
      <c r="G175"/>
      <c r="H175" s="92"/>
      <c r="I175"/>
      <c r="J175"/>
      <c r="K175"/>
      <c r="L175"/>
      <c r="M175"/>
      <c r="N175"/>
      <c r="O175"/>
      <c r="P175"/>
      <c r="Q175"/>
      <c r="R175"/>
      <c r="S175"/>
      <c r="T175"/>
      <c r="U175"/>
      <c r="V175"/>
      <c r="W175"/>
      <c r="X175"/>
      <c r="Y175"/>
      <c r="Z175"/>
      <c r="AA175"/>
      <c r="AB175"/>
      <c r="AC175"/>
      <c r="AD175"/>
      <c r="AE175"/>
      <c r="AF175"/>
      <c r="AG175"/>
      <c r="AH175"/>
      <c r="AI175"/>
      <c r="AJ175"/>
      <c r="AK175"/>
      <c r="AL175"/>
      <c r="AM175"/>
    </row>
    <row r="176" spans="1:39" hidden="1" x14ac:dyDescent="0.25">
      <c r="A176"/>
      <c r="B176"/>
      <c r="C176"/>
      <c r="D176"/>
      <c r="E176"/>
      <c r="F176"/>
      <c r="G176"/>
      <c r="H176" s="92"/>
      <c r="I176"/>
      <c r="J176"/>
      <c r="K176"/>
      <c r="L176"/>
      <c r="M176"/>
      <c r="N176"/>
      <c r="O176"/>
      <c r="P176"/>
      <c r="Q176"/>
      <c r="R176"/>
      <c r="S176"/>
      <c r="T176"/>
      <c r="U176"/>
      <c r="V176"/>
      <c r="W176"/>
      <c r="X176"/>
      <c r="Y176"/>
      <c r="Z176"/>
      <c r="AA176"/>
      <c r="AB176"/>
      <c r="AC176"/>
      <c r="AD176"/>
      <c r="AE176"/>
      <c r="AF176"/>
      <c r="AG176"/>
      <c r="AH176"/>
      <c r="AI176"/>
      <c r="AJ176"/>
      <c r="AK176"/>
      <c r="AL176"/>
      <c r="AM176"/>
    </row>
    <row r="177" spans="1:39" hidden="1" x14ac:dyDescent="0.25">
      <c r="A177"/>
      <c r="B177"/>
      <c r="C177"/>
      <c r="D177"/>
      <c r="E177"/>
      <c r="F177"/>
      <c r="G177"/>
      <c r="H177" s="92"/>
      <c r="I177"/>
      <c r="J177"/>
      <c r="K177"/>
      <c r="L177"/>
      <c r="M177"/>
      <c r="N177"/>
      <c r="O177"/>
      <c r="P177"/>
      <c r="Q177"/>
      <c r="R177"/>
      <c r="S177"/>
      <c r="T177"/>
      <c r="U177"/>
      <c r="V177"/>
      <c r="W177"/>
      <c r="X177"/>
      <c r="Y177"/>
      <c r="Z177"/>
      <c r="AA177"/>
      <c r="AB177"/>
      <c r="AC177"/>
      <c r="AD177"/>
      <c r="AE177"/>
      <c r="AF177"/>
      <c r="AG177"/>
      <c r="AH177"/>
      <c r="AI177"/>
      <c r="AJ177"/>
      <c r="AK177"/>
      <c r="AL177"/>
      <c r="AM177"/>
    </row>
    <row r="178" spans="1:39" hidden="1" x14ac:dyDescent="0.25">
      <c r="A178"/>
      <c r="B178"/>
      <c r="C178"/>
      <c r="D178"/>
      <c r="E178"/>
      <c r="F178"/>
      <c r="G178"/>
      <c r="H178" s="92"/>
      <c r="I178"/>
      <c r="J178"/>
      <c r="K178"/>
      <c r="L178"/>
      <c r="M178"/>
      <c r="N178"/>
      <c r="O178"/>
      <c r="P178"/>
      <c r="Q178"/>
      <c r="R178"/>
      <c r="S178"/>
      <c r="T178"/>
      <c r="U178"/>
      <c r="V178"/>
      <c r="W178"/>
      <c r="X178"/>
      <c r="Y178"/>
      <c r="Z178"/>
      <c r="AA178"/>
      <c r="AB178"/>
      <c r="AC178"/>
      <c r="AD178"/>
      <c r="AE178"/>
      <c r="AF178"/>
      <c r="AG178"/>
      <c r="AH178"/>
      <c r="AI178"/>
      <c r="AJ178"/>
      <c r="AK178"/>
      <c r="AL178"/>
      <c r="AM178"/>
    </row>
    <row r="179" spans="1:39" hidden="1" x14ac:dyDescent="0.25">
      <c r="A179"/>
      <c r="B179"/>
      <c r="C179"/>
      <c r="D179"/>
      <c r="E179"/>
      <c r="F179"/>
      <c r="G179"/>
      <c r="H179" s="92"/>
      <c r="I179"/>
      <c r="J179"/>
      <c r="K179"/>
      <c r="L179"/>
      <c r="M179"/>
      <c r="N179"/>
      <c r="O179"/>
      <c r="P179"/>
      <c r="Q179"/>
      <c r="R179"/>
      <c r="S179"/>
      <c r="T179"/>
      <c r="U179"/>
      <c r="V179"/>
      <c r="W179"/>
      <c r="X179"/>
      <c r="Y179"/>
      <c r="Z179"/>
      <c r="AA179"/>
      <c r="AB179"/>
      <c r="AC179"/>
      <c r="AD179"/>
      <c r="AE179"/>
      <c r="AF179"/>
      <c r="AG179"/>
      <c r="AH179"/>
      <c r="AI179"/>
      <c r="AJ179"/>
      <c r="AK179"/>
      <c r="AL179"/>
      <c r="AM179"/>
    </row>
    <row r="180" spans="1:39" hidden="1" x14ac:dyDescent="0.25">
      <c r="A180"/>
      <c r="B180"/>
      <c r="C180"/>
      <c r="D180"/>
      <c r="E180"/>
      <c r="F180"/>
      <c r="G180"/>
      <c r="H180" s="92"/>
      <c r="I180"/>
      <c r="J180"/>
      <c r="K180"/>
      <c r="L180"/>
      <c r="M180"/>
      <c r="N180"/>
      <c r="O180"/>
      <c r="P180"/>
      <c r="Q180"/>
      <c r="R180"/>
      <c r="S180"/>
      <c r="T180"/>
      <c r="U180"/>
      <c r="V180"/>
      <c r="W180"/>
      <c r="X180"/>
      <c r="Y180"/>
      <c r="Z180"/>
      <c r="AA180"/>
      <c r="AB180"/>
      <c r="AC180"/>
      <c r="AD180"/>
      <c r="AE180"/>
      <c r="AF180"/>
      <c r="AG180"/>
      <c r="AH180"/>
      <c r="AI180"/>
      <c r="AJ180"/>
      <c r="AK180"/>
      <c r="AL180"/>
      <c r="AM180"/>
    </row>
    <row r="181" spans="1:39" hidden="1" x14ac:dyDescent="0.25">
      <c r="A181"/>
      <c r="B181"/>
      <c r="C181"/>
      <c r="D181"/>
      <c r="E181"/>
      <c r="F181"/>
      <c r="G181"/>
      <c r="H181" s="92"/>
      <c r="I181"/>
      <c r="J181"/>
      <c r="K181"/>
      <c r="L181"/>
      <c r="M181"/>
      <c r="N181"/>
      <c r="O181"/>
      <c r="P181"/>
      <c r="Q181"/>
      <c r="R181"/>
      <c r="S181"/>
      <c r="T181"/>
      <c r="U181"/>
      <c r="V181"/>
      <c r="W181"/>
      <c r="X181"/>
      <c r="Y181"/>
      <c r="Z181"/>
      <c r="AA181"/>
      <c r="AB181"/>
      <c r="AC181"/>
      <c r="AD181"/>
      <c r="AE181"/>
      <c r="AF181"/>
      <c r="AG181"/>
      <c r="AH181"/>
      <c r="AI181"/>
      <c r="AJ181"/>
      <c r="AK181"/>
      <c r="AL181"/>
      <c r="AM181"/>
    </row>
    <row r="182" spans="1:39" hidden="1" x14ac:dyDescent="0.25">
      <c r="A182"/>
      <c r="B182"/>
      <c r="C182"/>
      <c r="D182"/>
      <c r="E182"/>
      <c r="F182"/>
      <c r="G182"/>
      <c r="H182" s="92"/>
      <c r="I182"/>
      <c r="J182"/>
      <c r="K182"/>
      <c r="L182"/>
      <c r="M182"/>
      <c r="N182"/>
      <c r="O182"/>
      <c r="P182"/>
      <c r="Q182"/>
      <c r="R182"/>
      <c r="S182"/>
      <c r="T182"/>
      <c r="U182"/>
      <c r="V182"/>
      <c r="W182"/>
      <c r="X182"/>
      <c r="Y182"/>
      <c r="Z182"/>
      <c r="AA182"/>
      <c r="AB182"/>
      <c r="AC182"/>
      <c r="AD182"/>
      <c r="AE182"/>
      <c r="AF182"/>
      <c r="AG182"/>
      <c r="AH182"/>
      <c r="AI182"/>
      <c r="AJ182"/>
      <c r="AK182"/>
      <c r="AL182"/>
      <c r="AM182"/>
    </row>
    <row r="183" spans="1:39" hidden="1" x14ac:dyDescent="0.25">
      <c r="A183"/>
      <c r="B183"/>
      <c r="C183"/>
      <c r="D183"/>
      <c r="E183"/>
      <c r="F183"/>
      <c r="G183"/>
      <c r="H183" s="92"/>
      <c r="I183"/>
      <c r="J183"/>
      <c r="K183"/>
      <c r="L183"/>
      <c r="M183"/>
      <c r="N183"/>
      <c r="O183"/>
      <c r="P183"/>
      <c r="Q183"/>
      <c r="R183"/>
      <c r="S183"/>
      <c r="T183"/>
      <c r="U183"/>
      <c r="V183"/>
      <c r="W183"/>
      <c r="X183"/>
      <c r="Y183"/>
      <c r="Z183"/>
      <c r="AA183"/>
      <c r="AB183"/>
      <c r="AC183"/>
      <c r="AD183"/>
      <c r="AE183"/>
      <c r="AF183"/>
      <c r="AG183"/>
      <c r="AH183"/>
      <c r="AI183"/>
      <c r="AJ183"/>
      <c r="AK183"/>
      <c r="AL183"/>
      <c r="AM183"/>
    </row>
    <row r="184" spans="1:39" hidden="1" x14ac:dyDescent="0.25">
      <c r="A184"/>
      <c r="B184"/>
      <c r="C184"/>
      <c r="D184"/>
      <c r="E184"/>
      <c r="F184"/>
      <c r="G184"/>
      <c r="H184" s="92"/>
      <c r="I184"/>
      <c r="J184"/>
      <c r="K184"/>
      <c r="L184"/>
      <c r="M184"/>
      <c r="N184"/>
      <c r="O184"/>
      <c r="P184"/>
      <c r="Q184"/>
      <c r="R184"/>
      <c r="S184"/>
      <c r="T184"/>
      <c r="U184"/>
      <c r="V184"/>
      <c r="W184"/>
      <c r="X184"/>
      <c r="Y184"/>
      <c r="Z184"/>
      <c r="AA184"/>
      <c r="AB184"/>
      <c r="AC184"/>
      <c r="AD184"/>
      <c r="AE184"/>
      <c r="AF184"/>
      <c r="AG184"/>
      <c r="AH184"/>
      <c r="AI184"/>
      <c r="AJ184"/>
      <c r="AK184"/>
      <c r="AL184"/>
      <c r="AM184"/>
    </row>
    <row r="185" spans="1:39" hidden="1" x14ac:dyDescent="0.25">
      <c r="A185"/>
      <c r="B185"/>
      <c r="C185"/>
      <c r="D185"/>
      <c r="E185"/>
      <c r="F185"/>
      <c r="G185"/>
      <c r="H185" s="92"/>
      <c r="I185"/>
      <c r="J185"/>
      <c r="K185"/>
      <c r="L185"/>
      <c r="M185"/>
      <c r="N185"/>
      <c r="O185"/>
      <c r="P185"/>
      <c r="Q185"/>
      <c r="R185"/>
      <c r="S185"/>
      <c r="T185"/>
      <c r="U185"/>
      <c r="V185"/>
      <c r="W185"/>
      <c r="X185"/>
      <c r="Y185"/>
      <c r="Z185"/>
      <c r="AA185"/>
      <c r="AB185"/>
      <c r="AC185"/>
      <c r="AD185"/>
      <c r="AE185"/>
      <c r="AF185"/>
      <c r="AG185"/>
      <c r="AH185"/>
      <c r="AI185"/>
      <c r="AJ185"/>
      <c r="AK185"/>
      <c r="AL185"/>
      <c r="AM185"/>
    </row>
    <row r="186" spans="1:39" hidden="1" x14ac:dyDescent="0.25">
      <c r="A186"/>
      <c r="B186"/>
      <c r="C186"/>
      <c r="D186"/>
      <c r="E186"/>
      <c r="F186"/>
      <c r="G186"/>
      <c r="H186" s="92"/>
      <c r="I186"/>
      <c r="J186"/>
      <c r="K186"/>
      <c r="L186"/>
      <c r="M186"/>
      <c r="N186"/>
      <c r="O186"/>
      <c r="P186"/>
      <c r="Q186"/>
      <c r="R186"/>
      <c r="S186"/>
      <c r="T186"/>
      <c r="U186"/>
      <c r="V186"/>
      <c r="W186"/>
      <c r="X186"/>
      <c r="Y186"/>
      <c r="Z186"/>
      <c r="AA186"/>
      <c r="AB186"/>
      <c r="AC186"/>
      <c r="AD186"/>
      <c r="AE186"/>
      <c r="AF186"/>
      <c r="AG186"/>
      <c r="AH186"/>
      <c r="AI186"/>
      <c r="AJ186"/>
      <c r="AK186"/>
      <c r="AL186"/>
      <c r="AM186"/>
    </row>
    <row r="187" spans="1:39" hidden="1" x14ac:dyDescent="0.25">
      <c r="A187"/>
      <c r="B187"/>
      <c r="C187"/>
      <c r="D187"/>
      <c r="E187"/>
      <c r="F187"/>
      <c r="G187"/>
      <c r="H187" s="92"/>
      <c r="I187"/>
      <c r="J187"/>
      <c r="K187"/>
      <c r="L187"/>
      <c r="M187"/>
      <c r="N187"/>
      <c r="O187"/>
      <c r="P187"/>
      <c r="Q187"/>
      <c r="R187"/>
      <c r="S187"/>
      <c r="T187"/>
      <c r="U187"/>
      <c r="V187"/>
      <c r="W187"/>
      <c r="X187"/>
      <c r="Y187"/>
      <c r="Z187"/>
      <c r="AA187"/>
      <c r="AB187"/>
      <c r="AC187"/>
      <c r="AD187"/>
      <c r="AE187"/>
      <c r="AF187"/>
      <c r="AG187"/>
      <c r="AH187"/>
      <c r="AI187"/>
      <c r="AJ187"/>
      <c r="AK187"/>
      <c r="AL187"/>
      <c r="AM187"/>
    </row>
    <row r="188" spans="1:39" hidden="1" x14ac:dyDescent="0.25">
      <c r="A188"/>
      <c r="B188"/>
      <c r="C188"/>
      <c r="D188"/>
      <c r="E188"/>
      <c r="F188"/>
      <c r="G188"/>
      <c r="H188" s="92"/>
      <c r="I188"/>
      <c r="J188"/>
      <c r="K188"/>
      <c r="L188"/>
      <c r="M188"/>
      <c r="N188"/>
      <c r="O188"/>
      <c r="P188"/>
      <c r="Q188"/>
      <c r="R188"/>
      <c r="S188"/>
      <c r="T188"/>
      <c r="U188"/>
      <c r="V188"/>
      <c r="W188"/>
      <c r="X188"/>
      <c r="Y188"/>
      <c r="Z188"/>
      <c r="AA188"/>
      <c r="AB188"/>
      <c r="AC188"/>
      <c r="AD188"/>
      <c r="AE188"/>
      <c r="AF188"/>
      <c r="AG188"/>
      <c r="AH188"/>
      <c r="AI188"/>
      <c r="AJ188"/>
      <c r="AK188"/>
      <c r="AL188"/>
      <c r="AM188"/>
    </row>
    <row r="189" spans="1:39" hidden="1" x14ac:dyDescent="0.25">
      <c r="A189"/>
      <c r="B189"/>
      <c r="C189"/>
      <c r="D189"/>
      <c r="E189"/>
      <c r="F189"/>
      <c r="G189"/>
      <c r="H189" s="92"/>
      <c r="I189"/>
      <c r="J189"/>
      <c r="K189"/>
      <c r="L189"/>
      <c r="M189"/>
      <c r="N189"/>
      <c r="O189"/>
      <c r="P189"/>
      <c r="Q189"/>
      <c r="R189"/>
      <c r="S189"/>
      <c r="T189"/>
      <c r="U189"/>
      <c r="V189"/>
      <c r="W189"/>
      <c r="X189"/>
      <c r="Y189"/>
      <c r="Z189"/>
      <c r="AA189"/>
      <c r="AB189"/>
      <c r="AC189"/>
      <c r="AD189"/>
      <c r="AE189"/>
      <c r="AF189"/>
      <c r="AG189"/>
      <c r="AH189"/>
      <c r="AI189"/>
      <c r="AJ189"/>
      <c r="AK189"/>
      <c r="AL189"/>
      <c r="AM189"/>
    </row>
    <row r="190" spans="1:39" hidden="1" x14ac:dyDescent="0.25">
      <c r="A190"/>
      <c r="B190"/>
      <c r="C190"/>
      <c r="D190"/>
      <c r="E190"/>
      <c r="F190"/>
      <c r="G190"/>
      <c r="H190" s="92"/>
      <c r="I190"/>
      <c r="J190"/>
      <c r="K190"/>
      <c r="L190"/>
      <c r="M190"/>
      <c r="N190"/>
      <c r="O190"/>
      <c r="P190"/>
      <c r="Q190"/>
      <c r="R190"/>
      <c r="S190"/>
      <c r="T190"/>
      <c r="U190"/>
      <c r="V190"/>
      <c r="W190"/>
      <c r="X190"/>
      <c r="Y190"/>
      <c r="Z190"/>
      <c r="AA190"/>
      <c r="AB190"/>
      <c r="AC190"/>
      <c r="AD190"/>
      <c r="AE190"/>
      <c r="AF190"/>
      <c r="AG190"/>
      <c r="AH190"/>
      <c r="AI190"/>
      <c r="AJ190"/>
      <c r="AK190"/>
      <c r="AL190"/>
      <c r="AM190"/>
    </row>
    <row r="191" spans="1:39" hidden="1" x14ac:dyDescent="0.25">
      <c r="A191"/>
      <c r="B191"/>
      <c r="C191"/>
      <c r="D191"/>
      <c r="E191"/>
      <c r="F191"/>
      <c r="G191"/>
      <c r="H191" s="92"/>
      <c r="I191"/>
      <c r="J191"/>
      <c r="K191"/>
      <c r="L191"/>
      <c r="M191"/>
      <c r="N191"/>
      <c r="O191"/>
      <c r="P191"/>
      <c r="Q191"/>
      <c r="R191"/>
      <c r="S191"/>
      <c r="T191"/>
      <c r="U191"/>
      <c r="V191"/>
      <c r="W191"/>
      <c r="X191"/>
      <c r="Y191"/>
      <c r="Z191"/>
      <c r="AA191"/>
      <c r="AB191"/>
      <c r="AC191"/>
      <c r="AD191"/>
      <c r="AE191"/>
      <c r="AF191"/>
      <c r="AG191"/>
      <c r="AH191"/>
      <c r="AI191"/>
      <c r="AJ191"/>
      <c r="AK191"/>
      <c r="AL191"/>
      <c r="AM191"/>
    </row>
    <row r="192" spans="1:39" hidden="1" x14ac:dyDescent="0.25">
      <c r="A192"/>
      <c r="B192"/>
      <c r="C192"/>
      <c r="D192"/>
      <c r="E192"/>
      <c r="F192"/>
      <c r="G192"/>
      <c r="H192" s="92"/>
      <c r="I192"/>
      <c r="J192"/>
      <c r="K192"/>
      <c r="L192"/>
      <c r="M192"/>
      <c r="N192"/>
      <c r="O192"/>
      <c r="P192"/>
      <c r="Q192"/>
      <c r="R192"/>
      <c r="S192"/>
      <c r="T192"/>
      <c r="U192"/>
      <c r="V192"/>
      <c r="W192"/>
      <c r="X192"/>
      <c r="Y192"/>
      <c r="Z192"/>
      <c r="AA192"/>
      <c r="AB192"/>
      <c r="AC192"/>
      <c r="AD192"/>
      <c r="AE192"/>
      <c r="AF192"/>
      <c r="AG192"/>
      <c r="AH192"/>
      <c r="AI192"/>
      <c r="AJ192"/>
      <c r="AK192"/>
      <c r="AL192"/>
      <c r="AM192"/>
    </row>
    <row r="193" spans="1:39" hidden="1" x14ac:dyDescent="0.25">
      <c r="A193"/>
      <c r="B193"/>
      <c r="C193"/>
      <c r="D193"/>
      <c r="E193"/>
      <c r="F193"/>
      <c r="G193"/>
      <c r="H193" s="92"/>
      <c r="I193"/>
      <c r="J193"/>
      <c r="K193"/>
      <c r="L193"/>
      <c r="M193"/>
      <c r="N193"/>
      <c r="O193"/>
      <c r="P193"/>
      <c r="Q193"/>
      <c r="R193"/>
      <c r="S193"/>
      <c r="T193"/>
      <c r="U193"/>
      <c r="V193"/>
      <c r="W193"/>
      <c r="X193"/>
      <c r="Y193"/>
      <c r="Z193"/>
      <c r="AA193"/>
      <c r="AB193"/>
      <c r="AC193"/>
      <c r="AD193"/>
      <c r="AE193"/>
      <c r="AF193"/>
      <c r="AG193"/>
      <c r="AH193"/>
      <c r="AI193"/>
      <c r="AJ193"/>
      <c r="AK193"/>
      <c r="AL193"/>
      <c r="AM193"/>
    </row>
    <row r="194" spans="1:39" hidden="1" x14ac:dyDescent="0.25">
      <c r="A194"/>
      <c r="B194"/>
      <c r="C194"/>
      <c r="D194"/>
      <c r="E194"/>
      <c r="F194"/>
      <c r="G194"/>
      <c r="H194" s="92"/>
      <c r="I194"/>
      <c r="J194"/>
      <c r="K194"/>
      <c r="L194"/>
      <c r="M194"/>
      <c r="N194"/>
      <c r="O194"/>
      <c r="P194"/>
      <c r="Q194"/>
      <c r="R194"/>
      <c r="S194"/>
      <c r="T194"/>
      <c r="U194"/>
      <c r="V194"/>
      <c r="W194"/>
      <c r="X194"/>
      <c r="Y194"/>
      <c r="Z194"/>
      <c r="AA194"/>
      <c r="AB194"/>
      <c r="AC194"/>
      <c r="AD194"/>
      <c r="AE194"/>
      <c r="AF194"/>
      <c r="AG194"/>
      <c r="AH194"/>
      <c r="AI194"/>
      <c r="AJ194"/>
      <c r="AK194"/>
      <c r="AL194"/>
      <c r="AM194"/>
    </row>
    <row r="195" spans="1:39" hidden="1" x14ac:dyDescent="0.25">
      <c r="A195"/>
      <c r="B195"/>
      <c r="C195"/>
      <c r="D195"/>
      <c r="E195"/>
      <c r="F195"/>
      <c r="G195"/>
      <c r="H195" s="92"/>
      <c r="I195"/>
      <c r="J195"/>
      <c r="K195"/>
      <c r="L195"/>
      <c r="M195"/>
      <c r="N195"/>
      <c r="O195"/>
      <c r="P195"/>
      <c r="Q195"/>
      <c r="R195"/>
      <c r="S195"/>
      <c r="T195"/>
      <c r="U195"/>
      <c r="V195"/>
      <c r="W195"/>
      <c r="X195"/>
      <c r="Y195"/>
      <c r="Z195"/>
      <c r="AA195"/>
      <c r="AB195"/>
      <c r="AC195"/>
      <c r="AD195"/>
      <c r="AE195"/>
      <c r="AF195"/>
      <c r="AG195"/>
      <c r="AH195"/>
      <c r="AI195"/>
      <c r="AJ195"/>
      <c r="AK195"/>
      <c r="AL195"/>
      <c r="AM195"/>
    </row>
    <row r="196" spans="1:39" hidden="1" x14ac:dyDescent="0.25">
      <c r="A196"/>
      <c r="B196"/>
      <c r="C196"/>
      <c r="D196"/>
      <c r="E196"/>
      <c r="F196"/>
      <c r="G196"/>
      <c r="H196" s="92"/>
      <c r="I196"/>
      <c r="J196"/>
      <c r="K196"/>
      <c r="L196"/>
      <c r="M196"/>
      <c r="N196"/>
      <c r="O196"/>
      <c r="P196"/>
      <c r="Q196"/>
      <c r="R196"/>
      <c r="S196"/>
      <c r="T196"/>
      <c r="U196"/>
      <c r="V196"/>
      <c r="W196"/>
      <c r="X196"/>
      <c r="Y196"/>
      <c r="Z196"/>
      <c r="AA196"/>
      <c r="AB196"/>
      <c r="AC196"/>
      <c r="AD196"/>
      <c r="AE196"/>
      <c r="AF196"/>
      <c r="AG196"/>
      <c r="AH196"/>
      <c r="AI196"/>
      <c r="AJ196"/>
      <c r="AK196"/>
      <c r="AL196"/>
      <c r="AM196"/>
    </row>
    <row r="197" spans="1:39" hidden="1" x14ac:dyDescent="0.25">
      <c r="A197"/>
      <c r="B197"/>
      <c r="C197"/>
      <c r="D197"/>
      <c r="E197"/>
      <c r="F197"/>
      <c r="G197"/>
      <c r="H197" s="92"/>
      <c r="I197"/>
      <c r="J197"/>
      <c r="K197"/>
      <c r="L197"/>
      <c r="M197"/>
      <c r="N197"/>
      <c r="O197"/>
      <c r="P197"/>
      <c r="Q197"/>
      <c r="R197"/>
      <c r="S197"/>
      <c r="T197"/>
      <c r="U197"/>
      <c r="V197"/>
      <c r="W197"/>
      <c r="X197"/>
      <c r="Y197"/>
      <c r="Z197"/>
      <c r="AA197"/>
      <c r="AB197"/>
      <c r="AC197"/>
      <c r="AD197"/>
      <c r="AE197"/>
      <c r="AF197"/>
      <c r="AG197"/>
      <c r="AH197"/>
      <c r="AI197"/>
      <c r="AJ197"/>
      <c r="AK197"/>
      <c r="AL197"/>
      <c r="AM197"/>
    </row>
    <row r="198" spans="1:39" hidden="1" x14ac:dyDescent="0.25">
      <c r="A198"/>
      <c r="B198"/>
      <c r="C198"/>
      <c r="D198"/>
      <c r="E198"/>
      <c r="F198"/>
      <c r="G198"/>
      <c r="H198" s="92"/>
      <c r="I198"/>
      <c r="J198"/>
      <c r="K198"/>
      <c r="L198"/>
      <c r="M198"/>
      <c r="N198"/>
      <c r="O198"/>
      <c r="P198"/>
      <c r="Q198"/>
      <c r="R198"/>
      <c r="S198"/>
      <c r="T198"/>
      <c r="U198"/>
      <c r="V198"/>
      <c r="W198"/>
      <c r="X198"/>
      <c r="Y198"/>
      <c r="Z198"/>
      <c r="AA198"/>
      <c r="AB198"/>
      <c r="AC198"/>
      <c r="AD198"/>
      <c r="AE198"/>
      <c r="AF198"/>
      <c r="AG198"/>
      <c r="AH198"/>
      <c r="AI198"/>
      <c r="AJ198"/>
      <c r="AK198"/>
      <c r="AL198"/>
      <c r="AM198"/>
    </row>
    <row r="199" spans="1:39" hidden="1" x14ac:dyDescent="0.25">
      <c r="A199"/>
      <c r="B199"/>
      <c r="C199"/>
      <c r="D199"/>
      <c r="E199"/>
      <c r="F199"/>
      <c r="G199"/>
      <c r="H199" s="92"/>
      <c r="I199"/>
      <c r="J199"/>
      <c r="K199"/>
      <c r="L199"/>
      <c r="M199"/>
      <c r="N199"/>
      <c r="O199"/>
      <c r="P199"/>
      <c r="Q199"/>
      <c r="R199"/>
      <c r="S199"/>
      <c r="T199"/>
      <c r="U199"/>
      <c r="V199"/>
      <c r="W199"/>
      <c r="X199"/>
      <c r="Y199"/>
      <c r="Z199"/>
      <c r="AA199"/>
      <c r="AB199"/>
      <c r="AC199"/>
      <c r="AD199"/>
      <c r="AE199"/>
      <c r="AF199"/>
      <c r="AG199"/>
      <c r="AH199"/>
      <c r="AI199"/>
      <c r="AJ199"/>
      <c r="AK199"/>
      <c r="AL199"/>
      <c r="AM199"/>
    </row>
    <row r="200" spans="1:39" hidden="1" x14ac:dyDescent="0.25">
      <c r="A200"/>
      <c r="B200"/>
      <c r="C200"/>
      <c r="D200"/>
      <c r="E200"/>
      <c r="F200"/>
      <c r="G200"/>
      <c r="H200" s="92"/>
      <c r="I200"/>
      <c r="J200"/>
      <c r="K200"/>
      <c r="L200"/>
      <c r="M200"/>
      <c r="N200"/>
      <c r="O200"/>
      <c r="P200"/>
      <c r="Q200"/>
      <c r="R200"/>
      <c r="S200"/>
      <c r="T200"/>
      <c r="U200"/>
      <c r="V200"/>
      <c r="W200"/>
      <c r="X200"/>
      <c r="Y200"/>
      <c r="Z200"/>
      <c r="AA200"/>
      <c r="AB200"/>
      <c r="AC200"/>
      <c r="AD200"/>
      <c r="AE200"/>
      <c r="AF200"/>
      <c r="AG200"/>
      <c r="AH200"/>
      <c r="AI200"/>
      <c r="AJ200"/>
      <c r="AK200"/>
      <c r="AL200"/>
      <c r="AM200"/>
    </row>
    <row r="201" spans="1:39" hidden="1" x14ac:dyDescent="0.25">
      <c r="A201"/>
      <c r="B201"/>
      <c r="C201"/>
      <c r="D201"/>
      <c r="E201"/>
      <c r="F201"/>
      <c r="G201"/>
      <c r="H201" s="92"/>
      <c r="I201"/>
      <c r="J201"/>
      <c r="K201"/>
      <c r="L201"/>
      <c r="M201"/>
      <c r="N201"/>
      <c r="O201"/>
      <c r="P201"/>
      <c r="Q201"/>
      <c r="R201"/>
      <c r="S201"/>
      <c r="T201"/>
      <c r="U201"/>
      <c r="V201"/>
      <c r="W201"/>
      <c r="X201"/>
      <c r="Y201"/>
      <c r="Z201"/>
      <c r="AA201"/>
      <c r="AB201"/>
      <c r="AC201"/>
      <c r="AD201"/>
      <c r="AE201"/>
      <c r="AF201"/>
      <c r="AG201"/>
      <c r="AH201"/>
      <c r="AI201"/>
      <c r="AJ201"/>
      <c r="AK201"/>
      <c r="AL201"/>
      <c r="AM201"/>
    </row>
    <row r="202" spans="1:39" hidden="1" x14ac:dyDescent="0.25">
      <c r="A202"/>
      <c r="B202"/>
      <c r="C202"/>
      <c r="D202"/>
      <c r="E202"/>
      <c r="F202"/>
      <c r="G202"/>
      <c r="H202" s="92"/>
      <c r="I202"/>
      <c r="J202"/>
      <c r="K202"/>
      <c r="L202"/>
      <c r="M202"/>
      <c r="N202"/>
      <c r="O202"/>
      <c r="P202"/>
      <c r="Q202"/>
      <c r="R202"/>
      <c r="S202"/>
      <c r="T202"/>
      <c r="U202"/>
      <c r="V202"/>
      <c r="W202"/>
      <c r="X202"/>
      <c r="Y202"/>
      <c r="Z202"/>
      <c r="AA202"/>
      <c r="AB202"/>
      <c r="AC202"/>
      <c r="AD202"/>
      <c r="AE202"/>
      <c r="AF202"/>
      <c r="AG202"/>
      <c r="AH202"/>
      <c r="AI202"/>
      <c r="AJ202"/>
      <c r="AK202"/>
      <c r="AL202"/>
      <c r="AM202"/>
    </row>
    <row r="203" spans="1:39" hidden="1" x14ac:dyDescent="0.25">
      <c r="A203"/>
      <c r="B203"/>
      <c r="C203"/>
      <c r="D203"/>
      <c r="E203"/>
      <c r="F203"/>
      <c r="G203"/>
      <c r="H203" s="92"/>
      <c r="I203"/>
      <c r="J203"/>
      <c r="K203"/>
      <c r="L203"/>
      <c r="M203"/>
      <c r="N203"/>
      <c r="O203"/>
      <c r="P203"/>
      <c r="Q203"/>
      <c r="R203"/>
      <c r="S203"/>
      <c r="T203"/>
      <c r="U203"/>
      <c r="V203"/>
      <c r="W203"/>
      <c r="X203"/>
      <c r="Y203"/>
      <c r="Z203"/>
      <c r="AA203"/>
      <c r="AB203"/>
      <c r="AC203"/>
      <c r="AD203"/>
      <c r="AE203"/>
      <c r="AF203"/>
      <c r="AG203"/>
      <c r="AH203"/>
      <c r="AI203"/>
      <c r="AJ203"/>
      <c r="AK203"/>
      <c r="AL203"/>
      <c r="AM203"/>
    </row>
    <row r="204" spans="1:39" hidden="1" x14ac:dyDescent="0.25">
      <c r="A204"/>
      <c r="B204"/>
      <c r="C204"/>
      <c r="D204"/>
      <c r="E204"/>
      <c r="F204"/>
      <c r="G204"/>
      <c r="H204" s="92"/>
      <c r="I204"/>
      <c r="J204"/>
      <c r="K204"/>
      <c r="L204"/>
      <c r="M204"/>
      <c r="N204"/>
      <c r="O204"/>
      <c r="P204"/>
      <c r="Q204"/>
      <c r="R204"/>
      <c r="S204"/>
      <c r="T204"/>
      <c r="U204"/>
      <c r="V204"/>
      <c r="W204"/>
      <c r="X204"/>
      <c r="Y204"/>
      <c r="Z204"/>
      <c r="AA204"/>
      <c r="AB204"/>
      <c r="AC204"/>
      <c r="AD204"/>
      <c r="AE204"/>
      <c r="AF204"/>
      <c r="AG204"/>
      <c r="AH204"/>
      <c r="AI204"/>
      <c r="AJ204"/>
      <c r="AK204"/>
      <c r="AL204"/>
      <c r="AM204"/>
    </row>
    <row r="205" spans="1:39" hidden="1" x14ac:dyDescent="0.25">
      <c r="A205"/>
      <c r="B205"/>
      <c r="C205"/>
      <c r="D205"/>
      <c r="E205"/>
      <c r="F205"/>
      <c r="G205"/>
      <c r="H205" s="92"/>
      <c r="I205"/>
      <c r="J205"/>
      <c r="K205"/>
      <c r="L205"/>
      <c r="M205"/>
      <c r="N205"/>
      <c r="O205"/>
      <c r="P205"/>
      <c r="Q205"/>
      <c r="R205"/>
      <c r="S205"/>
      <c r="T205"/>
      <c r="U205"/>
      <c r="V205"/>
      <c r="W205"/>
      <c r="X205"/>
      <c r="Y205"/>
      <c r="Z205"/>
      <c r="AA205"/>
      <c r="AB205"/>
      <c r="AC205"/>
      <c r="AD205"/>
      <c r="AE205"/>
      <c r="AF205"/>
      <c r="AG205"/>
      <c r="AH205"/>
      <c r="AI205"/>
      <c r="AJ205"/>
      <c r="AK205"/>
      <c r="AL205"/>
      <c r="AM205"/>
    </row>
    <row r="206" spans="1:39" hidden="1" x14ac:dyDescent="0.25">
      <c r="A206"/>
      <c r="B206"/>
      <c r="C206"/>
      <c r="D206"/>
      <c r="E206"/>
      <c r="F206"/>
      <c r="G206"/>
      <c r="H206" s="92"/>
      <c r="I206"/>
      <c r="J206"/>
      <c r="K206"/>
      <c r="L206"/>
      <c r="M206"/>
      <c r="N206"/>
      <c r="O206"/>
      <c r="P206"/>
      <c r="Q206"/>
      <c r="R206"/>
      <c r="S206"/>
      <c r="T206"/>
      <c r="U206"/>
      <c r="V206"/>
      <c r="W206"/>
      <c r="X206"/>
      <c r="Y206"/>
      <c r="Z206"/>
      <c r="AA206"/>
      <c r="AB206"/>
      <c r="AC206"/>
      <c r="AD206"/>
      <c r="AE206"/>
      <c r="AF206"/>
      <c r="AG206"/>
      <c r="AH206"/>
      <c r="AI206"/>
      <c r="AJ206"/>
      <c r="AK206"/>
      <c r="AL206"/>
      <c r="AM206"/>
    </row>
    <row r="207" spans="1:39" hidden="1" x14ac:dyDescent="0.25">
      <c r="A207"/>
      <c r="B207"/>
      <c r="C207"/>
      <c r="D207"/>
      <c r="E207"/>
      <c r="F207"/>
      <c r="G207"/>
      <c r="H207" s="92"/>
      <c r="I207"/>
      <c r="J207"/>
      <c r="K207"/>
      <c r="L207"/>
      <c r="M207"/>
      <c r="N207"/>
      <c r="O207"/>
      <c r="P207"/>
      <c r="Q207"/>
      <c r="R207"/>
      <c r="S207"/>
      <c r="T207"/>
      <c r="U207"/>
      <c r="V207"/>
      <c r="W207"/>
      <c r="X207"/>
      <c r="Y207"/>
      <c r="Z207"/>
      <c r="AA207"/>
      <c r="AB207"/>
      <c r="AC207"/>
      <c r="AD207"/>
      <c r="AE207"/>
      <c r="AF207"/>
      <c r="AG207"/>
      <c r="AH207"/>
      <c r="AI207"/>
      <c r="AJ207"/>
      <c r="AK207"/>
      <c r="AL207"/>
      <c r="AM207"/>
    </row>
    <row r="208" spans="1:39" hidden="1" x14ac:dyDescent="0.25">
      <c r="A208"/>
      <c r="B208"/>
      <c r="C208"/>
      <c r="D208"/>
      <c r="E208"/>
      <c r="F208"/>
      <c r="G208"/>
      <c r="H208" s="92"/>
      <c r="I208"/>
      <c r="J208"/>
      <c r="K208"/>
      <c r="L208"/>
      <c r="M208"/>
      <c r="N208"/>
      <c r="O208"/>
      <c r="P208"/>
      <c r="Q208"/>
      <c r="R208"/>
      <c r="S208"/>
      <c r="T208"/>
      <c r="U208"/>
      <c r="V208"/>
      <c r="W208"/>
      <c r="X208"/>
      <c r="Y208"/>
      <c r="Z208"/>
      <c r="AA208"/>
      <c r="AB208"/>
      <c r="AC208"/>
      <c r="AD208"/>
      <c r="AE208"/>
      <c r="AF208"/>
      <c r="AG208"/>
      <c r="AH208"/>
      <c r="AI208"/>
      <c r="AJ208"/>
      <c r="AK208"/>
      <c r="AL208"/>
      <c r="AM208"/>
    </row>
    <row r="209" spans="1:39" hidden="1" x14ac:dyDescent="0.25">
      <c r="A209"/>
      <c r="B209"/>
      <c r="C209"/>
      <c r="D209"/>
      <c r="E209"/>
      <c r="F209"/>
      <c r="G209"/>
      <c r="H209" s="92"/>
      <c r="I209"/>
      <c r="J209"/>
      <c r="K209"/>
      <c r="L209"/>
      <c r="M209"/>
      <c r="N209"/>
      <c r="O209"/>
      <c r="P209"/>
      <c r="Q209"/>
      <c r="R209"/>
      <c r="S209"/>
      <c r="T209"/>
      <c r="U209"/>
      <c r="V209"/>
      <c r="W209"/>
      <c r="X209"/>
      <c r="Y209"/>
      <c r="Z209"/>
      <c r="AA209"/>
      <c r="AB209"/>
      <c r="AC209"/>
      <c r="AD209"/>
      <c r="AE209"/>
      <c r="AF209"/>
      <c r="AG209"/>
      <c r="AH209"/>
      <c r="AI209"/>
      <c r="AJ209"/>
      <c r="AK209"/>
      <c r="AL209"/>
      <c r="AM209"/>
    </row>
    <row r="210" spans="1:39" hidden="1" x14ac:dyDescent="0.25">
      <c r="A210"/>
      <c r="B210"/>
      <c r="C210"/>
      <c r="D210"/>
      <c r="E210"/>
      <c r="F210"/>
      <c r="G210"/>
      <c r="H210" s="92"/>
      <c r="I210"/>
      <c r="J210"/>
      <c r="K210"/>
      <c r="L210"/>
      <c r="M210"/>
      <c r="N210"/>
      <c r="O210"/>
      <c r="P210"/>
      <c r="Q210"/>
      <c r="R210"/>
      <c r="S210"/>
      <c r="T210"/>
      <c r="U210"/>
      <c r="V210"/>
      <c r="W210"/>
      <c r="X210"/>
      <c r="Y210"/>
      <c r="Z210"/>
      <c r="AA210"/>
      <c r="AB210"/>
      <c r="AC210"/>
      <c r="AD210"/>
      <c r="AE210"/>
      <c r="AF210"/>
      <c r="AG210"/>
      <c r="AH210"/>
      <c r="AI210"/>
      <c r="AJ210"/>
      <c r="AK210"/>
      <c r="AL210"/>
      <c r="AM210"/>
    </row>
    <row r="211" spans="1:39" hidden="1" x14ac:dyDescent="0.25">
      <c r="A211"/>
      <c r="B211"/>
      <c r="C211"/>
      <c r="D211"/>
      <c r="E211"/>
      <c r="F211"/>
      <c r="G211"/>
      <c r="H211" s="92"/>
      <c r="I211"/>
      <c r="J211"/>
      <c r="K211"/>
      <c r="L211"/>
      <c r="M211"/>
      <c r="N211"/>
      <c r="O211"/>
      <c r="P211"/>
      <c r="Q211"/>
      <c r="R211"/>
      <c r="S211"/>
      <c r="T211"/>
      <c r="U211"/>
      <c r="V211"/>
      <c r="W211"/>
      <c r="X211"/>
      <c r="Y211"/>
      <c r="Z211"/>
      <c r="AA211"/>
      <c r="AB211"/>
      <c r="AC211"/>
      <c r="AD211"/>
      <c r="AE211"/>
      <c r="AF211"/>
      <c r="AG211"/>
      <c r="AH211"/>
      <c r="AI211"/>
      <c r="AJ211"/>
      <c r="AK211"/>
      <c r="AL211"/>
      <c r="AM211"/>
    </row>
    <row r="212" spans="1:39" hidden="1" x14ac:dyDescent="0.25">
      <c r="A212"/>
      <c r="B212"/>
      <c r="C212"/>
      <c r="D212"/>
      <c r="E212"/>
      <c r="F212"/>
      <c r="G212"/>
      <c r="H212" s="92"/>
      <c r="I212"/>
      <c r="J212"/>
      <c r="K212"/>
      <c r="L212"/>
      <c r="M212"/>
      <c r="N212"/>
      <c r="O212"/>
      <c r="P212"/>
      <c r="Q212"/>
      <c r="R212"/>
      <c r="S212"/>
      <c r="T212"/>
      <c r="U212"/>
      <c r="V212"/>
      <c r="W212"/>
      <c r="X212"/>
      <c r="Y212"/>
      <c r="Z212"/>
      <c r="AA212"/>
      <c r="AB212"/>
      <c r="AC212"/>
      <c r="AD212"/>
      <c r="AE212"/>
      <c r="AF212"/>
      <c r="AG212"/>
      <c r="AH212"/>
      <c r="AI212"/>
      <c r="AJ212"/>
      <c r="AK212"/>
      <c r="AL212"/>
      <c r="AM212"/>
    </row>
    <row r="213" spans="1:39" hidden="1" x14ac:dyDescent="0.25">
      <c r="A213"/>
      <c r="B213"/>
      <c r="C213"/>
      <c r="D213"/>
      <c r="E213"/>
      <c r="F213"/>
      <c r="G213"/>
      <c r="H213" s="92"/>
      <c r="I213"/>
      <c r="J213"/>
      <c r="K213"/>
      <c r="L213"/>
      <c r="M213"/>
      <c r="N213"/>
      <c r="O213"/>
      <c r="P213"/>
      <c r="Q213"/>
      <c r="R213"/>
      <c r="S213"/>
      <c r="T213"/>
      <c r="U213"/>
      <c r="V213"/>
      <c r="W213"/>
      <c r="X213"/>
      <c r="Y213"/>
      <c r="Z213"/>
      <c r="AA213"/>
      <c r="AB213"/>
      <c r="AC213"/>
      <c r="AD213"/>
      <c r="AE213"/>
      <c r="AF213"/>
      <c r="AG213"/>
      <c r="AH213"/>
      <c r="AI213"/>
      <c r="AJ213"/>
      <c r="AK213"/>
      <c r="AL213"/>
      <c r="AM213"/>
    </row>
    <row r="214" spans="1:39" hidden="1" x14ac:dyDescent="0.25">
      <c r="A214"/>
      <c r="B214"/>
      <c r="C214"/>
      <c r="D214"/>
      <c r="E214"/>
      <c r="F214"/>
      <c r="G214"/>
      <c r="H214" s="92"/>
      <c r="I214"/>
      <c r="J214"/>
      <c r="K214"/>
      <c r="L214"/>
      <c r="M214"/>
      <c r="N214"/>
      <c r="O214"/>
      <c r="P214"/>
      <c r="Q214"/>
      <c r="R214"/>
      <c r="S214"/>
      <c r="T214"/>
      <c r="U214"/>
      <c r="V214"/>
      <c r="W214"/>
      <c r="X214"/>
      <c r="Y214"/>
      <c r="Z214"/>
      <c r="AA214"/>
      <c r="AB214"/>
      <c r="AC214"/>
      <c r="AD214"/>
      <c r="AE214"/>
      <c r="AF214"/>
      <c r="AG214"/>
      <c r="AH214"/>
      <c r="AI214"/>
      <c r="AJ214"/>
      <c r="AK214"/>
      <c r="AL214"/>
      <c r="AM214"/>
    </row>
    <row r="215" spans="1:39" hidden="1" x14ac:dyDescent="0.25">
      <c r="A215"/>
      <c r="B215"/>
      <c r="C215"/>
      <c r="D215"/>
      <c r="E215"/>
      <c r="F215"/>
      <c r="G215"/>
      <c r="H215" s="92"/>
      <c r="I215"/>
      <c r="J215"/>
      <c r="K215"/>
      <c r="L215"/>
      <c r="M215"/>
      <c r="N215"/>
      <c r="O215"/>
      <c r="P215"/>
      <c r="Q215"/>
      <c r="R215"/>
      <c r="S215"/>
      <c r="T215"/>
      <c r="U215"/>
      <c r="V215"/>
      <c r="W215"/>
      <c r="X215"/>
      <c r="Y215"/>
      <c r="Z215"/>
      <c r="AA215"/>
      <c r="AB215"/>
      <c r="AC215"/>
      <c r="AD215"/>
      <c r="AE215"/>
      <c r="AF215"/>
      <c r="AG215"/>
      <c r="AH215"/>
      <c r="AI215"/>
      <c r="AJ215"/>
      <c r="AK215"/>
      <c r="AL215"/>
      <c r="AM215"/>
    </row>
    <row r="216" spans="1:39" hidden="1" x14ac:dyDescent="0.25">
      <c r="A216"/>
      <c r="B216"/>
      <c r="C216"/>
      <c r="D216"/>
      <c r="E216"/>
      <c r="F216"/>
      <c r="G216"/>
      <c r="H216" s="92"/>
      <c r="I216"/>
      <c r="J216"/>
      <c r="K216"/>
      <c r="L216"/>
      <c r="M216"/>
      <c r="N216"/>
      <c r="O216"/>
      <c r="P216"/>
      <c r="Q216"/>
      <c r="R216"/>
      <c r="S216"/>
      <c r="T216"/>
      <c r="U216"/>
      <c r="V216"/>
      <c r="W216"/>
      <c r="X216"/>
      <c r="Y216"/>
      <c r="Z216"/>
      <c r="AA216"/>
      <c r="AB216"/>
      <c r="AC216"/>
      <c r="AD216"/>
      <c r="AE216"/>
      <c r="AF216"/>
      <c r="AG216"/>
      <c r="AH216"/>
      <c r="AI216"/>
      <c r="AJ216"/>
      <c r="AK216"/>
      <c r="AL216"/>
      <c r="AM216"/>
    </row>
    <row r="217" spans="1:39" hidden="1" x14ac:dyDescent="0.25">
      <c r="A217"/>
      <c r="B217"/>
      <c r="C217"/>
      <c r="D217"/>
      <c r="E217"/>
      <c r="F217"/>
      <c r="G217"/>
      <c r="H217" s="92"/>
      <c r="I217"/>
      <c r="J217"/>
      <c r="K217"/>
      <c r="L217"/>
      <c r="M217"/>
      <c r="N217"/>
      <c r="O217"/>
      <c r="P217"/>
      <c r="Q217"/>
      <c r="R217"/>
      <c r="S217"/>
      <c r="T217"/>
      <c r="U217"/>
      <c r="V217"/>
      <c r="W217"/>
      <c r="X217"/>
      <c r="Y217"/>
      <c r="Z217"/>
      <c r="AA217"/>
      <c r="AB217"/>
      <c r="AC217"/>
      <c r="AD217"/>
      <c r="AE217"/>
      <c r="AF217"/>
      <c r="AG217"/>
      <c r="AH217"/>
      <c r="AI217"/>
      <c r="AJ217"/>
      <c r="AK217"/>
      <c r="AL217"/>
      <c r="AM217"/>
    </row>
    <row r="218" spans="1:39" hidden="1" x14ac:dyDescent="0.25">
      <c r="A218"/>
      <c r="B218"/>
      <c r="C218"/>
      <c r="D218"/>
      <c r="E218"/>
      <c r="F218"/>
      <c r="G218"/>
      <c r="H218" s="92"/>
      <c r="I218"/>
      <c r="J218"/>
      <c r="K218"/>
      <c r="L218"/>
      <c r="M218"/>
      <c r="N218"/>
      <c r="O218"/>
      <c r="P218"/>
      <c r="Q218"/>
      <c r="R218"/>
      <c r="S218"/>
      <c r="T218"/>
      <c r="U218"/>
      <c r="V218"/>
      <c r="W218"/>
      <c r="X218"/>
      <c r="Y218"/>
      <c r="Z218"/>
      <c r="AA218"/>
      <c r="AB218"/>
      <c r="AC218"/>
      <c r="AD218"/>
      <c r="AE218"/>
      <c r="AF218"/>
      <c r="AG218"/>
      <c r="AH218"/>
      <c r="AI218"/>
      <c r="AJ218"/>
      <c r="AK218"/>
      <c r="AL218"/>
      <c r="AM218"/>
    </row>
    <row r="219" spans="1:39" hidden="1" x14ac:dyDescent="0.25">
      <c r="A219"/>
      <c r="B219"/>
      <c r="C219"/>
      <c r="D219"/>
      <c r="E219"/>
      <c r="F219"/>
      <c r="G219"/>
      <c r="H219" s="92"/>
      <c r="I219"/>
      <c r="J219"/>
      <c r="K219"/>
      <c r="L219"/>
      <c r="M219"/>
      <c r="N219"/>
      <c r="O219"/>
      <c r="P219"/>
      <c r="Q219"/>
      <c r="R219"/>
      <c r="S219"/>
      <c r="T219"/>
      <c r="U219"/>
      <c r="V219"/>
      <c r="W219"/>
      <c r="X219"/>
      <c r="Y219"/>
      <c r="Z219"/>
      <c r="AA219"/>
      <c r="AB219"/>
      <c r="AC219"/>
      <c r="AD219"/>
      <c r="AE219"/>
      <c r="AF219"/>
      <c r="AG219"/>
      <c r="AH219"/>
      <c r="AI219"/>
      <c r="AJ219"/>
      <c r="AK219"/>
      <c r="AL219"/>
      <c r="AM219"/>
    </row>
    <row r="220" spans="1:39" hidden="1" x14ac:dyDescent="0.25">
      <c r="A220"/>
      <c r="B220"/>
      <c r="C220"/>
      <c r="D220"/>
      <c r="E220"/>
      <c r="F220"/>
      <c r="G220"/>
      <c r="H220" s="92"/>
      <c r="I220"/>
      <c r="J220"/>
      <c r="K220"/>
      <c r="L220"/>
      <c r="M220"/>
      <c r="N220"/>
      <c r="O220"/>
      <c r="P220"/>
      <c r="Q220"/>
      <c r="R220"/>
      <c r="S220"/>
      <c r="T220"/>
      <c r="U220"/>
      <c r="V220"/>
      <c r="W220"/>
      <c r="X220"/>
      <c r="Y220"/>
      <c r="Z220"/>
      <c r="AA220"/>
      <c r="AB220"/>
      <c r="AC220"/>
      <c r="AD220"/>
      <c r="AE220"/>
      <c r="AF220"/>
      <c r="AG220"/>
      <c r="AH220"/>
      <c r="AI220"/>
      <c r="AJ220"/>
      <c r="AK220"/>
      <c r="AL220"/>
      <c r="AM220"/>
    </row>
    <row r="221" spans="1:39" hidden="1" x14ac:dyDescent="0.25">
      <c r="A221"/>
      <c r="B221"/>
      <c r="C221"/>
      <c r="D221"/>
      <c r="E221"/>
      <c r="F221"/>
      <c r="G221"/>
      <c r="H221" s="92"/>
      <c r="I221"/>
      <c r="J221"/>
      <c r="K221"/>
      <c r="L221"/>
      <c r="M221"/>
      <c r="N221"/>
      <c r="O221"/>
      <c r="P221"/>
      <c r="Q221"/>
      <c r="R221"/>
      <c r="S221"/>
      <c r="T221"/>
      <c r="U221"/>
      <c r="V221"/>
      <c r="W221"/>
      <c r="X221"/>
      <c r="Y221"/>
      <c r="Z221"/>
      <c r="AA221"/>
      <c r="AB221"/>
      <c r="AC221"/>
      <c r="AD221"/>
      <c r="AE221"/>
      <c r="AF221"/>
      <c r="AG221"/>
      <c r="AH221"/>
      <c r="AI221"/>
      <c r="AJ221"/>
      <c r="AK221"/>
      <c r="AL221"/>
      <c r="AM221"/>
    </row>
    <row r="222" spans="1:39" hidden="1" x14ac:dyDescent="0.25">
      <c r="A222"/>
      <c r="B222"/>
      <c r="C222"/>
      <c r="D222"/>
      <c r="E222"/>
      <c r="F222"/>
      <c r="G222"/>
      <c r="H222" s="92"/>
      <c r="I222"/>
      <c r="J222"/>
      <c r="K222"/>
      <c r="L222"/>
      <c r="M222"/>
      <c r="N222"/>
      <c r="O222"/>
      <c r="P222"/>
      <c r="Q222"/>
      <c r="R222"/>
      <c r="S222"/>
      <c r="T222"/>
      <c r="U222"/>
      <c r="V222"/>
      <c r="W222"/>
      <c r="X222"/>
      <c r="Y222"/>
      <c r="Z222"/>
      <c r="AA222"/>
      <c r="AB222"/>
      <c r="AC222"/>
      <c r="AD222"/>
      <c r="AE222"/>
      <c r="AF222"/>
      <c r="AG222"/>
      <c r="AH222"/>
      <c r="AI222"/>
      <c r="AJ222"/>
      <c r="AK222"/>
      <c r="AL222"/>
      <c r="AM222"/>
    </row>
    <row r="223" spans="1:39" hidden="1" x14ac:dyDescent="0.25">
      <c r="A223"/>
      <c r="B223"/>
      <c r="C223"/>
      <c r="D223"/>
      <c r="E223"/>
      <c r="F223"/>
      <c r="G223"/>
      <c r="H223" s="92"/>
      <c r="I223"/>
      <c r="J223"/>
      <c r="K223"/>
      <c r="L223"/>
      <c r="M223"/>
      <c r="N223"/>
      <c r="O223"/>
      <c r="P223"/>
      <c r="Q223"/>
      <c r="R223"/>
      <c r="S223"/>
      <c r="T223"/>
      <c r="U223"/>
      <c r="V223"/>
      <c r="W223"/>
      <c r="X223"/>
      <c r="Y223"/>
      <c r="Z223"/>
      <c r="AA223"/>
      <c r="AB223"/>
      <c r="AC223"/>
      <c r="AD223"/>
      <c r="AE223"/>
      <c r="AF223"/>
      <c r="AG223"/>
      <c r="AH223"/>
      <c r="AI223"/>
      <c r="AJ223"/>
      <c r="AK223"/>
      <c r="AL223"/>
      <c r="AM223"/>
    </row>
    <row r="224" spans="1:39" hidden="1" x14ac:dyDescent="0.25">
      <c r="A224"/>
      <c r="B224"/>
      <c r="C224"/>
      <c r="D224"/>
      <c r="E224"/>
      <c r="F224"/>
      <c r="G224"/>
      <c r="H224" s="92"/>
      <c r="I224"/>
      <c r="J224"/>
      <c r="K224"/>
      <c r="L224"/>
      <c r="M224"/>
      <c r="N224"/>
      <c r="O224"/>
      <c r="P224"/>
      <c r="Q224"/>
      <c r="R224"/>
      <c r="S224"/>
      <c r="T224"/>
      <c r="U224"/>
      <c r="V224"/>
      <c r="W224"/>
      <c r="X224"/>
      <c r="Y224"/>
      <c r="Z224"/>
      <c r="AA224"/>
      <c r="AB224"/>
      <c r="AC224"/>
      <c r="AD224"/>
      <c r="AE224"/>
      <c r="AF224"/>
      <c r="AG224"/>
      <c r="AH224"/>
      <c r="AI224"/>
      <c r="AJ224"/>
      <c r="AK224"/>
      <c r="AL224"/>
      <c r="AM224"/>
    </row>
    <row r="225" spans="1:39" hidden="1" x14ac:dyDescent="0.25">
      <c r="A225"/>
      <c r="B225"/>
      <c r="C225"/>
      <c r="D225"/>
      <c r="E225"/>
      <c r="F225"/>
      <c r="G225"/>
      <c r="H225" s="92"/>
      <c r="I225"/>
      <c r="J225"/>
      <c r="K225"/>
      <c r="L225"/>
      <c r="M225"/>
      <c r="N225"/>
      <c r="O225"/>
      <c r="P225"/>
      <c r="Q225"/>
      <c r="R225"/>
      <c r="S225"/>
      <c r="T225"/>
      <c r="U225"/>
      <c r="V225"/>
      <c r="W225"/>
      <c r="X225"/>
      <c r="Y225"/>
      <c r="Z225"/>
      <c r="AA225"/>
      <c r="AB225"/>
      <c r="AC225"/>
      <c r="AD225"/>
      <c r="AE225"/>
      <c r="AF225"/>
      <c r="AG225"/>
      <c r="AH225"/>
      <c r="AI225"/>
      <c r="AJ225"/>
      <c r="AK225"/>
      <c r="AL225"/>
      <c r="AM225"/>
    </row>
    <row r="226" spans="1:39" hidden="1" x14ac:dyDescent="0.25">
      <c r="A226"/>
      <c r="B226"/>
      <c r="C226"/>
      <c r="D226"/>
      <c r="E226"/>
      <c r="F226"/>
      <c r="G226"/>
      <c r="H226" s="92"/>
      <c r="I226"/>
      <c r="J226"/>
      <c r="K226"/>
      <c r="L226"/>
      <c r="M226"/>
      <c r="N226"/>
      <c r="O226"/>
      <c r="P226"/>
      <c r="Q226"/>
      <c r="R226"/>
      <c r="S226"/>
      <c r="T226"/>
      <c r="U226"/>
      <c r="V226"/>
      <c r="W226"/>
      <c r="X226"/>
      <c r="Y226"/>
      <c r="Z226"/>
      <c r="AA226"/>
      <c r="AB226"/>
      <c r="AC226"/>
      <c r="AD226"/>
      <c r="AE226"/>
      <c r="AF226"/>
      <c r="AG226"/>
      <c r="AH226"/>
      <c r="AI226"/>
      <c r="AJ226"/>
      <c r="AK226"/>
      <c r="AL226"/>
      <c r="AM226"/>
    </row>
    <row r="227" spans="1:39" hidden="1" x14ac:dyDescent="0.25">
      <c r="A227"/>
      <c r="B227"/>
      <c r="C227"/>
      <c r="D227"/>
      <c r="E227"/>
      <c r="F227"/>
      <c r="G227"/>
      <c r="H227" s="92"/>
      <c r="I227"/>
      <c r="J227"/>
      <c r="K227"/>
      <c r="L227"/>
      <c r="M227"/>
      <c r="N227"/>
      <c r="O227"/>
      <c r="P227"/>
      <c r="Q227"/>
      <c r="R227"/>
      <c r="S227"/>
      <c r="T227"/>
      <c r="U227"/>
      <c r="V227"/>
      <c r="W227"/>
      <c r="X227"/>
      <c r="Y227"/>
      <c r="Z227"/>
      <c r="AA227"/>
      <c r="AB227"/>
      <c r="AC227"/>
      <c r="AD227"/>
      <c r="AE227"/>
      <c r="AF227"/>
      <c r="AG227"/>
      <c r="AH227"/>
      <c r="AI227"/>
      <c r="AJ227"/>
      <c r="AK227"/>
      <c r="AL227"/>
      <c r="AM227"/>
    </row>
    <row r="228" spans="1:39" hidden="1" x14ac:dyDescent="0.25">
      <c r="A228"/>
      <c r="B228"/>
      <c r="C228"/>
      <c r="D228"/>
      <c r="E228"/>
      <c r="F228"/>
      <c r="G228"/>
      <c r="H228" s="92"/>
      <c r="I228"/>
      <c r="J228"/>
      <c r="K228"/>
      <c r="L228"/>
      <c r="M228"/>
      <c r="N228"/>
      <c r="O228"/>
      <c r="P228"/>
      <c r="Q228"/>
      <c r="R228"/>
      <c r="S228"/>
      <c r="T228"/>
      <c r="U228"/>
      <c r="V228"/>
      <c r="W228"/>
      <c r="X228"/>
      <c r="Y228"/>
      <c r="Z228"/>
      <c r="AA228"/>
      <c r="AB228"/>
      <c r="AC228"/>
      <c r="AD228"/>
      <c r="AE228"/>
      <c r="AF228"/>
      <c r="AG228"/>
      <c r="AH228"/>
      <c r="AI228"/>
      <c r="AJ228"/>
      <c r="AK228"/>
      <c r="AL228"/>
      <c r="AM228"/>
    </row>
    <row r="229" spans="1:39" hidden="1" x14ac:dyDescent="0.25">
      <c r="A229"/>
      <c r="B229"/>
      <c r="C229"/>
      <c r="D229"/>
      <c r="E229"/>
      <c r="F229"/>
      <c r="G229"/>
      <c r="H229" s="92"/>
      <c r="I229"/>
      <c r="J229"/>
      <c r="K229"/>
      <c r="L229"/>
      <c r="M229"/>
      <c r="N229"/>
      <c r="O229"/>
      <c r="P229"/>
      <c r="Q229"/>
      <c r="R229"/>
      <c r="S229"/>
      <c r="T229"/>
      <c r="U229"/>
      <c r="V229"/>
      <c r="W229"/>
      <c r="X229"/>
      <c r="Y229"/>
      <c r="Z229"/>
      <c r="AA229"/>
      <c r="AB229"/>
      <c r="AC229"/>
      <c r="AD229"/>
      <c r="AE229"/>
      <c r="AF229"/>
      <c r="AG229"/>
      <c r="AH229"/>
      <c r="AI229"/>
      <c r="AJ229"/>
      <c r="AK229"/>
      <c r="AL229"/>
      <c r="AM229"/>
    </row>
    <row r="230" spans="1:39" hidden="1" x14ac:dyDescent="0.25">
      <c r="A230"/>
      <c r="B230"/>
      <c r="C230"/>
      <c r="D230"/>
      <c r="E230"/>
      <c r="F230"/>
      <c r="G230"/>
      <c r="H230" s="92"/>
      <c r="I230"/>
      <c r="J230"/>
      <c r="K230"/>
      <c r="L230"/>
      <c r="M230"/>
      <c r="N230"/>
      <c r="O230"/>
      <c r="P230"/>
      <c r="Q230"/>
      <c r="R230"/>
      <c r="S230"/>
      <c r="T230"/>
      <c r="U230"/>
      <c r="V230"/>
      <c r="W230"/>
      <c r="X230"/>
      <c r="Y230"/>
      <c r="Z230"/>
      <c r="AA230"/>
      <c r="AB230"/>
      <c r="AC230"/>
      <c r="AD230"/>
      <c r="AE230"/>
      <c r="AF230"/>
      <c r="AG230"/>
      <c r="AH230"/>
      <c r="AI230"/>
      <c r="AJ230"/>
      <c r="AK230"/>
      <c r="AL230"/>
      <c r="AM230"/>
    </row>
    <row r="231" spans="1:39" hidden="1" x14ac:dyDescent="0.25">
      <c r="A231"/>
      <c r="B231"/>
      <c r="C231"/>
      <c r="D231"/>
      <c r="E231"/>
      <c r="F231"/>
      <c r="G231"/>
      <c r="H231" s="92"/>
      <c r="I231"/>
      <c r="J231"/>
      <c r="K231"/>
      <c r="L231"/>
      <c r="M231"/>
      <c r="N231"/>
      <c r="O231"/>
      <c r="P231"/>
      <c r="Q231"/>
      <c r="R231"/>
      <c r="S231"/>
      <c r="T231"/>
      <c r="U231"/>
      <c r="V231"/>
      <c r="W231"/>
      <c r="X231"/>
      <c r="Y231"/>
      <c r="Z231"/>
      <c r="AA231"/>
      <c r="AB231"/>
      <c r="AC231"/>
      <c r="AD231"/>
      <c r="AE231"/>
      <c r="AF231"/>
      <c r="AG231"/>
      <c r="AH231"/>
      <c r="AI231"/>
      <c r="AJ231"/>
      <c r="AK231"/>
      <c r="AL231"/>
      <c r="AM231"/>
    </row>
    <row r="232" spans="1:39" hidden="1" x14ac:dyDescent="0.25">
      <c r="A232"/>
      <c r="B232"/>
      <c r="C232"/>
      <c r="D232"/>
      <c r="E232"/>
      <c r="F232"/>
      <c r="G232"/>
      <c r="H232" s="92"/>
      <c r="I232"/>
      <c r="J232"/>
      <c r="K232"/>
      <c r="L232"/>
      <c r="M232"/>
      <c r="N232"/>
      <c r="O232"/>
      <c r="P232"/>
      <c r="Q232"/>
      <c r="R232"/>
      <c r="S232"/>
      <c r="T232"/>
      <c r="U232"/>
      <c r="V232"/>
      <c r="W232"/>
      <c r="X232"/>
      <c r="Y232"/>
      <c r="Z232"/>
      <c r="AA232"/>
      <c r="AB232"/>
      <c r="AC232"/>
      <c r="AD232"/>
      <c r="AE232"/>
      <c r="AF232"/>
      <c r="AG232"/>
      <c r="AH232"/>
      <c r="AI232"/>
      <c r="AJ232"/>
      <c r="AK232"/>
      <c r="AL232"/>
      <c r="AM232"/>
    </row>
    <row r="233" spans="1:39" hidden="1" x14ac:dyDescent="0.25">
      <c r="A233"/>
      <c r="B233"/>
      <c r="C233"/>
      <c r="D233"/>
      <c r="E233"/>
      <c r="F233"/>
      <c r="G233"/>
      <c r="H233" s="92"/>
      <c r="I233"/>
      <c r="J233"/>
      <c r="K233"/>
      <c r="L233"/>
      <c r="M233"/>
      <c r="N233"/>
      <c r="O233"/>
      <c r="P233"/>
      <c r="Q233"/>
      <c r="R233"/>
      <c r="S233"/>
      <c r="T233"/>
      <c r="U233"/>
      <c r="V233"/>
      <c r="W233"/>
      <c r="X233"/>
      <c r="Y233"/>
      <c r="Z233"/>
      <c r="AA233"/>
      <c r="AB233"/>
      <c r="AC233"/>
      <c r="AD233"/>
      <c r="AE233"/>
      <c r="AF233"/>
      <c r="AG233"/>
      <c r="AH233"/>
      <c r="AI233"/>
      <c r="AJ233"/>
      <c r="AK233"/>
      <c r="AL233"/>
      <c r="AM233"/>
    </row>
    <row r="234" spans="1:39" hidden="1" x14ac:dyDescent="0.25">
      <c r="A234"/>
      <c r="B234"/>
      <c r="C234"/>
      <c r="D234"/>
      <c r="E234"/>
      <c r="F234"/>
      <c r="G234"/>
      <c r="H234" s="92"/>
      <c r="I234"/>
      <c r="J234"/>
      <c r="K234"/>
      <c r="L234"/>
      <c r="M234"/>
      <c r="N234"/>
      <c r="O234"/>
      <c r="P234"/>
      <c r="Q234"/>
      <c r="R234"/>
      <c r="S234"/>
      <c r="T234"/>
      <c r="U234"/>
      <c r="V234"/>
      <c r="W234"/>
      <c r="X234"/>
      <c r="Y234"/>
      <c r="Z234"/>
      <c r="AA234"/>
      <c r="AB234"/>
      <c r="AC234"/>
      <c r="AD234"/>
      <c r="AE234"/>
      <c r="AF234"/>
      <c r="AG234"/>
      <c r="AH234"/>
      <c r="AI234"/>
      <c r="AJ234"/>
      <c r="AK234"/>
      <c r="AL234"/>
      <c r="AM234"/>
    </row>
    <row r="235" spans="1:39" hidden="1" x14ac:dyDescent="0.25">
      <c r="A235"/>
      <c r="B235"/>
      <c r="C235"/>
      <c r="D235"/>
      <c r="E235"/>
      <c r="F235"/>
      <c r="G235"/>
      <c r="H235" s="92"/>
      <c r="I235"/>
      <c r="J235"/>
      <c r="K235"/>
      <c r="L235"/>
      <c r="M235"/>
      <c r="N235"/>
      <c r="O235"/>
      <c r="P235"/>
      <c r="Q235"/>
      <c r="R235"/>
      <c r="S235"/>
      <c r="T235"/>
      <c r="U235"/>
      <c r="V235"/>
      <c r="W235"/>
      <c r="X235"/>
      <c r="Y235"/>
      <c r="Z235"/>
      <c r="AA235"/>
      <c r="AB235"/>
      <c r="AC235"/>
      <c r="AD235"/>
      <c r="AE235"/>
      <c r="AF235"/>
      <c r="AG235"/>
      <c r="AH235"/>
      <c r="AI235"/>
      <c r="AJ235"/>
      <c r="AK235"/>
      <c r="AL235"/>
      <c r="AM235"/>
    </row>
    <row r="236" spans="1:39" hidden="1" x14ac:dyDescent="0.25">
      <c r="A236"/>
      <c r="B236"/>
      <c r="C236"/>
      <c r="D236"/>
      <c r="E236"/>
      <c r="F236"/>
      <c r="G236"/>
      <c r="H236" s="92"/>
      <c r="I236"/>
      <c r="J236"/>
      <c r="K236"/>
      <c r="L236"/>
      <c r="M236"/>
      <c r="N236"/>
      <c r="O236"/>
      <c r="P236"/>
      <c r="Q236"/>
      <c r="R236"/>
      <c r="S236"/>
      <c r="T236"/>
      <c r="U236"/>
      <c r="V236"/>
      <c r="W236"/>
      <c r="X236"/>
      <c r="Y236"/>
      <c r="Z236"/>
      <c r="AA236"/>
      <c r="AB236"/>
      <c r="AC236"/>
      <c r="AD236"/>
      <c r="AE236"/>
      <c r="AF236"/>
      <c r="AG236"/>
      <c r="AH236"/>
      <c r="AI236"/>
      <c r="AJ236"/>
      <c r="AK236"/>
      <c r="AL236"/>
      <c r="AM236"/>
    </row>
    <row r="237" spans="1:39" hidden="1" x14ac:dyDescent="0.25">
      <c r="A237"/>
      <c r="B237"/>
      <c r="C237"/>
      <c r="D237"/>
      <c r="E237"/>
      <c r="F237"/>
      <c r="G237"/>
      <c r="H237" s="92"/>
      <c r="I237"/>
      <c r="J237"/>
      <c r="K237"/>
      <c r="L237"/>
      <c r="M237"/>
      <c r="N237"/>
      <c r="O237"/>
      <c r="P237"/>
      <c r="Q237"/>
      <c r="R237"/>
      <c r="S237"/>
      <c r="T237"/>
      <c r="U237"/>
      <c r="V237"/>
      <c r="W237"/>
      <c r="X237"/>
      <c r="Y237"/>
      <c r="Z237"/>
      <c r="AA237"/>
      <c r="AB237"/>
      <c r="AC237"/>
      <c r="AD237"/>
      <c r="AE237"/>
      <c r="AF237"/>
      <c r="AG237"/>
      <c r="AH237"/>
      <c r="AI237"/>
      <c r="AJ237"/>
      <c r="AK237"/>
      <c r="AL237"/>
      <c r="AM237"/>
    </row>
    <row r="238" spans="1:39" hidden="1" x14ac:dyDescent="0.25">
      <c r="A238"/>
      <c r="B238"/>
      <c r="C238"/>
      <c r="D238"/>
      <c r="E238"/>
      <c r="F238"/>
      <c r="G238"/>
      <c r="H238" s="92"/>
      <c r="I238"/>
      <c r="J238"/>
      <c r="K238"/>
      <c r="L238"/>
      <c r="M238"/>
      <c r="N238"/>
      <c r="O238"/>
      <c r="P238"/>
      <c r="Q238"/>
      <c r="R238"/>
      <c r="S238"/>
      <c r="T238"/>
      <c r="U238"/>
      <c r="V238"/>
      <c r="W238"/>
      <c r="X238"/>
      <c r="Y238"/>
      <c r="Z238"/>
      <c r="AA238"/>
      <c r="AB238"/>
      <c r="AC238"/>
      <c r="AD238"/>
      <c r="AE238"/>
      <c r="AF238"/>
      <c r="AG238"/>
      <c r="AH238"/>
      <c r="AI238"/>
      <c r="AJ238"/>
      <c r="AK238"/>
      <c r="AL238"/>
      <c r="AM238"/>
    </row>
    <row r="239" spans="1:39" hidden="1" x14ac:dyDescent="0.25">
      <c r="A239"/>
      <c r="B239"/>
      <c r="C239"/>
      <c r="D239"/>
      <c r="E239"/>
      <c r="F239"/>
      <c r="G239"/>
      <c r="H239" s="92"/>
      <c r="I239"/>
      <c r="J239"/>
      <c r="K239"/>
      <c r="L239"/>
      <c r="M239"/>
      <c r="N239"/>
      <c r="O239"/>
      <c r="P239"/>
      <c r="Q239"/>
      <c r="R239"/>
      <c r="S239"/>
      <c r="T239"/>
      <c r="U239"/>
      <c r="V239"/>
      <c r="W239"/>
      <c r="X239"/>
      <c r="Y239"/>
      <c r="Z239"/>
      <c r="AA239"/>
      <c r="AB239"/>
      <c r="AC239"/>
      <c r="AD239"/>
      <c r="AE239"/>
      <c r="AF239"/>
      <c r="AG239"/>
      <c r="AH239"/>
      <c r="AI239"/>
      <c r="AJ239"/>
      <c r="AK239"/>
      <c r="AL239"/>
      <c r="AM239"/>
    </row>
    <row r="240" spans="1:39" hidden="1" x14ac:dyDescent="0.25">
      <c r="A240"/>
      <c r="B240"/>
      <c r="C240"/>
      <c r="D240"/>
      <c r="E240"/>
      <c r="F240"/>
      <c r="G240"/>
      <c r="H240" s="92"/>
      <c r="I240"/>
      <c r="J240"/>
      <c r="K240"/>
      <c r="L240"/>
      <c r="M240"/>
      <c r="N240"/>
      <c r="O240"/>
      <c r="P240"/>
      <c r="Q240"/>
      <c r="R240"/>
      <c r="S240"/>
      <c r="T240"/>
      <c r="U240"/>
      <c r="V240"/>
      <c r="W240"/>
      <c r="X240"/>
      <c r="Y240"/>
      <c r="Z240"/>
      <c r="AA240"/>
      <c r="AB240"/>
      <c r="AC240"/>
      <c r="AD240"/>
      <c r="AE240"/>
      <c r="AF240"/>
      <c r="AG240"/>
      <c r="AH240"/>
      <c r="AI240"/>
      <c r="AJ240"/>
      <c r="AK240"/>
      <c r="AL240"/>
      <c r="AM240"/>
    </row>
    <row r="241" spans="1:39" hidden="1" x14ac:dyDescent="0.25">
      <c r="A241"/>
      <c r="B241"/>
      <c r="C241"/>
      <c r="D241"/>
      <c r="E241"/>
      <c r="F241"/>
      <c r="G241"/>
      <c r="H241" s="92"/>
      <c r="I241"/>
      <c r="J241"/>
      <c r="K241"/>
      <c r="L241"/>
      <c r="M241"/>
      <c r="N241"/>
      <c r="O241"/>
      <c r="P241"/>
      <c r="Q241"/>
      <c r="R241"/>
      <c r="S241"/>
      <c r="T241"/>
      <c r="U241"/>
      <c r="V241"/>
      <c r="W241"/>
      <c r="X241"/>
      <c r="Y241"/>
      <c r="Z241"/>
      <c r="AA241"/>
      <c r="AB241"/>
      <c r="AC241"/>
      <c r="AD241"/>
      <c r="AE241"/>
      <c r="AF241"/>
      <c r="AG241"/>
      <c r="AH241"/>
      <c r="AI241"/>
      <c r="AJ241"/>
      <c r="AK241"/>
      <c r="AL241"/>
      <c r="AM241"/>
    </row>
    <row r="242" spans="1:39" hidden="1" x14ac:dyDescent="0.25">
      <c r="A242"/>
      <c r="B242"/>
      <c r="C242"/>
      <c r="D242"/>
      <c r="E242"/>
      <c r="F242"/>
      <c r="G242"/>
      <c r="H242" s="92"/>
      <c r="I242"/>
      <c r="J242"/>
      <c r="K242"/>
      <c r="L242"/>
      <c r="M242"/>
      <c r="N242"/>
      <c r="O242"/>
      <c r="P242"/>
      <c r="Q242"/>
      <c r="R242"/>
      <c r="S242"/>
      <c r="T242"/>
      <c r="U242"/>
      <c r="V242"/>
      <c r="W242"/>
      <c r="X242"/>
      <c r="Y242"/>
      <c r="Z242"/>
      <c r="AA242"/>
      <c r="AB242"/>
      <c r="AC242"/>
      <c r="AD242"/>
      <c r="AE242"/>
      <c r="AF242"/>
      <c r="AG242"/>
      <c r="AH242"/>
      <c r="AI242"/>
      <c r="AJ242"/>
      <c r="AK242"/>
      <c r="AL242"/>
      <c r="AM242"/>
    </row>
    <row r="243" spans="1:39" hidden="1" x14ac:dyDescent="0.25">
      <c r="A243"/>
      <c r="B243"/>
      <c r="C243"/>
      <c r="D243"/>
      <c r="E243"/>
      <c r="F243"/>
      <c r="G243"/>
      <c r="H243" s="92"/>
      <c r="I243"/>
      <c r="J243"/>
      <c r="K243"/>
      <c r="L243"/>
      <c r="M243"/>
      <c r="N243"/>
      <c r="O243"/>
      <c r="P243"/>
      <c r="Q243"/>
      <c r="R243"/>
      <c r="S243"/>
      <c r="T243"/>
      <c r="U243"/>
      <c r="V243"/>
      <c r="W243"/>
      <c r="X243"/>
      <c r="Y243"/>
      <c r="Z243"/>
      <c r="AA243"/>
      <c r="AB243"/>
      <c r="AC243"/>
      <c r="AD243"/>
      <c r="AE243"/>
      <c r="AF243"/>
      <c r="AG243"/>
      <c r="AH243"/>
      <c r="AI243"/>
      <c r="AJ243"/>
      <c r="AK243"/>
      <c r="AL243"/>
      <c r="AM243"/>
    </row>
    <row r="244" spans="1:39" hidden="1" x14ac:dyDescent="0.25">
      <c r="A244"/>
      <c r="B244"/>
      <c r="C244"/>
      <c r="D244"/>
      <c r="E244"/>
      <c r="F244"/>
      <c r="G244"/>
      <c r="H244" s="92"/>
      <c r="I244"/>
      <c r="J244"/>
      <c r="K244"/>
      <c r="L244"/>
      <c r="M244"/>
      <c r="N244"/>
      <c r="O244"/>
      <c r="P244"/>
      <c r="Q244"/>
      <c r="R244"/>
      <c r="S244"/>
      <c r="T244"/>
      <c r="U244"/>
      <c r="V244"/>
      <c r="W244"/>
      <c r="X244"/>
      <c r="Y244"/>
      <c r="Z244"/>
      <c r="AA244"/>
      <c r="AB244"/>
      <c r="AC244"/>
      <c r="AD244"/>
      <c r="AE244"/>
      <c r="AF244"/>
      <c r="AG244"/>
      <c r="AH244"/>
      <c r="AI244"/>
      <c r="AJ244"/>
      <c r="AK244"/>
      <c r="AL244"/>
      <c r="AM244"/>
    </row>
    <row r="245" spans="1:39" hidden="1" x14ac:dyDescent="0.25">
      <c r="A245"/>
      <c r="B245"/>
      <c r="C245"/>
      <c r="D245"/>
      <c r="E245"/>
      <c r="F245"/>
      <c r="G245"/>
      <c r="H245" s="92"/>
      <c r="I245"/>
      <c r="J245"/>
      <c r="K245"/>
      <c r="L245"/>
      <c r="M245"/>
      <c r="N245"/>
      <c r="O245"/>
      <c r="P245"/>
      <c r="Q245"/>
      <c r="R245"/>
      <c r="S245"/>
      <c r="T245"/>
      <c r="U245"/>
      <c r="V245"/>
      <c r="W245"/>
      <c r="X245"/>
      <c r="Y245"/>
      <c r="Z245"/>
      <c r="AA245"/>
      <c r="AB245"/>
      <c r="AC245"/>
      <c r="AD245"/>
      <c r="AE245"/>
      <c r="AF245"/>
      <c r="AG245"/>
      <c r="AH245"/>
      <c r="AI245"/>
      <c r="AJ245"/>
      <c r="AK245"/>
      <c r="AL245"/>
      <c r="AM245"/>
    </row>
    <row r="246" spans="1:39" hidden="1" x14ac:dyDescent="0.25">
      <c r="A246"/>
      <c r="B246"/>
      <c r="C246"/>
      <c r="D246"/>
      <c r="E246"/>
      <c r="F246"/>
      <c r="G246"/>
      <c r="H246" s="92"/>
      <c r="I246"/>
      <c r="J246"/>
      <c r="K246"/>
      <c r="L246"/>
      <c r="M246"/>
      <c r="N246"/>
      <c r="O246"/>
      <c r="P246"/>
      <c r="Q246"/>
      <c r="R246"/>
      <c r="S246"/>
      <c r="T246"/>
      <c r="U246"/>
      <c r="V246"/>
      <c r="W246"/>
      <c r="X246"/>
      <c r="Y246"/>
      <c r="Z246"/>
      <c r="AA246"/>
      <c r="AB246"/>
      <c r="AC246"/>
      <c r="AD246"/>
      <c r="AE246"/>
      <c r="AF246"/>
      <c r="AG246"/>
      <c r="AH246"/>
      <c r="AI246"/>
      <c r="AJ246"/>
      <c r="AK246"/>
      <c r="AL246"/>
      <c r="AM246"/>
    </row>
    <row r="247" spans="1:39" hidden="1" x14ac:dyDescent="0.25">
      <c r="A247"/>
      <c r="B247"/>
      <c r="C247"/>
      <c r="D247"/>
      <c r="E247"/>
      <c r="F247"/>
      <c r="G247"/>
      <c r="H247" s="92"/>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1:39" hidden="1" x14ac:dyDescent="0.25">
      <c r="A248"/>
      <c r="B248"/>
      <c r="C248"/>
      <c r="D248"/>
      <c r="E248"/>
      <c r="F248"/>
      <c r="G248"/>
      <c r="H248" s="92"/>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1:39" hidden="1" x14ac:dyDescent="0.25">
      <c r="A249"/>
      <c r="B249"/>
      <c r="C249"/>
      <c r="D249"/>
      <c r="E249"/>
      <c r="F249"/>
      <c r="G249"/>
      <c r="H249" s="92"/>
      <c r="I249"/>
      <c r="J249"/>
      <c r="K249"/>
      <c r="L249"/>
      <c r="M249"/>
      <c r="N249"/>
      <c r="O249"/>
      <c r="P249"/>
      <c r="Q249"/>
      <c r="R249"/>
      <c r="S249"/>
      <c r="T249"/>
      <c r="U249"/>
      <c r="V249"/>
      <c r="W249"/>
      <c r="X249"/>
      <c r="Y249"/>
      <c r="Z249"/>
      <c r="AA249"/>
      <c r="AB249"/>
      <c r="AC249"/>
      <c r="AD249"/>
      <c r="AE249"/>
      <c r="AF249"/>
      <c r="AG249"/>
      <c r="AH249"/>
      <c r="AI249"/>
      <c r="AJ249"/>
      <c r="AK249"/>
      <c r="AL249"/>
      <c r="AM249"/>
    </row>
    <row r="250" spans="1:39" hidden="1" x14ac:dyDescent="0.25">
      <c r="A250"/>
      <c r="B250"/>
      <c r="C250"/>
      <c r="D250"/>
      <c r="E250"/>
      <c r="F250"/>
      <c r="G250"/>
      <c r="H250" s="92"/>
      <c r="I250"/>
      <c r="J250"/>
      <c r="K250"/>
      <c r="L250"/>
      <c r="M250"/>
      <c r="N250"/>
      <c r="O250"/>
      <c r="P250"/>
      <c r="Q250"/>
      <c r="R250"/>
      <c r="S250"/>
      <c r="T250"/>
      <c r="U250"/>
      <c r="V250"/>
      <c r="W250"/>
      <c r="X250"/>
      <c r="Y250"/>
      <c r="Z250"/>
      <c r="AA250"/>
      <c r="AB250"/>
      <c r="AC250"/>
      <c r="AD250"/>
      <c r="AE250"/>
      <c r="AF250"/>
      <c r="AG250"/>
      <c r="AH250"/>
      <c r="AI250"/>
      <c r="AJ250"/>
      <c r="AK250"/>
      <c r="AL250"/>
      <c r="AM250"/>
    </row>
    <row r="251" spans="1:39" hidden="1" x14ac:dyDescent="0.25">
      <c r="A251"/>
      <c r="B251"/>
      <c r="C251"/>
      <c r="D251"/>
      <c r="E251"/>
      <c r="F251"/>
      <c r="G251"/>
      <c r="H251" s="92"/>
      <c r="I251"/>
      <c r="J251"/>
      <c r="K251"/>
      <c r="L251"/>
      <c r="M251"/>
      <c r="N251"/>
      <c r="O251"/>
      <c r="P251"/>
      <c r="Q251"/>
      <c r="R251"/>
      <c r="S251"/>
      <c r="T251"/>
      <c r="U251"/>
      <c r="V251"/>
      <c r="W251"/>
      <c r="X251"/>
      <c r="Y251"/>
      <c r="Z251"/>
      <c r="AA251"/>
      <c r="AB251"/>
      <c r="AC251"/>
      <c r="AD251"/>
      <c r="AE251"/>
      <c r="AF251"/>
      <c r="AG251"/>
      <c r="AH251"/>
      <c r="AI251"/>
      <c r="AJ251"/>
      <c r="AK251"/>
      <c r="AL251"/>
      <c r="AM251"/>
    </row>
    <row r="252" spans="1:39" hidden="1" x14ac:dyDescent="0.25">
      <c r="A252"/>
      <c r="B252"/>
      <c r="C252"/>
      <c r="D252"/>
      <c r="E252"/>
      <c r="F252"/>
      <c r="G252"/>
      <c r="H252" s="92"/>
      <c r="I252"/>
      <c r="J252"/>
      <c r="K252"/>
      <c r="L252"/>
      <c r="M252"/>
      <c r="N252"/>
      <c r="O252"/>
      <c r="P252"/>
      <c r="Q252"/>
      <c r="R252"/>
      <c r="S252"/>
      <c r="T252"/>
      <c r="U252"/>
      <c r="V252"/>
      <c r="W252"/>
      <c r="X252"/>
      <c r="Y252"/>
      <c r="Z252"/>
      <c r="AA252"/>
      <c r="AB252"/>
      <c r="AC252"/>
      <c r="AD252"/>
      <c r="AE252"/>
      <c r="AF252"/>
      <c r="AG252"/>
      <c r="AH252"/>
      <c r="AI252"/>
      <c r="AJ252"/>
      <c r="AK252"/>
      <c r="AL252"/>
      <c r="AM252"/>
    </row>
    <row r="253" spans="1:39" hidden="1" x14ac:dyDescent="0.25">
      <c r="A253"/>
      <c r="B253"/>
      <c r="C253"/>
      <c r="D253"/>
      <c r="E253"/>
      <c r="F253"/>
      <c r="G253"/>
      <c r="H253" s="92"/>
      <c r="I253"/>
      <c r="J253"/>
      <c r="K253"/>
      <c r="L253"/>
      <c r="M253"/>
      <c r="N253"/>
      <c r="O253"/>
      <c r="P253"/>
      <c r="Q253"/>
      <c r="R253"/>
      <c r="S253"/>
      <c r="T253"/>
      <c r="U253"/>
      <c r="V253"/>
      <c r="W253"/>
      <c r="X253"/>
      <c r="Y253"/>
      <c r="Z253"/>
      <c r="AA253"/>
      <c r="AB253"/>
      <c r="AC253"/>
      <c r="AD253"/>
      <c r="AE253"/>
      <c r="AF253"/>
      <c r="AG253"/>
      <c r="AH253"/>
      <c r="AI253"/>
      <c r="AJ253"/>
      <c r="AK253"/>
      <c r="AL253"/>
      <c r="AM253"/>
    </row>
    <row r="254" spans="1:39" hidden="1" x14ac:dyDescent="0.25">
      <c r="A254"/>
      <c r="B254"/>
      <c r="C254"/>
      <c r="D254"/>
      <c r="E254"/>
      <c r="F254"/>
      <c r="G254"/>
      <c r="H254" s="92"/>
      <c r="I254"/>
      <c r="J254"/>
      <c r="K254"/>
      <c r="L254"/>
      <c r="M254"/>
      <c r="N254"/>
      <c r="O254"/>
      <c r="P254"/>
      <c r="Q254"/>
      <c r="R254"/>
      <c r="S254"/>
      <c r="T254"/>
      <c r="U254"/>
      <c r="V254"/>
      <c r="W254"/>
      <c r="X254"/>
      <c r="Y254"/>
      <c r="Z254"/>
      <c r="AA254"/>
      <c r="AB254"/>
      <c r="AC254"/>
      <c r="AD254"/>
      <c r="AE254"/>
      <c r="AF254"/>
      <c r="AG254"/>
      <c r="AH254"/>
      <c r="AI254"/>
      <c r="AJ254"/>
      <c r="AK254"/>
      <c r="AL254"/>
      <c r="AM254"/>
    </row>
    <row r="255" spans="1:39" hidden="1" x14ac:dyDescent="0.25">
      <c r="A255"/>
      <c r="B255"/>
      <c r="C255"/>
      <c r="D255"/>
      <c r="E255"/>
      <c r="F255"/>
      <c r="G255"/>
      <c r="H255" s="92"/>
      <c r="I255"/>
      <c r="J255"/>
      <c r="K255"/>
      <c r="L255"/>
      <c r="M255"/>
      <c r="N255"/>
      <c r="O255"/>
      <c r="P255"/>
      <c r="Q255"/>
      <c r="R255"/>
      <c r="S255"/>
      <c r="T255"/>
      <c r="U255"/>
      <c r="V255"/>
      <c r="W255"/>
      <c r="X255"/>
      <c r="Y255"/>
      <c r="Z255"/>
      <c r="AA255"/>
      <c r="AB255"/>
      <c r="AC255"/>
      <c r="AD255"/>
      <c r="AE255"/>
      <c r="AF255"/>
      <c r="AG255"/>
      <c r="AH255"/>
      <c r="AI255"/>
      <c r="AJ255"/>
      <c r="AK255"/>
      <c r="AL255"/>
      <c r="AM255"/>
    </row>
    <row r="256" spans="1:39" hidden="1" x14ac:dyDescent="0.25">
      <c r="A256"/>
      <c r="B256"/>
      <c r="C256"/>
      <c r="D256"/>
      <c r="E256"/>
      <c r="F256"/>
      <c r="G256"/>
      <c r="H256" s="92"/>
      <c r="I256"/>
      <c r="J256"/>
      <c r="K256"/>
      <c r="L256"/>
      <c r="M256"/>
      <c r="N256"/>
      <c r="O256"/>
      <c r="P256"/>
      <c r="Q256"/>
      <c r="R256"/>
      <c r="S256"/>
      <c r="T256"/>
      <c r="U256"/>
      <c r="V256"/>
      <c r="W256"/>
      <c r="X256"/>
      <c r="Y256"/>
      <c r="Z256"/>
      <c r="AA256"/>
      <c r="AB256"/>
      <c r="AC256"/>
      <c r="AD256"/>
      <c r="AE256"/>
      <c r="AF256"/>
      <c r="AG256"/>
      <c r="AH256"/>
      <c r="AI256"/>
      <c r="AJ256"/>
      <c r="AK256"/>
      <c r="AL256"/>
      <c r="AM256"/>
    </row>
    <row r="257" spans="1:39" hidden="1" x14ac:dyDescent="0.25">
      <c r="A257"/>
      <c r="B257"/>
      <c r="C257"/>
      <c r="D257"/>
      <c r="E257"/>
      <c r="F257"/>
      <c r="G257"/>
      <c r="H257" s="92"/>
      <c r="I257"/>
      <c r="J257"/>
      <c r="K257"/>
      <c r="L257"/>
      <c r="M257"/>
      <c r="N257"/>
      <c r="O257"/>
      <c r="P257"/>
      <c r="Q257"/>
      <c r="R257"/>
      <c r="S257"/>
      <c r="T257"/>
      <c r="U257"/>
      <c r="V257"/>
      <c r="W257"/>
      <c r="X257"/>
      <c r="Y257"/>
      <c r="Z257"/>
      <c r="AA257"/>
      <c r="AB257"/>
      <c r="AC257"/>
      <c r="AD257"/>
      <c r="AE257"/>
      <c r="AF257"/>
      <c r="AG257"/>
      <c r="AH257"/>
      <c r="AI257"/>
      <c r="AJ257"/>
      <c r="AK257"/>
      <c r="AL257"/>
      <c r="AM257"/>
    </row>
    <row r="258" spans="1:39" hidden="1" x14ac:dyDescent="0.25">
      <c r="A258"/>
      <c r="B258"/>
      <c r="C258"/>
      <c r="D258"/>
      <c r="E258"/>
      <c r="F258"/>
      <c r="G258"/>
      <c r="H258" s="92"/>
      <c r="I258"/>
      <c r="J258"/>
      <c r="K258"/>
      <c r="L258"/>
      <c r="M258"/>
      <c r="N258"/>
      <c r="O258"/>
      <c r="P258"/>
      <c r="Q258"/>
      <c r="R258"/>
      <c r="S258"/>
      <c r="T258"/>
      <c r="U258"/>
      <c r="V258"/>
      <c r="W258"/>
      <c r="X258"/>
      <c r="Y258"/>
      <c r="Z258"/>
      <c r="AA258"/>
      <c r="AB258"/>
      <c r="AC258"/>
      <c r="AD258"/>
      <c r="AE258"/>
      <c r="AF258"/>
      <c r="AG258"/>
      <c r="AH258"/>
      <c r="AI258"/>
      <c r="AJ258"/>
      <c r="AK258"/>
      <c r="AL258"/>
      <c r="AM258"/>
    </row>
    <row r="259" spans="1:39" hidden="1" x14ac:dyDescent="0.25">
      <c r="A259"/>
      <c r="B259"/>
      <c r="C259"/>
      <c r="D259"/>
      <c r="E259"/>
      <c r="F259"/>
      <c r="G259"/>
      <c r="H259" s="92"/>
      <c r="I259"/>
      <c r="J259"/>
      <c r="K259"/>
      <c r="L259"/>
      <c r="M259"/>
      <c r="N259"/>
      <c r="O259"/>
      <c r="P259"/>
      <c r="Q259"/>
      <c r="R259"/>
      <c r="S259"/>
      <c r="T259"/>
      <c r="U259"/>
      <c r="V259"/>
      <c r="W259"/>
      <c r="X259"/>
      <c r="Y259"/>
      <c r="Z259"/>
      <c r="AA259"/>
      <c r="AB259"/>
      <c r="AC259"/>
      <c r="AD259"/>
      <c r="AE259"/>
      <c r="AF259"/>
      <c r="AG259"/>
      <c r="AH259"/>
      <c r="AI259"/>
      <c r="AJ259"/>
      <c r="AK259"/>
      <c r="AL259"/>
      <c r="AM259"/>
    </row>
    <row r="260" spans="1:39" hidden="1" x14ac:dyDescent="0.25">
      <c r="A260"/>
      <c r="B260"/>
      <c r="C260"/>
      <c r="D260"/>
      <c r="E260"/>
      <c r="F260"/>
      <c r="G260"/>
      <c r="H260" s="92"/>
      <c r="I260"/>
      <c r="J260"/>
      <c r="K260"/>
      <c r="L260"/>
      <c r="M260"/>
      <c r="N260"/>
      <c r="O260"/>
      <c r="P260"/>
      <c r="Q260"/>
      <c r="R260"/>
      <c r="S260"/>
      <c r="T260"/>
      <c r="U260"/>
      <c r="V260"/>
      <c r="W260"/>
      <c r="X260"/>
      <c r="Y260"/>
      <c r="Z260"/>
      <c r="AA260"/>
      <c r="AB260"/>
      <c r="AC260"/>
      <c r="AD260"/>
      <c r="AE260"/>
      <c r="AF260"/>
      <c r="AG260"/>
      <c r="AH260"/>
      <c r="AI260"/>
      <c r="AJ260"/>
      <c r="AK260"/>
      <c r="AL260"/>
      <c r="AM260"/>
    </row>
    <row r="261" spans="1:39" hidden="1" x14ac:dyDescent="0.25">
      <c r="A261"/>
      <c r="B261"/>
      <c r="C261"/>
      <c r="D261"/>
      <c r="E261"/>
      <c r="F261"/>
      <c r="G261"/>
      <c r="H261" s="92"/>
      <c r="I261"/>
      <c r="J261"/>
      <c r="K261"/>
      <c r="L261"/>
      <c r="M261"/>
      <c r="N261"/>
      <c r="O261"/>
      <c r="P261"/>
      <c r="Q261"/>
      <c r="R261"/>
      <c r="S261"/>
      <c r="T261"/>
      <c r="U261"/>
      <c r="V261"/>
      <c r="W261"/>
      <c r="X261"/>
      <c r="Y261"/>
      <c r="Z261"/>
      <c r="AA261"/>
      <c r="AB261"/>
      <c r="AC261"/>
      <c r="AD261"/>
      <c r="AE261"/>
      <c r="AF261"/>
      <c r="AG261"/>
      <c r="AH261"/>
      <c r="AI261"/>
      <c r="AJ261"/>
      <c r="AK261"/>
      <c r="AL261"/>
      <c r="AM261"/>
    </row>
    <row r="262" spans="1:39" hidden="1" x14ac:dyDescent="0.25">
      <c r="A262"/>
      <c r="B262"/>
      <c r="C262"/>
      <c r="D262"/>
      <c r="E262"/>
      <c r="F262"/>
      <c r="G262"/>
      <c r="H262" s="92"/>
      <c r="I262"/>
      <c r="J262"/>
      <c r="K262"/>
      <c r="L262"/>
      <c r="M262"/>
      <c r="N262"/>
      <c r="O262"/>
      <c r="P262"/>
      <c r="Q262"/>
      <c r="R262"/>
      <c r="S262"/>
      <c r="T262"/>
      <c r="U262"/>
      <c r="V262"/>
      <c r="W262"/>
      <c r="X262"/>
      <c r="Y262"/>
      <c r="Z262"/>
      <c r="AA262"/>
      <c r="AB262"/>
      <c r="AC262"/>
      <c r="AD262"/>
      <c r="AE262"/>
      <c r="AF262"/>
      <c r="AG262"/>
      <c r="AH262"/>
      <c r="AI262"/>
      <c r="AJ262"/>
      <c r="AK262"/>
      <c r="AL262"/>
      <c r="AM262"/>
    </row>
    <row r="263" spans="1:39" hidden="1" x14ac:dyDescent="0.25">
      <c r="A263"/>
      <c r="B263"/>
      <c r="C263"/>
      <c r="D263"/>
      <c r="E263"/>
      <c r="F263"/>
      <c r="G263"/>
      <c r="H263" s="92"/>
      <c r="I263"/>
      <c r="J263"/>
      <c r="K263"/>
      <c r="L263"/>
      <c r="M263"/>
      <c r="N263"/>
      <c r="O263"/>
      <c r="P263"/>
      <c r="Q263"/>
      <c r="R263"/>
      <c r="S263"/>
      <c r="T263"/>
      <c r="U263"/>
      <c r="V263"/>
      <c r="W263"/>
      <c r="X263"/>
      <c r="Y263"/>
      <c r="Z263"/>
      <c r="AA263"/>
      <c r="AB263"/>
      <c r="AC263"/>
      <c r="AD263"/>
      <c r="AE263"/>
      <c r="AF263"/>
      <c r="AG263"/>
      <c r="AH263"/>
      <c r="AI263"/>
      <c r="AJ263"/>
      <c r="AK263"/>
      <c r="AL263"/>
      <c r="AM263"/>
    </row>
    <row r="264" spans="1:39" hidden="1" x14ac:dyDescent="0.25">
      <c r="A264"/>
      <c r="B264"/>
      <c r="C264"/>
      <c r="D264"/>
      <c r="E264"/>
      <c r="F264"/>
      <c r="G264"/>
      <c r="H264" s="92"/>
      <c r="I264"/>
      <c r="J264"/>
      <c r="K264"/>
      <c r="L264"/>
      <c r="M264"/>
      <c r="N264"/>
      <c r="O264"/>
      <c r="P264"/>
      <c r="Q264"/>
      <c r="R264"/>
      <c r="S264"/>
      <c r="T264"/>
      <c r="U264"/>
      <c r="V264"/>
      <c r="W264"/>
      <c r="X264"/>
      <c r="Y264"/>
      <c r="Z264"/>
      <c r="AA264"/>
      <c r="AB264"/>
      <c r="AC264"/>
      <c r="AD264"/>
      <c r="AE264"/>
      <c r="AF264"/>
      <c r="AG264"/>
      <c r="AH264"/>
      <c r="AI264"/>
      <c r="AJ264"/>
      <c r="AK264"/>
      <c r="AL264"/>
      <c r="AM264"/>
    </row>
    <row r="265" spans="1:39" hidden="1" x14ac:dyDescent="0.25">
      <c r="A265"/>
      <c r="B265"/>
      <c r="C265"/>
      <c r="D265"/>
      <c r="E265"/>
      <c r="F265"/>
      <c r="G265"/>
      <c r="H265" s="92"/>
      <c r="I265"/>
      <c r="J265"/>
      <c r="K265"/>
      <c r="L265"/>
      <c r="M265"/>
      <c r="N265"/>
      <c r="O265"/>
      <c r="P265"/>
      <c r="Q265"/>
      <c r="R265"/>
      <c r="S265"/>
      <c r="T265"/>
      <c r="U265"/>
      <c r="V265"/>
      <c r="W265"/>
      <c r="X265"/>
      <c r="Y265"/>
      <c r="Z265"/>
      <c r="AA265"/>
      <c r="AB265"/>
      <c r="AC265"/>
      <c r="AD265"/>
      <c r="AE265"/>
      <c r="AF265"/>
      <c r="AG265"/>
      <c r="AH265"/>
      <c r="AI265"/>
      <c r="AJ265"/>
      <c r="AK265"/>
      <c r="AL265"/>
      <c r="AM265"/>
    </row>
    <row r="266" spans="1:39" hidden="1" x14ac:dyDescent="0.25">
      <c r="A266"/>
      <c r="B266"/>
      <c r="C266"/>
      <c r="D266"/>
      <c r="E266"/>
      <c r="F266"/>
      <c r="G266"/>
      <c r="H266" s="92"/>
      <c r="I266"/>
      <c r="J266"/>
      <c r="K266"/>
      <c r="L266"/>
      <c r="M266"/>
      <c r="N266"/>
      <c r="O266"/>
      <c r="P266"/>
      <c r="Q266"/>
      <c r="R266"/>
      <c r="S266"/>
      <c r="T266"/>
      <c r="U266"/>
      <c r="V266"/>
      <c r="W266"/>
      <c r="X266"/>
      <c r="Y266"/>
      <c r="Z266"/>
      <c r="AA266"/>
      <c r="AB266"/>
      <c r="AC266"/>
      <c r="AD266"/>
      <c r="AE266"/>
      <c r="AF266"/>
      <c r="AG266"/>
      <c r="AH266"/>
      <c r="AI266"/>
      <c r="AJ266"/>
      <c r="AK266"/>
      <c r="AL266"/>
      <c r="AM266"/>
    </row>
    <row r="267" spans="1:39" hidden="1" x14ac:dyDescent="0.25">
      <c r="A267"/>
      <c r="B267"/>
      <c r="C267"/>
      <c r="D267"/>
      <c r="E267"/>
      <c r="F267"/>
      <c r="G267"/>
      <c r="H267" s="92"/>
      <c r="I267"/>
      <c r="J267"/>
      <c r="K267"/>
      <c r="L267"/>
      <c r="M267"/>
      <c r="N267"/>
      <c r="O267"/>
      <c r="P267"/>
      <c r="Q267"/>
      <c r="R267"/>
      <c r="S267"/>
      <c r="T267"/>
      <c r="U267"/>
      <c r="V267"/>
      <c r="W267"/>
      <c r="X267"/>
      <c r="Y267"/>
      <c r="Z267"/>
      <c r="AA267"/>
      <c r="AB267"/>
      <c r="AC267"/>
      <c r="AD267"/>
      <c r="AE267"/>
      <c r="AF267"/>
      <c r="AG267"/>
      <c r="AH267"/>
      <c r="AI267"/>
      <c r="AJ267"/>
      <c r="AK267"/>
      <c r="AL267"/>
      <c r="AM267"/>
    </row>
    <row r="268" spans="1:39" hidden="1" x14ac:dyDescent="0.25">
      <c r="A268"/>
      <c r="B268"/>
      <c r="C268"/>
      <c r="D268"/>
      <c r="E268"/>
      <c r="F268"/>
      <c r="G268"/>
      <c r="H268" s="92"/>
      <c r="I268"/>
      <c r="J268"/>
      <c r="K268"/>
      <c r="L268"/>
      <c r="M268"/>
      <c r="N268"/>
      <c r="O268"/>
      <c r="P268"/>
      <c r="Q268"/>
      <c r="R268"/>
      <c r="S268"/>
      <c r="T268"/>
      <c r="U268"/>
      <c r="V268"/>
      <c r="W268"/>
      <c r="X268"/>
      <c r="Y268"/>
      <c r="Z268"/>
      <c r="AA268"/>
      <c r="AB268"/>
      <c r="AC268"/>
      <c r="AD268"/>
      <c r="AE268"/>
      <c r="AF268"/>
      <c r="AG268"/>
      <c r="AH268"/>
      <c r="AI268"/>
      <c r="AJ268"/>
      <c r="AK268"/>
      <c r="AL268"/>
      <c r="AM268"/>
    </row>
    <row r="269" spans="1:39" hidden="1" x14ac:dyDescent="0.25">
      <c r="A269"/>
      <c r="B269"/>
      <c r="C269"/>
      <c r="D269"/>
      <c r="E269"/>
      <c r="F269"/>
      <c r="G269"/>
      <c r="H269" s="92"/>
      <c r="I269"/>
      <c r="J269"/>
      <c r="K269"/>
      <c r="L269"/>
      <c r="M269"/>
      <c r="N269"/>
      <c r="O269"/>
      <c r="P269"/>
      <c r="Q269"/>
      <c r="R269"/>
      <c r="S269"/>
      <c r="T269"/>
      <c r="U269"/>
      <c r="V269"/>
      <c r="W269"/>
      <c r="X269"/>
      <c r="Y269"/>
      <c r="Z269"/>
      <c r="AA269"/>
      <c r="AB269"/>
      <c r="AC269"/>
      <c r="AD269"/>
      <c r="AE269"/>
      <c r="AF269"/>
      <c r="AG269"/>
      <c r="AH269"/>
      <c r="AI269"/>
      <c r="AJ269"/>
      <c r="AK269"/>
      <c r="AL269"/>
      <c r="AM269"/>
    </row>
    <row r="270" spans="1:39" hidden="1" x14ac:dyDescent="0.25">
      <c r="A270"/>
      <c r="B270"/>
      <c r="C270"/>
      <c r="D270"/>
      <c r="E270"/>
      <c r="F270"/>
      <c r="G270"/>
      <c r="H270" s="92"/>
      <c r="I270"/>
      <c r="J270"/>
      <c r="K270"/>
      <c r="L270"/>
      <c r="M270"/>
      <c r="N270"/>
      <c r="O270"/>
      <c r="P270"/>
      <c r="Q270"/>
      <c r="R270"/>
      <c r="S270"/>
      <c r="T270"/>
      <c r="U270"/>
      <c r="V270"/>
      <c r="W270"/>
      <c r="X270"/>
      <c r="Y270"/>
      <c r="Z270"/>
      <c r="AA270"/>
      <c r="AB270"/>
      <c r="AC270"/>
      <c r="AD270"/>
      <c r="AE270"/>
      <c r="AF270"/>
      <c r="AG270"/>
      <c r="AH270"/>
      <c r="AI270"/>
      <c r="AJ270"/>
      <c r="AK270"/>
      <c r="AL270"/>
      <c r="AM270"/>
    </row>
    <row r="271" spans="1:39" hidden="1" x14ac:dyDescent="0.25">
      <c r="A271"/>
      <c r="B271"/>
      <c r="C271"/>
      <c r="D271"/>
      <c r="E271"/>
      <c r="F271"/>
      <c r="G271"/>
      <c r="H271" s="92"/>
      <c r="I271"/>
      <c r="J271"/>
      <c r="K271"/>
      <c r="L271"/>
      <c r="M271"/>
      <c r="N271"/>
      <c r="O271"/>
      <c r="P271"/>
      <c r="Q271"/>
      <c r="R271"/>
      <c r="S271"/>
      <c r="T271"/>
      <c r="U271"/>
      <c r="V271"/>
      <c r="W271"/>
      <c r="X271"/>
      <c r="Y271"/>
      <c r="Z271"/>
      <c r="AA271"/>
      <c r="AB271"/>
      <c r="AC271"/>
      <c r="AD271"/>
      <c r="AE271"/>
      <c r="AF271"/>
      <c r="AG271"/>
      <c r="AH271"/>
      <c r="AI271"/>
      <c r="AJ271"/>
      <c r="AK271"/>
      <c r="AL271"/>
      <c r="AM271"/>
    </row>
    <row r="272" spans="1:39" hidden="1" x14ac:dyDescent="0.25">
      <c r="A272"/>
      <c r="B272"/>
      <c r="C272"/>
      <c r="D272"/>
      <c r="E272"/>
      <c r="F272"/>
      <c r="G272"/>
      <c r="H272" s="92"/>
      <c r="I272"/>
      <c r="J272"/>
      <c r="K272"/>
      <c r="L272"/>
      <c r="M272"/>
      <c r="N272"/>
      <c r="O272"/>
      <c r="P272"/>
      <c r="Q272"/>
      <c r="R272"/>
      <c r="S272"/>
      <c r="T272"/>
      <c r="U272"/>
      <c r="V272"/>
      <c r="W272"/>
      <c r="X272"/>
      <c r="Y272"/>
      <c r="Z272"/>
      <c r="AA272"/>
      <c r="AB272"/>
      <c r="AC272"/>
      <c r="AD272"/>
      <c r="AE272"/>
      <c r="AF272"/>
      <c r="AG272"/>
      <c r="AH272"/>
      <c r="AI272"/>
      <c r="AJ272"/>
      <c r="AK272"/>
      <c r="AL272"/>
      <c r="AM272"/>
    </row>
    <row r="273" spans="1:39" hidden="1" x14ac:dyDescent="0.25">
      <c r="A273"/>
      <c r="B273"/>
      <c r="C273"/>
      <c r="D273"/>
      <c r="E273"/>
      <c r="F273"/>
      <c r="G273"/>
      <c r="H273" s="92"/>
      <c r="I273"/>
      <c r="J273"/>
      <c r="K273"/>
      <c r="L273"/>
      <c r="M273"/>
      <c r="N273"/>
      <c r="O273"/>
      <c r="P273"/>
      <c r="Q273"/>
      <c r="R273"/>
      <c r="S273"/>
      <c r="T273"/>
      <c r="U273"/>
      <c r="V273"/>
      <c r="W273"/>
      <c r="X273"/>
      <c r="Y273"/>
      <c r="Z273"/>
      <c r="AA273"/>
      <c r="AB273"/>
      <c r="AC273"/>
      <c r="AD273"/>
      <c r="AE273"/>
      <c r="AF273"/>
      <c r="AG273"/>
      <c r="AH273"/>
      <c r="AI273"/>
      <c r="AJ273"/>
      <c r="AK273"/>
      <c r="AL273"/>
      <c r="AM273"/>
    </row>
    <row r="274" spans="1:39" hidden="1" x14ac:dyDescent="0.25">
      <c r="A274"/>
      <c r="B274"/>
      <c r="C274"/>
      <c r="D274"/>
      <c r="E274"/>
      <c r="F274"/>
      <c r="G274"/>
      <c r="H274" s="92"/>
      <c r="I274"/>
      <c r="J274"/>
      <c r="K274"/>
      <c r="L274"/>
      <c r="M274"/>
      <c r="N274"/>
      <c r="O274"/>
      <c r="P274"/>
      <c r="Q274"/>
      <c r="R274"/>
      <c r="S274"/>
      <c r="T274"/>
      <c r="U274"/>
      <c r="V274"/>
      <c r="W274"/>
      <c r="X274"/>
      <c r="Y274"/>
      <c r="Z274"/>
      <c r="AA274"/>
      <c r="AB274"/>
      <c r="AC274"/>
      <c r="AD274"/>
      <c r="AE274"/>
      <c r="AF274"/>
      <c r="AG274"/>
      <c r="AH274"/>
      <c r="AI274"/>
      <c r="AJ274"/>
      <c r="AK274"/>
      <c r="AL274"/>
      <c r="AM274"/>
    </row>
    <row r="275" spans="1:39" hidden="1" x14ac:dyDescent="0.25">
      <c r="A275"/>
      <c r="B275"/>
      <c r="C275"/>
      <c r="D275"/>
      <c r="E275"/>
      <c r="F275"/>
      <c r="G275"/>
      <c r="H275" s="92"/>
      <c r="I275"/>
      <c r="J275"/>
      <c r="K275"/>
      <c r="L275"/>
      <c r="M275"/>
      <c r="N275"/>
      <c r="O275"/>
      <c r="P275"/>
      <c r="Q275"/>
      <c r="R275"/>
      <c r="S275"/>
      <c r="T275"/>
      <c r="U275"/>
      <c r="V275"/>
      <c r="W275"/>
      <c r="X275"/>
      <c r="Y275"/>
      <c r="Z275"/>
      <c r="AA275"/>
      <c r="AB275"/>
      <c r="AC275"/>
      <c r="AD275"/>
      <c r="AE275"/>
      <c r="AF275"/>
      <c r="AG275"/>
      <c r="AH275"/>
      <c r="AI275"/>
      <c r="AJ275"/>
      <c r="AK275"/>
      <c r="AL275"/>
      <c r="AM275"/>
    </row>
    <row r="276" spans="1:39" hidden="1" x14ac:dyDescent="0.25">
      <c r="A276"/>
      <c r="B276"/>
      <c r="C276"/>
      <c r="D276"/>
      <c r="E276"/>
      <c r="F276"/>
      <c r="G276"/>
      <c r="H276" s="92"/>
      <c r="I276"/>
      <c r="J276"/>
      <c r="K276"/>
      <c r="L276"/>
      <c r="M276"/>
      <c r="N276"/>
      <c r="O276"/>
      <c r="P276"/>
      <c r="Q276"/>
      <c r="R276"/>
      <c r="S276"/>
      <c r="T276"/>
      <c r="U276"/>
      <c r="V276"/>
      <c r="W276"/>
      <c r="X276"/>
      <c r="Y276"/>
      <c r="Z276"/>
      <c r="AA276"/>
      <c r="AB276"/>
      <c r="AC276"/>
      <c r="AD276"/>
      <c r="AE276"/>
      <c r="AF276"/>
      <c r="AG276"/>
      <c r="AH276"/>
      <c r="AI276"/>
      <c r="AJ276"/>
      <c r="AK276"/>
      <c r="AL276"/>
      <c r="AM276"/>
    </row>
    <row r="277" spans="1:39" hidden="1" x14ac:dyDescent="0.25">
      <c r="A277"/>
      <c r="B277"/>
      <c r="C277"/>
      <c r="D277"/>
      <c r="E277"/>
      <c r="F277"/>
      <c r="G277"/>
      <c r="H277" s="92"/>
      <c r="I277"/>
      <c r="J277"/>
      <c r="K277"/>
      <c r="L277"/>
      <c r="M277"/>
      <c r="N277"/>
      <c r="O277"/>
      <c r="P277"/>
      <c r="Q277"/>
      <c r="R277"/>
      <c r="S277"/>
      <c r="T277"/>
      <c r="U277"/>
      <c r="V277"/>
      <c r="W277"/>
      <c r="X277"/>
      <c r="Y277"/>
      <c r="Z277"/>
      <c r="AA277"/>
      <c r="AB277"/>
      <c r="AC277"/>
      <c r="AD277"/>
      <c r="AE277"/>
      <c r="AF277"/>
      <c r="AG277"/>
      <c r="AH277"/>
      <c r="AI277"/>
      <c r="AJ277"/>
      <c r="AK277"/>
      <c r="AL277"/>
      <c r="AM277"/>
    </row>
    <row r="278" spans="1:39" hidden="1" x14ac:dyDescent="0.25">
      <c r="A278"/>
      <c r="B278"/>
      <c r="C278"/>
      <c r="D278"/>
      <c r="E278"/>
      <c r="F278"/>
      <c r="G278"/>
      <c r="H278" s="92"/>
      <c r="I278"/>
      <c r="J278"/>
      <c r="K278"/>
      <c r="L278"/>
      <c r="M278"/>
      <c r="N278"/>
      <c r="O278"/>
      <c r="P278"/>
      <c r="Q278"/>
      <c r="R278"/>
      <c r="S278"/>
      <c r="T278"/>
      <c r="U278"/>
      <c r="V278"/>
      <c r="W278"/>
      <c r="X278"/>
      <c r="Y278"/>
      <c r="Z278"/>
      <c r="AA278"/>
      <c r="AB278"/>
      <c r="AC278"/>
      <c r="AD278"/>
      <c r="AE278"/>
      <c r="AF278"/>
      <c r="AG278"/>
      <c r="AH278"/>
      <c r="AI278"/>
      <c r="AJ278"/>
      <c r="AK278"/>
      <c r="AL278"/>
      <c r="AM278"/>
    </row>
    <row r="279" spans="1:39" hidden="1" x14ac:dyDescent="0.25">
      <c r="A279"/>
      <c r="B279"/>
      <c r="C279"/>
      <c r="D279"/>
      <c r="E279"/>
      <c r="F279"/>
      <c r="G279"/>
      <c r="H279" s="92"/>
      <c r="I279"/>
      <c r="J279"/>
      <c r="K279"/>
      <c r="L279"/>
      <c r="M279"/>
      <c r="N279"/>
      <c r="O279"/>
      <c r="P279"/>
      <c r="Q279"/>
      <c r="R279"/>
      <c r="S279"/>
      <c r="T279"/>
      <c r="U279"/>
      <c r="V279"/>
      <c r="W279"/>
      <c r="X279"/>
      <c r="Y279"/>
      <c r="Z279"/>
      <c r="AA279"/>
      <c r="AB279"/>
      <c r="AC279"/>
      <c r="AD279"/>
      <c r="AE279"/>
      <c r="AF279"/>
      <c r="AG279"/>
      <c r="AH279"/>
      <c r="AI279"/>
      <c r="AJ279"/>
      <c r="AK279"/>
      <c r="AL279"/>
      <c r="AM279"/>
    </row>
    <row r="280" spans="1:39" hidden="1" x14ac:dyDescent="0.25">
      <c r="A280"/>
      <c r="B280"/>
      <c r="C280"/>
      <c r="D280"/>
      <c r="E280"/>
      <c r="F280"/>
      <c r="G280"/>
      <c r="H280" s="92"/>
      <c r="I280"/>
      <c r="J280"/>
      <c r="K280"/>
      <c r="L280"/>
      <c r="M280"/>
      <c r="N280"/>
      <c r="O280"/>
      <c r="P280"/>
      <c r="Q280"/>
      <c r="R280"/>
      <c r="S280"/>
      <c r="T280"/>
      <c r="U280"/>
      <c r="V280"/>
      <c r="W280"/>
      <c r="X280"/>
      <c r="Y280"/>
      <c r="Z280"/>
      <c r="AA280"/>
      <c r="AB280"/>
      <c r="AC280"/>
      <c r="AD280"/>
      <c r="AE280"/>
      <c r="AF280"/>
      <c r="AG280"/>
      <c r="AH280"/>
      <c r="AI280"/>
      <c r="AJ280"/>
      <c r="AK280"/>
      <c r="AL280"/>
      <c r="AM280"/>
    </row>
    <row r="281" spans="1:39" hidden="1" x14ac:dyDescent="0.25">
      <c r="A281"/>
      <c r="B281"/>
      <c r="C281"/>
      <c r="D281"/>
      <c r="E281"/>
      <c r="F281"/>
      <c r="G281"/>
      <c r="H281" s="92"/>
      <c r="I281"/>
      <c r="J281"/>
      <c r="K281"/>
      <c r="L281"/>
      <c r="M281"/>
      <c r="N281"/>
      <c r="O281"/>
      <c r="P281"/>
      <c r="Q281"/>
      <c r="R281"/>
      <c r="S281"/>
      <c r="T281"/>
      <c r="U281"/>
      <c r="V281"/>
      <c r="W281"/>
      <c r="X281"/>
      <c r="Y281"/>
      <c r="Z281"/>
      <c r="AA281"/>
      <c r="AB281"/>
      <c r="AC281"/>
      <c r="AD281"/>
      <c r="AE281"/>
      <c r="AF281"/>
      <c r="AG281"/>
      <c r="AH281"/>
      <c r="AI281"/>
      <c r="AJ281"/>
      <c r="AK281"/>
      <c r="AL281"/>
      <c r="AM281"/>
    </row>
    <row r="282" spans="1:39" hidden="1" x14ac:dyDescent="0.25">
      <c r="A282"/>
      <c r="B282"/>
      <c r="C282"/>
      <c r="D282"/>
      <c r="E282"/>
      <c r="F282"/>
      <c r="G282"/>
      <c r="H282" s="92"/>
      <c r="I282"/>
      <c r="J282"/>
      <c r="K282"/>
      <c r="L282"/>
      <c r="M282"/>
      <c r="N282"/>
      <c r="O282"/>
      <c r="P282"/>
      <c r="Q282"/>
      <c r="R282"/>
      <c r="S282"/>
      <c r="T282"/>
      <c r="U282"/>
      <c r="V282"/>
      <c r="W282"/>
      <c r="X282"/>
      <c r="Y282"/>
      <c r="Z282"/>
      <c r="AA282"/>
      <c r="AB282"/>
      <c r="AC282"/>
      <c r="AD282"/>
      <c r="AE282"/>
      <c r="AF282"/>
      <c r="AG282"/>
      <c r="AH282"/>
      <c r="AI282"/>
      <c r="AJ282"/>
      <c r="AK282"/>
      <c r="AL282"/>
      <c r="AM282"/>
    </row>
    <row r="283" spans="1:39" hidden="1" x14ac:dyDescent="0.25">
      <c r="A283"/>
      <c r="B283"/>
      <c r="C283"/>
      <c r="D283"/>
      <c r="E283"/>
      <c r="F283"/>
      <c r="G283"/>
      <c r="H283" s="92"/>
      <c r="I283"/>
      <c r="J283"/>
      <c r="K283"/>
      <c r="L283"/>
      <c r="M283"/>
      <c r="N283"/>
      <c r="O283"/>
      <c r="P283"/>
      <c r="Q283"/>
      <c r="R283"/>
      <c r="S283"/>
      <c r="T283"/>
      <c r="U283"/>
      <c r="V283"/>
      <c r="W283"/>
      <c r="X283"/>
      <c r="Y283"/>
      <c r="Z283"/>
      <c r="AA283"/>
      <c r="AB283"/>
      <c r="AC283"/>
      <c r="AD283"/>
      <c r="AE283"/>
      <c r="AF283"/>
      <c r="AG283"/>
      <c r="AH283"/>
      <c r="AI283"/>
      <c r="AJ283"/>
      <c r="AK283"/>
      <c r="AL283"/>
      <c r="AM283"/>
    </row>
    <row r="284" spans="1:39" hidden="1" x14ac:dyDescent="0.25">
      <c r="A284"/>
      <c r="B284"/>
      <c r="C284"/>
      <c r="D284"/>
      <c r="E284"/>
      <c r="F284"/>
      <c r="G284"/>
      <c r="H284" s="92"/>
      <c r="I284"/>
      <c r="J284"/>
      <c r="K284"/>
      <c r="L284"/>
      <c r="M284"/>
      <c r="N284"/>
      <c r="O284"/>
      <c r="P284"/>
      <c r="Q284"/>
      <c r="R284"/>
      <c r="S284"/>
      <c r="T284"/>
      <c r="U284"/>
      <c r="V284"/>
      <c r="W284"/>
      <c r="X284"/>
      <c r="Y284"/>
      <c r="Z284"/>
      <c r="AA284"/>
      <c r="AB284"/>
      <c r="AC284"/>
      <c r="AD284"/>
      <c r="AE284"/>
      <c r="AF284"/>
      <c r="AG284"/>
      <c r="AH284"/>
      <c r="AI284"/>
      <c r="AJ284"/>
      <c r="AK284"/>
      <c r="AL284"/>
      <c r="AM284"/>
    </row>
    <row r="285" spans="1:39" hidden="1" x14ac:dyDescent="0.25">
      <c r="A285"/>
      <c r="B285"/>
      <c r="C285"/>
      <c r="D285"/>
      <c r="E285"/>
      <c r="F285"/>
      <c r="G285"/>
      <c r="H285" s="92"/>
      <c r="I285"/>
      <c r="J285"/>
      <c r="K285"/>
      <c r="L285"/>
      <c r="M285"/>
      <c r="N285"/>
      <c r="O285"/>
      <c r="P285"/>
      <c r="Q285"/>
      <c r="R285"/>
      <c r="S285"/>
      <c r="T285"/>
      <c r="U285"/>
      <c r="V285"/>
      <c r="W285"/>
      <c r="X285"/>
      <c r="Y285"/>
      <c r="Z285"/>
      <c r="AA285"/>
      <c r="AB285"/>
      <c r="AC285"/>
      <c r="AD285"/>
      <c r="AE285"/>
      <c r="AF285"/>
      <c r="AG285"/>
      <c r="AH285"/>
      <c r="AI285"/>
      <c r="AJ285"/>
      <c r="AK285"/>
      <c r="AL285"/>
      <c r="AM285"/>
    </row>
    <row r="286" spans="1:39" hidden="1" x14ac:dyDescent="0.25">
      <c r="A286"/>
      <c r="B286"/>
      <c r="C286"/>
      <c r="D286"/>
      <c r="E286"/>
      <c r="F286"/>
      <c r="G286"/>
      <c r="H286" s="92"/>
      <c r="I286"/>
      <c r="J286"/>
      <c r="K286"/>
      <c r="L286"/>
      <c r="M286"/>
      <c r="N286"/>
      <c r="O286"/>
      <c r="P286"/>
      <c r="Q286"/>
      <c r="R286"/>
      <c r="S286"/>
      <c r="T286"/>
      <c r="U286"/>
      <c r="V286"/>
      <c r="W286"/>
      <c r="X286"/>
      <c r="Y286"/>
      <c r="Z286"/>
      <c r="AA286"/>
      <c r="AB286"/>
      <c r="AC286"/>
      <c r="AD286"/>
      <c r="AE286"/>
      <c r="AF286"/>
      <c r="AG286"/>
      <c r="AH286"/>
      <c r="AI286"/>
      <c r="AJ286"/>
      <c r="AK286"/>
      <c r="AL286"/>
      <c r="AM286"/>
    </row>
    <row r="287" spans="1:39" hidden="1" x14ac:dyDescent="0.25">
      <c r="A287"/>
      <c r="B287"/>
      <c r="C287"/>
      <c r="D287"/>
      <c r="E287"/>
      <c r="F287"/>
      <c r="G287"/>
      <c r="H287" s="92"/>
      <c r="I287"/>
      <c r="J287"/>
      <c r="K287"/>
      <c r="L287"/>
      <c r="M287"/>
      <c r="N287"/>
      <c r="O287"/>
      <c r="P287"/>
      <c r="Q287"/>
      <c r="R287"/>
      <c r="S287"/>
      <c r="T287"/>
      <c r="U287"/>
      <c r="V287"/>
      <c r="W287"/>
      <c r="X287"/>
      <c r="Y287"/>
      <c r="Z287"/>
      <c r="AA287"/>
      <c r="AB287"/>
      <c r="AC287"/>
      <c r="AD287"/>
      <c r="AE287"/>
      <c r="AF287"/>
      <c r="AG287"/>
      <c r="AH287"/>
      <c r="AI287"/>
      <c r="AJ287"/>
      <c r="AK287"/>
      <c r="AL287"/>
      <c r="AM287"/>
    </row>
    <row r="288" spans="1:39" hidden="1" x14ac:dyDescent="0.25">
      <c r="A288"/>
      <c r="B288"/>
      <c r="C288"/>
      <c r="D288"/>
      <c r="E288"/>
      <c r="F288"/>
      <c r="G288"/>
      <c r="H288" s="92"/>
      <c r="I288"/>
      <c r="J288"/>
      <c r="K288"/>
      <c r="L288"/>
      <c r="M288"/>
      <c r="N288"/>
      <c r="O288"/>
      <c r="P288"/>
      <c r="Q288"/>
      <c r="R288"/>
      <c r="S288"/>
      <c r="T288"/>
      <c r="U288"/>
      <c r="V288"/>
      <c r="W288"/>
      <c r="X288"/>
      <c r="Y288"/>
      <c r="Z288"/>
      <c r="AA288"/>
      <c r="AB288"/>
      <c r="AC288"/>
      <c r="AD288"/>
      <c r="AE288"/>
      <c r="AF288"/>
      <c r="AG288"/>
      <c r="AH288"/>
      <c r="AI288"/>
      <c r="AJ288"/>
      <c r="AK288"/>
      <c r="AL288"/>
      <c r="AM288"/>
    </row>
    <row r="289" spans="1:39" hidden="1" x14ac:dyDescent="0.25">
      <c r="A289"/>
      <c r="B289"/>
      <c r="C289"/>
      <c r="D289"/>
      <c r="E289"/>
      <c r="F289"/>
      <c r="G289"/>
      <c r="H289" s="92"/>
      <c r="I289"/>
      <c r="J289"/>
      <c r="K289"/>
      <c r="L289"/>
      <c r="M289"/>
      <c r="N289"/>
      <c r="O289"/>
      <c r="P289"/>
      <c r="Q289"/>
      <c r="R289"/>
      <c r="S289"/>
      <c r="T289"/>
      <c r="U289"/>
      <c r="V289"/>
      <c r="W289"/>
      <c r="X289"/>
      <c r="Y289"/>
      <c r="Z289"/>
      <c r="AA289"/>
      <c r="AB289"/>
      <c r="AC289"/>
      <c r="AD289"/>
      <c r="AE289"/>
      <c r="AF289"/>
      <c r="AG289"/>
      <c r="AH289"/>
      <c r="AI289"/>
      <c r="AJ289"/>
      <c r="AK289"/>
      <c r="AL289"/>
      <c r="AM289"/>
    </row>
    <row r="290" spans="1:39" hidden="1" x14ac:dyDescent="0.25">
      <c r="A290"/>
      <c r="B290"/>
      <c r="C290"/>
      <c r="D290"/>
      <c r="E290"/>
      <c r="F290"/>
      <c r="G290"/>
      <c r="H290" s="92"/>
      <c r="I290"/>
      <c r="J290"/>
      <c r="K290"/>
      <c r="L290"/>
      <c r="M290"/>
      <c r="N290"/>
      <c r="O290"/>
      <c r="P290"/>
      <c r="Q290"/>
      <c r="R290"/>
      <c r="S290"/>
      <c r="T290"/>
      <c r="U290"/>
      <c r="V290"/>
      <c r="W290"/>
      <c r="X290"/>
      <c r="Y290"/>
      <c r="Z290"/>
      <c r="AA290"/>
      <c r="AB290"/>
      <c r="AC290"/>
      <c r="AD290"/>
      <c r="AE290"/>
      <c r="AF290"/>
      <c r="AG290"/>
      <c r="AH290"/>
      <c r="AI290"/>
      <c r="AJ290"/>
      <c r="AK290"/>
      <c r="AL290"/>
      <c r="AM290"/>
    </row>
    <row r="291" spans="1:39" hidden="1" x14ac:dyDescent="0.25">
      <c r="A291"/>
      <c r="B291"/>
      <c r="C291"/>
      <c r="D291"/>
      <c r="E291"/>
      <c r="F291"/>
      <c r="G291"/>
      <c r="H291" s="92"/>
      <c r="I291"/>
      <c r="J291"/>
      <c r="K291"/>
      <c r="L291"/>
      <c r="M291"/>
      <c r="N291"/>
      <c r="O291"/>
      <c r="P291"/>
      <c r="Q291"/>
      <c r="R291"/>
      <c r="S291"/>
      <c r="T291"/>
      <c r="U291"/>
      <c r="V291"/>
      <c r="W291"/>
      <c r="X291"/>
      <c r="Y291"/>
      <c r="Z291"/>
      <c r="AA291"/>
      <c r="AB291"/>
      <c r="AC291"/>
      <c r="AD291"/>
      <c r="AE291"/>
      <c r="AF291"/>
      <c r="AG291"/>
      <c r="AH291"/>
      <c r="AI291"/>
      <c r="AJ291"/>
      <c r="AK291"/>
      <c r="AL291"/>
      <c r="AM291"/>
    </row>
    <row r="292" spans="1:39" hidden="1" x14ac:dyDescent="0.25">
      <c r="A292"/>
      <c r="B292"/>
      <c r="C292"/>
      <c r="D292"/>
      <c r="E292"/>
      <c r="F292"/>
      <c r="G292"/>
      <c r="H292" s="92"/>
      <c r="I292"/>
      <c r="J292"/>
      <c r="K292"/>
      <c r="L292"/>
      <c r="M292"/>
      <c r="N292"/>
      <c r="O292"/>
      <c r="P292"/>
      <c r="Q292"/>
      <c r="R292"/>
      <c r="S292"/>
      <c r="T292"/>
      <c r="U292"/>
      <c r="V292"/>
      <c r="W292"/>
      <c r="X292"/>
      <c r="Y292"/>
      <c r="Z292"/>
      <c r="AA292"/>
      <c r="AB292"/>
      <c r="AC292"/>
      <c r="AD292"/>
      <c r="AE292"/>
      <c r="AF292"/>
      <c r="AG292"/>
      <c r="AH292"/>
      <c r="AI292"/>
      <c r="AJ292"/>
      <c r="AK292"/>
      <c r="AL292"/>
      <c r="AM292"/>
    </row>
    <row r="293" spans="1:39" hidden="1" x14ac:dyDescent="0.25">
      <c r="A293"/>
      <c r="B293"/>
      <c r="C293"/>
      <c r="D293"/>
      <c r="E293"/>
      <c r="F293"/>
      <c r="G293"/>
      <c r="H293" s="92"/>
      <c r="I293"/>
      <c r="J293"/>
      <c r="K293"/>
      <c r="L293"/>
      <c r="M293"/>
      <c r="N293"/>
      <c r="O293"/>
      <c r="P293"/>
      <c r="Q293"/>
      <c r="R293"/>
      <c r="S293"/>
      <c r="T293"/>
      <c r="U293"/>
      <c r="V293"/>
      <c r="W293"/>
      <c r="X293"/>
      <c r="Y293"/>
      <c r="Z293"/>
      <c r="AA293"/>
      <c r="AB293"/>
      <c r="AC293"/>
      <c r="AD293"/>
      <c r="AE293"/>
      <c r="AF293"/>
      <c r="AG293"/>
      <c r="AH293"/>
      <c r="AI293"/>
      <c r="AJ293"/>
      <c r="AK293"/>
      <c r="AL293"/>
      <c r="AM293"/>
    </row>
    <row r="294" spans="1:39" hidden="1" x14ac:dyDescent="0.25">
      <c r="A294"/>
      <c r="B294"/>
      <c r="C294"/>
      <c r="D294"/>
      <c r="E294"/>
      <c r="F294"/>
      <c r="G294"/>
      <c r="H294" s="92"/>
      <c r="I294"/>
      <c r="J294"/>
      <c r="K294"/>
      <c r="L294"/>
      <c r="M294"/>
      <c r="N294"/>
      <c r="O294"/>
      <c r="P294"/>
      <c r="Q294"/>
      <c r="R294"/>
      <c r="S294"/>
      <c r="T294"/>
      <c r="U294"/>
      <c r="V294"/>
      <c r="W294"/>
      <c r="X294"/>
      <c r="Y294"/>
      <c r="Z294"/>
      <c r="AA294"/>
      <c r="AB294"/>
      <c r="AC294"/>
      <c r="AD294"/>
      <c r="AE294"/>
      <c r="AF294"/>
      <c r="AG294"/>
      <c r="AH294"/>
      <c r="AI294"/>
      <c r="AJ294"/>
      <c r="AK294"/>
      <c r="AL294"/>
      <c r="AM294"/>
    </row>
    <row r="295" spans="1:39" hidden="1" x14ac:dyDescent="0.25">
      <c r="A295"/>
      <c r="B295"/>
      <c r="C295"/>
      <c r="D295"/>
      <c r="E295"/>
      <c r="F295"/>
      <c r="G295"/>
      <c r="H295" s="92"/>
      <c r="I295"/>
      <c r="J295"/>
      <c r="K295"/>
      <c r="L295"/>
      <c r="M295"/>
      <c r="N295"/>
      <c r="O295"/>
      <c r="P295"/>
      <c r="Q295"/>
      <c r="R295"/>
      <c r="S295"/>
      <c r="T295"/>
      <c r="U295"/>
      <c r="V295"/>
      <c r="W295"/>
      <c r="X295"/>
      <c r="Y295"/>
      <c r="Z295"/>
      <c r="AA295"/>
      <c r="AB295"/>
      <c r="AC295"/>
      <c r="AD295"/>
      <c r="AE295"/>
      <c r="AF295"/>
      <c r="AG295"/>
      <c r="AH295"/>
      <c r="AI295"/>
      <c r="AJ295"/>
      <c r="AK295"/>
      <c r="AL295"/>
      <c r="AM295"/>
    </row>
    <row r="296" spans="1:39" hidden="1" x14ac:dyDescent="0.25">
      <c r="A296"/>
      <c r="B296"/>
      <c r="C296"/>
      <c r="D296"/>
      <c r="E296"/>
      <c r="F296"/>
      <c r="G296"/>
      <c r="H296" s="92"/>
      <c r="I296"/>
      <c r="J296"/>
      <c r="K296"/>
      <c r="L296"/>
      <c r="M296"/>
      <c r="N296"/>
      <c r="O296"/>
      <c r="P296"/>
      <c r="Q296"/>
      <c r="R296"/>
      <c r="S296"/>
      <c r="T296"/>
      <c r="U296"/>
      <c r="V296"/>
      <c r="W296"/>
      <c r="X296"/>
      <c r="Y296"/>
      <c r="Z296"/>
      <c r="AA296"/>
      <c r="AB296"/>
      <c r="AC296"/>
      <c r="AD296"/>
      <c r="AE296"/>
      <c r="AF296"/>
      <c r="AG296"/>
      <c r="AH296"/>
      <c r="AI296"/>
      <c r="AJ296"/>
      <c r="AK296"/>
      <c r="AL296"/>
      <c r="AM296"/>
    </row>
    <row r="297" spans="1:39" hidden="1" x14ac:dyDescent="0.25">
      <c r="A297"/>
      <c r="B297"/>
      <c r="C297"/>
      <c r="D297"/>
      <c r="E297"/>
      <c r="F297"/>
      <c r="G297"/>
      <c r="H297" s="92"/>
      <c r="I297"/>
      <c r="J297"/>
      <c r="K297"/>
      <c r="L297"/>
      <c r="M297"/>
      <c r="N297"/>
      <c r="O297"/>
      <c r="P297"/>
      <c r="Q297"/>
      <c r="R297"/>
      <c r="S297"/>
      <c r="T297"/>
      <c r="U297"/>
      <c r="V297"/>
      <c r="W297"/>
      <c r="X297"/>
      <c r="Y297"/>
      <c r="Z297"/>
      <c r="AA297"/>
      <c r="AB297"/>
      <c r="AC297"/>
      <c r="AD297"/>
      <c r="AE297"/>
      <c r="AF297"/>
      <c r="AG297"/>
      <c r="AH297"/>
      <c r="AI297"/>
      <c r="AJ297"/>
      <c r="AK297"/>
      <c r="AL297"/>
      <c r="AM297"/>
    </row>
    <row r="298" spans="1:39" hidden="1" x14ac:dyDescent="0.25">
      <c r="A298"/>
      <c r="B298"/>
      <c r="C298"/>
      <c r="D298"/>
      <c r="E298"/>
      <c r="F298"/>
      <c r="G298"/>
      <c r="H298" s="92"/>
      <c r="I298"/>
      <c r="J298"/>
      <c r="K298"/>
      <c r="L298"/>
      <c r="M298"/>
      <c r="N298"/>
      <c r="O298"/>
      <c r="P298"/>
      <c r="Q298"/>
      <c r="R298"/>
      <c r="S298"/>
      <c r="T298"/>
      <c r="U298"/>
      <c r="V298"/>
      <c r="W298"/>
      <c r="X298"/>
      <c r="Y298"/>
      <c r="Z298"/>
      <c r="AA298"/>
      <c r="AB298"/>
      <c r="AC298"/>
      <c r="AD298"/>
      <c r="AE298"/>
      <c r="AF298"/>
      <c r="AG298"/>
      <c r="AH298"/>
      <c r="AI298"/>
      <c r="AJ298"/>
      <c r="AK298"/>
      <c r="AL298"/>
      <c r="AM298"/>
    </row>
    <row r="299" spans="1:39" hidden="1" x14ac:dyDescent="0.25">
      <c r="A299"/>
      <c r="B299"/>
      <c r="C299"/>
      <c r="D299"/>
      <c r="E299"/>
      <c r="F299"/>
      <c r="G299"/>
      <c r="H299" s="92"/>
      <c r="I299"/>
      <c r="J299"/>
      <c r="K299"/>
      <c r="L299"/>
      <c r="M299"/>
      <c r="N299"/>
      <c r="O299"/>
      <c r="P299"/>
      <c r="Q299"/>
      <c r="R299"/>
      <c r="S299"/>
      <c r="T299"/>
      <c r="U299"/>
      <c r="V299"/>
      <c r="W299"/>
      <c r="X299"/>
      <c r="Y299"/>
      <c r="Z299"/>
      <c r="AA299"/>
      <c r="AB299"/>
      <c r="AC299"/>
      <c r="AD299"/>
      <c r="AE299"/>
      <c r="AF299"/>
      <c r="AG299"/>
      <c r="AH299"/>
      <c r="AI299"/>
      <c r="AJ299"/>
      <c r="AK299"/>
      <c r="AL299"/>
      <c r="AM299"/>
    </row>
    <row r="300" spans="1:39" hidden="1" x14ac:dyDescent="0.25">
      <c r="A300"/>
      <c r="B300"/>
      <c r="C300"/>
      <c r="D300"/>
      <c r="E300"/>
      <c r="F300"/>
      <c r="G300"/>
      <c r="H300" s="92"/>
      <c r="I300"/>
      <c r="J300"/>
      <c r="K300"/>
      <c r="L300"/>
      <c r="M300"/>
      <c r="N300"/>
      <c r="O300"/>
      <c r="P300"/>
      <c r="Q300"/>
      <c r="R300"/>
      <c r="S300"/>
      <c r="T300"/>
      <c r="U300"/>
      <c r="V300"/>
      <c r="W300"/>
      <c r="X300"/>
      <c r="Y300"/>
      <c r="Z300"/>
      <c r="AA300"/>
      <c r="AB300"/>
      <c r="AC300"/>
      <c r="AD300"/>
      <c r="AE300"/>
      <c r="AF300"/>
      <c r="AG300"/>
      <c r="AH300"/>
      <c r="AI300"/>
      <c r="AJ300"/>
      <c r="AK300"/>
      <c r="AL300"/>
      <c r="AM300"/>
    </row>
    <row r="301" spans="1:39" hidden="1" x14ac:dyDescent="0.25">
      <c r="A301"/>
      <c r="B301"/>
      <c r="C301"/>
      <c r="D301"/>
      <c r="E301"/>
      <c r="F301"/>
      <c r="G301"/>
      <c r="H301" s="92"/>
      <c r="I301"/>
      <c r="J301"/>
      <c r="K301"/>
      <c r="L301"/>
      <c r="M301"/>
      <c r="N301"/>
      <c r="O301"/>
      <c r="P301"/>
      <c r="Q301"/>
      <c r="R301"/>
      <c r="S301"/>
      <c r="T301"/>
      <c r="U301"/>
      <c r="V301"/>
      <c r="W301"/>
      <c r="X301"/>
      <c r="Y301"/>
      <c r="Z301"/>
      <c r="AA301"/>
      <c r="AB301"/>
      <c r="AC301"/>
      <c r="AD301"/>
      <c r="AE301"/>
      <c r="AF301"/>
      <c r="AG301"/>
      <c r="AH301"/>
      <c r="AI301"/>
      <c r="AJ301"/>
      <c r="AK301"/>
      <c r="AL301"/>
      <c r="AM301"/>
    </row>
    <row r="302" spans="1:39" hidden="1" x14ac:dyDescent="0.25">
      <c r="A302"/>
      <c r="B302"/>
      <c r="C302"/>
      <c r="D302"/>
      <c r="E302"/>
      <c r="F302"/>
      <c r="G302"/>
      <c r="H302" s="92"/>
      <c r="I302"/>
      <c r="J302"/>
      <c r="K302"/>
      <c r="L302"/>
      <c r="M302"/>
      <c r="N302"/>
      <c r="O302"/>
      <c r="P302"/>
      <c r="Q302"/>
      <c r="R302"/>
      <c r="S302"/>
      <c r="T302"/>
      <c r="U302"/>
      <c r="V302"/>
      <c r="W302"/>
      <c r="X302"/>
      <c r="Y302"/>
      <c r="Z302"/>
      <c r="AA302"/>
      <c r="AB302"/>
      <c r="AC302"/>
      <c r="AD302"/>
      <c r="AE302"/>
      <c r="AF302"/>
      <c r="AG302"/>
      <c r="AH302"/>
      <c r="AI302"/>
      <c r="AJ302"/>
      <c r="AK302"/>
      <c r="AL302"/>
      <c r="AM302"/>
    </row>
    <row r="303" spans="1:39" hidden="1" x14ac:dyDescent="0.25">
      <c r="A303"/>
      <c r="B303"/>
      <c r="C303"/>
      <c r="D303"/>
      <c r="E303"/>
      <c r="F303"/>
      <c r="G303"/>
      <c r="H303" s="92"/>
      <c r="I303"/>
      <c r="J303"/>
      <c r="K303"/>
      <c r="L303"/>
      <c r="M303"/>
      <c r="N303"/>
      <c r="O303"/>
      <c r="P303"/>
      <c r="Q303"/>
      <c r="R303"/>
      <c r="S303"/>
      <c r="T303"/>
      <c r="U303"/>
      <c r="V303"/>
      <c r="W303"/>
      <c r="X303"/>
      <c r="Y303"/>
      <c r="Z303"/>
      <c r="AA303"/>
      <c r="AB303"/>
      <c r="AC303"/>
      <c r="AD303"/>
      <c r="AE303"/>
      <c r="AF303"/>
      <c r="AG303"/>
      <c r="AH303"/>
      <c r="AI303"/>
      <c r="AJ303"/>
      <c r="AK303"/>
      <c r="AL303"/>
      <c r="AM303"/>
    </row>
    <row r="304" spans="1:39" hidden="1" x14ac:dyDescent="0.25">
      <c r="A304"/>
      <c r="B304"/>
      <c r="C304"/>
      <c r="D304"/>
      <c r="E304"/>
      <c r="F304"/>
      <c r="G304"/>
      <c r="H304" s="92"/>
      <c r="I304"/>
      <c r="J304"/>
      <c r="K304"/>
      <c r="L304"/>
      <c r="M304"/>
      <c r="N304"/>
      <c r="O304"/>
      <c r="P304"/>
      <c r="Q304"/>
      <c r="R304"/>
      <c r="S304"/>
      <c r="T304"/>
      <c r="U304"/>
      <c r="V304"/>
      <c r="W304"/>
      <c r="X304"/>
      <c r="Y304"/>
      <c r="Z304"/>
      <c r="AA304"/>
      <c r="AB304"/>
      <c r="AC304"/>
      <c r="AD304"/>
      <c r="AE304"/>
      <c r="AF304"/>
      <c r="AG304"/>
      <c r="AH304"/>
      <c r="AI304"/>
      <c r="AJ304"/>
      <c r="AK304"/>
      <c r="AL304"/>
      <c r="AM304"/>
    </row>
    <row r="305" spans="1:39" hidden="1" x14ac:dyDescent="0.25">
      <c r="A305"/>
      <c r="B305"/>
      <c r="C305"/>
      <c r="D305"/>
      <c r="E305"/>
      <c r="F305"/>
      <c r="G305"/>
      <c r="H305" s="92"/>
      <c r="I305"/>
      <c r="J305"/>
      <c r="K305"/>
      <c r="L305"/>
      <c r="M305"/>
      <c r="N305"/>
      <c r="O305"/>
      <c r="P305"/>
      <c r="Q305"/>
      <c r="R305"/>
      <c r="S305"/>
      <c r="T305"/>
      <c r="U305"/>
      <c r="V305"/>
      <c r="W305"/>
      <c r="X305"/>
      <c r="Y305"/>
      <c r="Z305"/>
      <c r="AA305"/>
      <c r="AB305"/>
      <c r="AC305"/>
      <c r="AD305"/>
      <c r="AE305"/>
      <c r="AF305"/>
      <c r="AG305"/>
      <c r="AH305"/>
      <c r="AI305"/>
      <c r="AJ305"/>
      <c r="AK305"/>
      <c r="AL305"/>
      <c r="AM305"/>
    </row>
    <row r="306" spans="1:39" hidden="1" x14ac:dyDescent="0.25">
      <c r="A306"/>
      <c r="B306"/>
      <c r="C306"/>
      <c r="D306"/>
      <c r="E306"/>
      <c r="F306"/>
      <c r="G306"/>
      <c r="H306" s="92"/>
      <c r="I306"/>
      <c r="J306"/>
      <c r="K306"/>
      <c r="L306"/>
      <c r="M306"/>
      <c r="N306"/>
      <c r="O306"/>
      <c r="P306"/>
      <c r="Q306"/>
      <c r="R306"/>
      <c r="S306"/>
      <c r="T306"/>
      <c r="U306"/>
      <c r="V306"/>
      <c r="W306"/>
      <c r="X306"/>
      <c r="Y306"/>
      <c r="Z306"/>
      <c r="AA306"/>
      <c r="AB306"/>
      <c r="AC306"/>
      <c r="AD306"/>
      <c r="AE306"/>
      <c r="AF306"/>
      <c r="AG306"/>
      <c r="AH306"/>
      <c r="AI306"/>
      <c r="AJ306"/>
      <c r="AK306"/>
      <c r="AL306"/>
      <c r="AM306"/>
    </row>
    <row r="307" spans="1:39" hidden="1" x14ac:dyDescent="0.25">
      <c r="A307"/>
      <c r="B307"/>
      <c r="C307"/>
      <c r="D307"/>
      <c r="E307"/>
      <c r="F307"/>
      <c r="G307"/>
      <c r="H307" s="92"/>
      <c r="I307"/>
      <c r="J307"/>
      <c r="K307"/>
      <c r="L307"/>
      <c r="M307"/>
      <c r="N307"/>
      <c r="O307"/>
      <c r="P307"/>
      <c r="Q307"/>
      <c r="R307"/>
      <c r="S307"/>
      <c r="T307"/>
      <c r="U307"/>
      <c r="V307"/>
      <c r="W307"/>
      <c r="X307"/>
      <c r="Y307"/>
      <c r="Z307"/>
      <c r="AA307"/>
      <c r="AB307"/>
      <c r="AC307"/>
      <c r="AD307"/>
      <c r="AE307"/>
      <c r="AF307"/>
      <c r="AG307"/>
      <c r="AH307"/>
      <c r="AI307"/>
      <c r="AJ307"/>
      <c r="AK307"/>
      <c r="AL307"/>
      <c r="AM307"/>
    </row>
    <row r="308" spans="1:39" hidden="1" x14ac:dyDescent="0.25">
      <c r="A308"/>
      <c r="B308"/>
      <c r="C308"/>
      <c r="D308"/>
      <c r="E308"/>
      <c r="F308"/>
      <c r="G308"/>
      <c r="H308" s="92"/>
      <c r="I308"/>
      <c r="J308"/>
      <c r="K308"/>
      <c r="L308"/>
      <c r="M308"/>
      <c r="N308"/>
      <c r="O308"/>
      <c r="P308"/>
      <c r="Q308"/>
      <c r="R308"/>
      <c r="S308"/>
      <c r="T308"/>
      <c r="U308"/>
      <c r="V308"/>
      <c r="W308"/>
      <c r="X308"/>
      <c r="Y308"/>
      <c r="Z308"/>
      <c r="AA308"/>
      <c r="AB308"/>
      <c r="AC308"/>
      <c r="AD308"/>
      <c r="AE308"/>
      <c r="AF308"/>
      <c r="AG308"/>
      <c r="AH308"/>
      <c r="AI308"/>
      <c r="AJ308"/>
      <c r="AK308"/>
      <c r="AL308"/>
      <c r="AM308"/>
    </row>
    <row r="309" spans="1:39" hidden="1" x14ac:dyDescent="0.25">
      <c r="A309"/>
      <c r="B309"/>
      <c r="C309"/>
      <c r="D309"/>
      <c r="E309"/>
      <c r="F309"/>
      <c r="G309"/>
      <c r="H309" s="92"/>
      <c r="I309"/>
      <c r="J309"/>
      <c r="K309"/>
      <c r="L309"/>
      <c r="M309"/>
      <c r="N309"/>
      <c r="O309"/>
      <c r="P309"/>
      <c r="Q309"/>
      <c r="R309"/>
      <c r="S309"/>
      <c r="T309"/>
      <c r="U309"/>
      <c r="V309"/>
      <c r="W309"/>
      <c r="X309"/>
      <c r="Y309"/>
      <c r="Z309"/>
      <c r="AA309"/>
      <c r="AB309"/>
      <c r="AC309"/>
      <c r="AD309"/>
      <c r="AE309"/>
      <c r="AF309"/>
      <c r="AG309"/>
      <c r="AH309"/>
      <c r="AI309"/>
      <c r="AJ309"/>
      <c r="AK309"/>
      <c r="AL309"/>
      <c r="AM309"/>
    </row>
    <row r="310" spans="1:39" hidden="1" x14ac:dyDescent="0.25">
      <c r="A310"/>
      <c r="B310"/>
      <c r="C310"/>
      <c r="D310"/>
      <c r="E310"/>
      <c r="F310"/>
      <c r="G310"/>
      <c r="H310" s="92"/>
      <c r="I310"/>
      <c r="J310"/>
      <c r="K310"/>
      <c r="L310"/>
      <c r="M310"/>
      <c r="N310"/>
      <c r="O310"/>
      <c r="P310"/>
      <c r="Q310"/>
      <c r="R310"/>
      <c r="S310"/>
      <c r="T310"/>
      <c r="U310"/>
      <c r="V310"/>
      <c r="W310"/>
      <c r="X310"/>
      <c r="Y310"/>
      <c r="Z310"/>
      <c r="AA310"/>
      <c r="AB310"/>
      <c r="AC310"/>
      <c r="AD310"/>
      <c r="AE310"/>
      <c r="AF310"/>
      <c r="AG310"/>
      <c r="AH310"/>
      <c r="AI310"/>
      <c r="AJ310"/>
      <c r="AK310"/>
      <c r="AL310"/>
      <c r="AM310"/>
    </row>
    <row r="311" spans="1:39" hidden="1" x14ac:dyDescent="0.25">
      <c r="A311"/>
      <c r="B311"/>
      <c r="C311"/>
      <c r="D311"/>
      <c r="E311"/>
      <c r="F311"/>
      <c r="G311"/>
      <c r="H311" s="92"/>
      <c r="I311"/>
      <c r="J311"/>
      <c r="K311"/>
      <c r="L311"/>
      <c r="M311"/>
      <c r="N311"/>
      <c r="O311"/>
      <c r="P311"/>
      <c r="Q311"/>
      <c r="R311"/>
      <c r="S311"/>
      <c r="T311"/>
      <c r="U311"/>
      <c r="V311"/>
      <c r="W311"/>
      <c r="X311"/>
      <c r="Y311"/>
      <c r="Z311"/>
      <c r="AA311"/>
      <c r="AB311"/>
      <c r="AC311"/>
      <c r="AD311"/>
      <c r="AE311"/>
      <c r="AF311"/>
      <c r="AG311"/>
      <c r="AH311"/>
      <c r="AI311"/>
      <c r="AJ311"/>
      <c r="AK311"/>
      <c r="AL311"/>
      <c r="AM311"/>
    </row>
    <row r="312" spans="1:39" hidden="1" x14ac:dyDescent="0.25">
      <c r="A312"/>
      <c r="B312"/>
      <c r="C312"/>
      <c r="D312"/>
      <c r="E312"/>
      <c r="F312"/>
      <c r="G312"/>
      <c r="H312" s="92"/>
      <c r="I312"/>
      <c r="J312"/>
      <c r="K312"/>
      <c r="L312"/>
      <c r="M312"/>
      <c r="N312"/>
      <c r="O312"/>
      <c r="P312"/>
      <c r="Q312"/>
      <c r="R312"/>
      <c r="S312"/>
      <c r="T312"/>
      <c r="U312"/>
      <c r="V312"/>
      <c r="W312"/>
      <c r="X312"/>
      <c r="Y312"/>
      <c r="Z312"/>
      <c r="AA312"/>
      <c r="AB312"/>
      <c r="AC312"/>
      <c r="AD312"/>
      <c r="AE312"/>
      <c r="AF312"/>
      <c r="AG312"/>
      <c r="AH312"/>
      <c r="AI312"/>
      <c r="AJ312"/>
      <c r="AK312"/>
      <c r="AL312"/>
      <c r="AM312"/>
    </row>
    <row r="313" spans="1:39" hidden="1" x14ac:dyDescent="0.25">
      <c r="A313"/>
      <c r="B313"/>
      <c r="C313"/>
      <c r="D313"/>
      <c r="E313"/>
      <c r="F313"/>
      <c r="G313"/>
      <c r="H313" s="92"/>
      <c r="I313"/>
      <c r="J313"/>
      <c r="K313"/>
      <c r="L313"/>
      <c r="M313"/>
      <c r="N313"/>
      <c r="O313"/>
      <c r="P313"/>
      <c r="Q313"/>
      <c r="R313"/>
      <c r="S313"/>
      <c r="T313"/>
      <c r="U313"/>
      <c r="V313"/>
      <c r="W313"/>
      <c r="X313"/>
      <c r="Y313"/>
      <c r="Z313"/>
      <c r="AA313"/>
      <c r="AB313"/>
      <c r="AC313"/>
      <c r="AD313"/>
      <c r="AE313"/>
      <c r="AF313"/>
      <c r="AG313"/>
      <c r="AH313"/>
      <c r="AI313"/>
      <c r="AJ313"/>
      <c r="AK313"/>
      <c r="AL313"/>
      <c r="AM313"/>
    </row>
    <row r="314" spans="1:39" hidden="1" x14ac:dyDescent="0.25">
      <c r="A314"/>
      <c r="B314"/>
      <c r="C314"/>
      <c r="D314"/>
      <c r="E314"/>
      <c r="F314"/>
      <c r="G314"/>
      <c r="H314" s="92"/>
      <c r="I314"/>
      <c r="J314"/>
      <c r="K314"/>
      <c r="L314"/>
      <c r="M314"/>
      <c r="N314"/>
      <c r="O314"/>
      <c r="P314"/>
      <c r="Q314"/>
      <c r="R314"/>
      <c r="S314"/>
      <c r="T314"/>
      <c r="U314"/>
      <c r="V314"/>
      <c r="W314"/>
      <c r="X314"/>
      <c r="Y314"/>
      <c r="Z314"/>
      <c r="AA314"/>
      <c r="AB314"/>
      <c r="AC314"/>
      <c r="AD314"/>
      <c r="AE314"/>
      <c r="AF314"/>
      <c r="AG314"/>
      <c r="AH314"/>
      <c r="AI314"/>
      <c r="AJ314"/>
      <c r="AK314"/>
      <c r="AL314"/>
      <c r="AM314"/>
    </row>
    <row r="315" spans="1:39" hidden="1" x14ac:dyDescent="0.25">
      <c r="A315"/>
      <c r="B315"/>
      <c r="C315"/>
      <c r="D315"/>
      <c r="E315"/>
      <c r="F315"/>
      <c r="G315"/>
      <c r="H315" s="92"/>
      <c r="I315"/>
      <c r="J315"/>
      <c r="K315"/>
      <c r="L315"/>
      <c r="M315"/>
      <c r="N315"/>
      <c r="O315"/>
      <c r="P315"/>
      <c r="Q315"/>
      <c r="R315"/>
      <c r="S315"/>
      <c r="T315"/>
      <c r="U315"/>
      <c r="V315"/>
      <c r="W315"/>
      <c r="X315"/>
      <c r="Y315"/>
      <c r="Z315"/>
      <c r="AA315"/>
      <c r="AB315"/>
      <c r="AC315"/>
      <c r="AD315"/>
      <c r="AE315"/>
      <c r="AF315"/>
      <c r="AG315"/>
      <c r="AH315"/>
      <c r="AI315"/>
      <c r="AJ315"/>
      <c r="AK315"/>
      <c r="AL315"/>
      <c r="AM315"/>
    </row>
    <row r="316" spans="1:39" hidden="1" x14ac:dyDescent="0.25">
      <c r="A316"/>
      <c r="B316"/>
      <c r="C316"/>
      <c r="D316"/>
      <c r="E316"/>
      <c r="F316"/>
      <c r="G316"/>
      <c r="H316" s="92"/>
      <c r="I316"/>
      <c r="J316"/>
      <c r="K316"/>
      <c r="L316"/>
      <c r="M316"/>
      <c r="N316"/>
      <c r="O316"/>
      <c r="P316"/>
      <c r="Q316"/>
      <c r="R316"/>
      <c r="S316"/>
      <c r="T316"/>
      <c r="U316"/>
      <c r="V316"/>
      <c r="W316"/>
      <c r="X316"/>
      <c r="Y316"/>
      <c r="Z316"/>
      <c r="AA316"/>
      <c r="AB316"/>
      <c r="AC316"/>
      <c r="AD316"/>
      <c r="AE316"/>
      <c r="AF316"/>
      <c r="AG316"/>
      <c r="AH316"/>
      <c r="AI316"/>
      <c r="AJ316"/>
      <c r="AK316"/>
      <c r="AL316"/>
      <c r="AM316"/>
    </row>
    <row r="317" spans="1:39" hidden="1" x14ac:dyDescent="0.25">
      <c r="A317"/>
      <c r="B317"/>
      <c r="C317"/>
      <c r="D317"/>
      <c r="E317"/>
      <c r="F317"/>
      <c r="G317"/>
      <c r="H317" s="92"/>
      <c r="I317"/>
      <c r="J317"/>
      <c r="K317"/>
      <c r="L317"/>
      <c r="M317"/>
      <c r="N317"/>
      <c r="O317"/>
      <c r="P317"/>
      <c r="Q317"/>
      <c r="R317"/>
      <c r="S317"/>
      <c r="T317"/>
      <c r="U317"/>
      <c r="V317"/>
      <c r="W317"/>
      <c r="X317"/>
      <c r="Y317"/>
      <c r="Z317"/>
      <c r="AA317"/>
      <c r="AB317"/>
      <c r="AC317"/>
      <c r="AD317"/>
      <c r="AE317"/>
      <c r="AF317"/>
      <c r="AG317"/>
      <c r="AH317"/>
      <c r="AI317"/>
      <c r="AJ317"/>
      <c r="AK317"/>
      <c r="AL317"/>
      <c r="AM317"/>
    </row>
    <row r="318" spans="1:39" hidden="1" x14ac:dyDescent="0.25">
      <c r="A318"/>
      <c r="B318"/>
      <c r="C318"/>
      <c r="D318"/>
      <c r="E318"/>
      <c r="F318"/>
      <c r="G318"/>
      <c r="H318" s="92"/>
      <c r="I318"/>
      <c r="J318"/>
      <c r="K318"/>
      <c r="L318"/>
      <c r="M318"/>
      <c r="N318"/>
      <c r="O318"/>
      <c r="P318"/>
      <c r="Q318"/>
      <c r="R318"/>
      <c r="S318"/>
      <c r="T318"/>
      <c r="U318"/>
      <c r="V318"/>
      <c r="W318"/>
      <c r="X318"/>
      <c r="Y318"/>
      <c r="Z318"/>
      <c r="AA318"/>
      <c r="AB318"/>
      <c r="AC318"/>
      <c r="AD318"/>
      <c r="AE318"/>
      <c r="AF318"/>
      <c r="AG318"/>
      <c r="AH318"/>
      <c r="AI318"/>
      <c r="AJ318"/>
      <c r="AK318"/>
      <c r="AL318"/>
      <c r="AM318"/>
    </row>
    <row r="319" spans="1:39" hidden="1" x14ac:dyDescent="0.25">
      <c r="A319"/>
      <c r="B319"/>
      <c r="C319"/>
      <c r="D319"/>
      <c r="E319"/>
      <c r="F319"/>
      <c r="G319"/>
      <c r="H319" s="92"/>
      <c r="I319"/>
      <c r="J319"/>
      <c r="K319"/>
      <c r="L319"/>
      <c r="M319"/>
      <c r="N319"/>
      <c r="O319"/>
      <c r="P319"/>
      <c r="Q319"/>
      <c r="R319"/>
      <c r="S319"/>
      <c r="T319"/>
      <c r="U319"/>
      <c r="V319"/>
      <c r="W319"/>
      <c r="X319"/>
      <c r="Y319"/>
      <c r="Z319"/>
      <c r="AA319"/>
      <c r="AB319"/>
      <c r="AC319"/>
      <c r="AD319"/>
      <c r="AE319"/>
      <c r="AF319"/>
      <c r="AG319"/>
      <c r="AH319"/>
      <c r="AI319"/>
      <c r="AJ319"/>
      <c r="AK319"/>
      <c r="AL319"/>
      <c r="AM319"/>
    </row>
    <row r="320" spans="1:39" hidden="1" x14ac:dyDescent="0.25">
      <c r="A320"/>
      <c r="B320"/>
      <c r="C320"/>
      <c r="D320"/>
      <c r="E320"/>
      <c r="F320"/>
      <c r="G320"/>
      <c r="H320" s="92"/>
      <c r="I320"/>
      <c r="J320"/>
      <c r="K320"/>
      <c r="L320"/>
      <c r="M320"/>
      <c r="N320"/>
      <c r="O320"/>
      <c r="P320"/>
      <c r="Q320"/>
      <c r="R320"/>
      <c r="S320"/>
      <c r="T320"/>
      <c r="U320"/>
      <c r="V320"/>
      <c r="W320"/>
      <c r="X320"/>
      <c r="Y320"/>
      <c r="Z320"/>
      <c r="AA320"/>
      <c r="AB320"/>
      <c r="AC320"/>
      <c r="AD320"/>
      <c r="AE320"/>
      <c r="AF320"/>
      <c r="AG320"/>
      <c r="AH320"/>
      <c r="AI320"/>
      <c r="AJ320"/>
      <c r="AK320"/>
      <c r="AL320"/>
      <c r="AM320"/>
    </row>
    <row r="321" spans="1:39" hidden="1" x14ac:dyDescent="0.25">
      <c r="A321"/>
      <c r="B321"/>
      <c r="C321"/>
      <c r="D321"/>
      <c r="E321"/>
      <c r="F321"/>
      <c r="G321"/>
      <c r="H321" s="92"/>
      <c r="I321"/>
      <c r="J321"/>
      <c r="K321"/>
      <c r="L321"/>
      <c r="M321"/>
      <c r="N321"/>
      <c r="O321"/>
      <c r="P321"/>
      <c r="Q321"/>
      <c r="R321"/>
      <c r="S321"/>
      <c r="T321"/>
      <c r="U321"/>
      <c r="V321"/>
      <c r="W321"/>
      <c r="X321"/>
      <c r="Y321"/>
      <c r="Z321"/>
      <c r="AA321"/>
      <c r="AB321"/>
      <c r="AC321"/>
      <c r="AD321"/>
      <c r="AE321"/>
      <c r="AF321"/>
      <c r="AG321"/>
      <c r="AH321"/>
      <c r="AI321"/>
      <c r="AJ321"/>
      <c r="AK321"/>
      <c r="AL321"/>
      <c r="AM321"/>
    </row>
    <row r="322" spans="1:39" hidden="1" x14ac:dyDescent="0.25">
      <c r="A322"/>
      <c r="B322"/>
      <c r="C322"/>
      <c r="D322"/>
      <c r="E322"/>
      <c r="F322"/>
      <c r="G322"/>
      <c r="H322" s="92"/>
      <c r="I322"/>
      <c r="J322"/>
      <c r="K322"/>
      <c r="L322"/>
      <c r="M322"/>
      <c r="N322"/>
      <c r="O322"/>
      <c r="P322"/>
      <c r="Q322"/>
      <c r="R322"/>
      <c r="S322"/>
      <c r="T322"/>
      <c r="U322"/>
      <c r="V322"/>
      <c r="W322"/>
      <c r="X322"/>
      <c r="Y322"/>
      <c r="Z322"/>
      <c r="AA322"/>
      <c r="AB322"/>
      <c r="AC322"/>
      <c r="AD322"/>
      <c r="AE322"/>
      <c r="AF322"/>
      <c r="AG322"/>
      <c r="AH322"/>
      <c r="AI322"/>
      <c r="AJ322"/>
      <c r="AK322"/>
      <c r="AL322"/>
      <c r="AM322"/>
    </row>
    <row r="323" spans="1:39" hidden="1" x14ac:dyDescent="0.25">
      <c r="A323"/>
      <c r="B323"/>
      <c r="C323"/>
      <c r="D323"/>
      <c r="E323"/>
      <c r="F323"/>
      <c r="G323"/>
      <c r="H323" s="92"/>
      <c r="I323"/>
      <c r="J323"/>
      <c r="K323"/>
      <c r="L323"/>
      <c r="M323"/>
      <c r="N323"/>
      <c r="O323"/>
      <c r="P323"/>
      <c r="Q323"/>
      <c r="R323"/>
      <c r="S323"/>
      <c r="T323"/>
      <c r="U323"/>
      <c r="V323"/>
      <c r="W323"/>
      <c r="X323"/>
      <c r="Y323"/>
      <c r="Z323"/>
      <c r="AA323"/>
      <c r="AB323"/>
      <c r="AC323"/>
      <c r="AD323"/>
      <c r="AE323"/>
      <c r="AF323"/>
      <c r="AG323"/>
      <c r="AH323"/>
      <c r="AI323"/>
      <c r="AJ323"/>
      <c r="AK323"/>
      <c r="AL323"/>
      <c r="AM323"/>
    </row>
    <row r="324" spans="1:39" hidden="1" x14ac:dyDescent="0.25">
      <c r="A324"/>
      <c r="B324"/>
      <c r="C324"/>
      <c r="D324"/>
      <c r="E324"/>
      <c r="F324"/>
      <c r="G324"/>
      <c r="H324" s="92"/>
      <c r="I324"/>
      <c r="J324"/>
      <c r="K324"/>
      <c r="L324"/>
      <c r="M324"/>
      <c r="N324"/>
      <c r="O324"/>
      <c r="P324"/>
      <c r="Q324"/>
      <c r="R324"/>
      <c r="S324"/>
      <c r="T324"/>
      <c r="U324"/>
      <c r="V324"/>
      <c r="W324"/>
      <c r="X324"/>
      <c r="Y324"/>
      <c r="Z324"/>
      <c r="AA324"/>
      <c r="AB324"/>
      <c r="AC324"/>
      <c r="AD324"/>
      <c r="AE324"/>
      <c r="AF324"/>
      <c r="AG324"/>
      <c r="AH324"/>
      <c r="AI324"/>
      <c r="AJ324"/>
      <c r="AK324"/>
      <c r="AL324"/>
      <c r="AM324"/>
    </row>
    <row r="325" spans="1:39" hidden="1" x14ac:dyDescent="0.25">
      <c r="A325"/>
      <c r="B325"/>
      <c r="C325"/>
      <c r="D325"/>
      <c r="E325"/>
      <c r="F325"/>
      <c r="G325"/>
      <c r="H325" s="92"/>
      <c r="I325"/>
      <c r="J325"/>
      <c r="K325"/>
      <c r="L325"/>
      <c r="M325"/>
      <c r="N325"/>
      <c r="O325"/>
      <c r="P325"/>
      <c r="Q325"/>
      <c r="R325"/>
      <c r="S325"/>
      <c r="T325"/>
      <c r="U325"/>
      <c r="V325"/>
      <c r="W325"/>
      <c r="X325"/>
      <c r="Y325"/>
      <c r="Z325"/>
      <c r="AA325"/>
      <c r="AB325"/>
      <c r="AC325"/>
      <c r="AD325"/>
      <c r="AE325"/>
      <c r="AF325"/>
      <c r="AG325"/>
      <c r="AH325"/>
      <c r="AI325"/>
      <c r="AJ325"/>
      <c r="AK325"/>
      <c r="AL325"/>
      <c r="AM325"/>
    </row>
    <row r="326" spans="1:39" hidden="1" x14ac:dyDescent="0.25">
      <c r="A326"/>
      <c r="B326"/>
      <c r="C326"/>
      <c r="D326"/>
      <c r="E326"/>
      <c r="F326"/>
      <c r="G326"/>
      <c r="H326" s="92"/>
      <c r="I326"/>
      <c r="J326"/>
      <c r="K326"/>
      <c r="L326"/>
      <c r="M326"/>
      <c r="N326"/>
      <c r="O326"/>
      <c r="P326"/>
      <c r="Q326"/>
      <c r="R326"/>
      <c r="S326"/>
      <c r="T326"/>
      <c r="U326"/>
      <c r="V326"/>
      <c r="W326"/>
      <c r="X326"/>
      <c r="Y326"/>
      <c r="Z326"/>
      <c r="AA326"/>
      <c r="AB326"/>
      <c r="AC326"/>
      <c r="AD326"/>
      <c r="AE326"/>
      <c r="AF326"/>
      <c r="AG326"/>
      <c r="AH326"/>
      <c r="AI326"/>
      <c r="AJ326"/>
      <c r="AK326"/>
      <c r="AL326"/>
      <c r="AM326"/>
    </row>
    <row r="327" spans="1:39" hidden="1" x14ac:dyDescent="0.25">
      <c r="A327"/>
      <c r="B327"/>
      <c r="C327"/>
      <c r="D327"/>
      <c r="E327"/>
      <c r="F327"/>
      <c r="G327"/>
      <c r="H327" s="92"/>
      <c r="I327"/>
      <c r="J327"/>
      <c r="K327"/>
      <c r="L327"/>
      <c r="M327"/>
      <c r="N327"/>
      <c r="O327"/>
      <c r="P327"/>
      <c r="Q327"/>
      <c r="R327"/>
      <c r="S327"/>
      <c r="T327"/>
      <c r="U327"/>
      <c r="V327"/>
      <c r="W327"/>
      <c r="X327"/>
      <c r="Y327"/>
      <c r="Z327"/>
      <c r="AA327"/>
      <c r="AB327"/>
      <c r="AC327"/>
      <c r="AD327"/>
      <c r="AE327"/>
      <c r="AF327"/>
      <c r="AG327"/>
      <c r="AH327"/>
      <c r="AI327"/>
      <c r="AJ327"/>
      <c r="AK327"/>
      <c r="AL327"/>
      <c r="AM327"/>
    </row>
    <row r="328" spans="1:39" hidden="1" x14ac:dyDescent="0.25">
      <c r="A328"/>
      <c r="B328"/>
      <c r="C328"/>
      <c r="D328"/>
      <c r="E328"/>
      <c r="F328"/>
      <c r="G328"/>
      <c r="H328" s="92"/>
      <c r="I328"/>
      <c r="J328"/>
      <c r="K328"/>
      <c r="L328"/>
      <c r="M328"/>
      <c r="N328"/>
      <c r="O328"/>
      <c r="P328"/>
      <c r="Q328"/>
      <c r="R328"/>
      <c r="S328"/>
      <c r="T328"/>
      <c r="U328"/>
      <c r="V328"/>
      <c r="W328"/>
      <c r="X328"/>
      <c r="Y328"/>
      <c r="Z328"/>
      <c r="AA328"/>
      <c r="AB328"/>
      <c r="AC328"/>
      <c r="AD328"/>
      <c r="AE328"/>
      <c r="AF328"/>
      <c r="AG328"/>
      <c r="AH328"/>
      <c r="AI328"/>
      <c r="AJ328"/>
      <c r="AK328"/>
      <c r="AL328"/>
      <c r="AM328"/>
    </row>
    <row r="329" spans="1:39" hidden="1" x14ac:dyDescent="0.25">
      <c r="A329"/>
      <c r="B329"/>
      <c r="C329"/>
      <c r="D329"/>
      <c r="E329"/>
      <c r="F329"/>
      <c r="G329"/>
      <c r="H329" s="92"/>
      <c r="I329"/>
      <c r="J329"/>
      <c r="K329"/>
      <c r="L329"/>
      <c r="M329"/>
      <c r="N329"/>
      <c r="O329"/>
      <c r="P329"/>
      <c r="Q329"/>
      <c r="R329"/>
      <c r="S329"/>
      <c r="T329"/>
      <c r="U329"/>
      <c r="V329"/>
      <c r="W329"/>
      <c r="X329"/>
      <c r="Y329"/>
      <c r="Z329"/>
      <c r="AA329"/>
      <c r="AB329"/>
      <c r="AC329"/>
      <c r="AD329"/>
      <c r="AE329"/>
      <c r="AF329"/>
      <c r="AG329"/>
      <c r="AH329"/>
      <c r="AI329"/>
      <c r="AJ329"/>
      <c r="AK329"/>
      <c r="AL329"/>
      <c r="AM329"/>
    </row>
    <row r="330" spans="1:39" hidden="1" x14ac:dyDescent="0.25">
      <c r="A330"/>
      <c r="B330"/>
      <c r="C330"/>
      <c r="D330"/>
      <c r="E330"/>
      <c r="F330"/>
      <c r="G330"/>
      <c r="H330" s="92"/>
      <c r="I330"/>
      <c r="J330"/>
      <c r="K330"/>
      <c r="L330"/>
      <c r="M330"/>
      <c r="N330"/>
      <c r="O330"/>
      <c r="P330"/>
      <c r="Q330"/>
      <c r="R330"/>
      <c r="S330"/>
      <c r="T330"/>
      <c r="U330"/>
      <c r="V330"/>
      <c r="W330"/>
      <c r="X330"/>
      <c r="Y330"/>
      <c r="Z330"/>
      <c r="AA330"/>
      <c r="AB330"/>
      <c r="AC330"/>
      <c r="AD330"/>
      <c r="AE330"/>
      <c r="AF330"/>
      <c r="AG330"/>
      <c r="AH330"/>
      <c r="AI330"/>
      <c r="AJ330"/>
      <c r="AK330"/>
      <c r="AL330"/>
      <c r="AM330"/>
    </row>
    <row r="331" spans="1:39" hidden="1" x14ac:dyDescent="0.25">
      <c r="A331"/>
      <c r="B331"/>
      <c r="C331"/>
      <c r="D331"/>
      <c r="E331"/>
      <c r="F331"/>
      <c r="G331"/>
      <c r="H331" s="92"/>
      <c r="I331"/>
      <c r="J331"/>
      <c r="K331"/>
      <c r="L331"/>
      <c r="M331"/>
      <c r="N331"/>
      <c r="O331"/>
      <c r="P331"/>
      <c r="Q331"/>
      <c r="R331"/>
      <c r="S331"/>
      <c r="T331"/>
      <c r="U331"/>
      <c r="V331"/>
      <c r="W331"/>
      <c r="X331"/>
      <c r="Y331"/>
      <c r="Z331"/>
      <c r="AA331"/>
      <c r="AB331"/>
      <c r="AC331"/>
      <c r="AD331"/>
      <c r="AE331"/>
      <c r="AF331"/>
      <c r="AG331"/>
      <c r="AH331"/>
      <c r="AI331"/>
      <c r="AJ331"/>
      <c r="AK331"/>
      <c r="AL331"/>
      <c r="AM331"/>
    </row>
    <row r="332" spans="1:39" hidden="1" x14ac:dyDescent="0.25">
      <c r="A332"/>
      <c r="B332"/>
      <c r="C332"/>
      <c r="D332"/>
      <c r="E332"/>
      <c r="F332"/>
      <c r="G332"/>
      <c r="H332" s="92"/>
      <c r="I332"/>
      <c r="J332"/>
      <c r="K332"/>
      <c r="L332"/>
      <c r="M332"/>
      <c r="N332"/>
      <c r="O332"/>
      <c r="P332"/>
      <c r="Q332"/>
      <c r="R332"/>
      <c r="S332"/>
      <c r="T332"/>
      <c r="U332"/>
      <c r="V332"/>
      <c r="W332"/>
      <c r="X332"/>
      <c r="Y332"/>
      <c r="Z332"/>
      <c r="AA332"/>
      <c r="AB332"/>
      <c r="AC332"/>
      <c r="AD332"/>
      <c r="AE332"/>
      <c r="AF332"/>
      <c r="AG332"/>
      <c r="AH332"/>
      <c r="AI332"/>
      <c r="AJ332"/>
      <c r="AK332"/>
      <c r="AL332"/>
      <c r="AM332"/>
    </row>
    <row r="333" spans="1:39" hidden="1" x14ac:dyDescent="0.25">
      <c r="A333"/>
      <c r="B333"/>
      <c r="C333"/>
      <c r="D333"/>
      <c r="E333"/>
      <c r="F333"/>
      <c r="G333"/>
      <c r="H333" s="92"/>
      <c r="I333"/>
      <c r="J333"/>
      <c r="K333"/>
      <c r="L333"/>
      <c r="M333"/>
      <c r="N333"/>
      <c r="O333"/>
      <c r="P333"/>
      <c r="Q333"/>
      <c r="R333"/>
      <c r="S333"/>
      <c r="T333"/>
      <c r="U333"/>
      <c r="V333"/>
      <c r="W333"/>
      <c r="X333"/>
      <c r="Y333"/>
      <c r="Z333"/>
      <c r="AA333"/>
      <c r="AB333"/>
      <c r="AC333"/>
      <c r="AD333"/>
      <c r="AE333"/>
      <c r="AF333"/>
      <c r="AG333"/>
      <c r="AH333"/>
      <c r="AI333"/>
      <c r="AJ333"/>
      <c r="AK333"/>
      <c r="AL333"/>
      <c r="AM333"/>
    </row>
    <row r="334" spans="1:39" hidden="1" x14ac:dyDescent="0.25">
      <c r="A334"/>
      <c r="B334"/>
      <c r="C334"/>
      <c r="D334"/>
      <c r="E334"/>
      <c r="F334"/>
      <c r="G334"/>
      <c r="H334" s="92"/>
      <c r="I334"/>
      <c r="J334"/>
      <c r="K334"/>
      <c r="L334"/>
      <c r="M334"/>
      <c r="N334"/>
      <c r="O334"/>
      <c r="P334"/>
      <c r="Q334"/>
      <c r="R334"/>
      <c r="S334"/>
      <c r="T334"/>
      <c r="U334"/>
      <c r="V334"/>
      <c r="W334"/>
      <c r="X334"/>
      <c r="Y334"/>
      <c r="Z334"/>
      <c r="AA334"/>
      <c r="AB334"/>
      <c r="AC334"/>
      <c r="AD334"/>
      <c r="AE334"/>
      <c r="AF334"/>
      <c r="AG334"/>
      <c r="AH334"/>
      <c r="AI334"/>
      <c r="AJ334"/>
      <c r="AK334"/>
      <c r="AL334"/>
      <c r="AM334"/>
    </row>
    <row r="335" spans="1:39" hidden="1" x14ac:dyDescent="0.25">
      <c r="A335"/>
      <c r="B335"/>
      <c r="C335"/>
      <c r="D335"/>
      <c r="E335"/>
      <c r="F335"/>
      <c r="G335"/>
      <c r="H335" s="92"/>
      <c r="I335"/>
      <c r="J335"/>
      <c r="K335"/>
      <c r="L335"/>
      <c r="M335"/>
      <c r="N335"/>
      <c r="O335"/>
      <c r="P335"/>
      <c r="Q335"/>
      <c r="R335"/>
      <c r="S335"/>
      <c r="T335"/>
      <c r="U335"/>
      <c r="V335"/>
      <c r="W335"/>
      <c r="X335"/>
      <c r="Y335"/>
      <c r="Z335"/>
      <c r="AA335"/>
      <c r="AB335"/>
      <c r="AC335"/>
      <c r="AD335"/>
      <c r="AE335"/>
      <c r="AF335"/>
      <c r="AG335"/>
      <c r="AH335"/>
      <c r="AI335"/>
      <c r="AJ335"/>
      <c r="AK335"/>
      <c r="AL335"/>
      <c r="AM335"/>
    </row>
    <row r="336" spans="1:39" hidden="1" x14ac:dyDescent="0.25">
      <c r="A336"/>
      <c r="B336"/>
      <c r="C336"/>
      <c r="D336"/>
      <c r="E336"/>
      <c r="F336"/>
      <c r="G336"/>
      <c r="H336" s="92"/>
      <c r="I336"/>
      <c r="J336"/>
      <c r="K336"/>
      <c r="L336"/>
      <c r="M336"/>
      <c r="N336"/>
      <c r="O336"/>
      <c r="P336"/>
      <c r="Q336"/>
      <c r="R336"/>
      <c r="S336"/>
      <c r="T336"/>
      <c r="U336"/>
      <c r="V336"/>
      <c r="W336"/>
      <c r="X336"/>
      <c r="Y336"/>
      <c r="Z336"/>
      <c r="AA336"/>
      <c r="AB336"/>
      <c r="AC336"/>
      <c r="AD336"/>
      <c r="AE336"/>
      <c r="AF336"/>
      <c r="AG336"/>
      <c r="AH336"/>
      <c r="AI336"/>
      <c r="AJ336"/>
      <c r="AK336"/>
      <c r="AL336"/>
      <c r="AM336"/>
    </row>
    <row r="337" spans="1:39" hidden="1" x14ac:dyDescent="0.25">
      <c r="A337"/>
      <c r="B337"/>
      <c r="C337"/>
      <c r="D337"/>
      <c r="E337"/>
      <c r="F337"/>
      <c r="G337"/>
      <c r="H337" s="92"/>
      <c r="I337"/>
      <c r="J337"/>
      <c r="K337"/>
      <c r="L337"/>
      <c r="M337"/>
      <c r="N337"/>
      <c r="O337"/>
      <c r="P337"/>
      <c r="Q337"/>
      <c r="R337"/>
      <c r="S337"/>
      <c r="T337"/>
      <c r="U337"/>
      <c r="V337"/>
      <c r="W337"/>
      <c r="X337"/>
      <c r="Y337"/>
      <c r="Z337"/>
      <c r="AA337"/>
      <c r="AB337"/>
      <c r="AC337"/>
      <c r="AD337"/>
      <c r="AE337"/>
      <c r="AF337"/>
      <c r="AG337"/>
      <c r="AH337"/>
      <c r="AI337"/>
      <c r="AJ337"/>
      <c r="AK337"/>
      <c r="AL337"/>
      <c r="AM337"/>
    </row>
    <row r="338" spans="1:39" hidden="1" x14ac:dyDescent="0.25">
      <c r="A338"/>
      <c r="B338"/>
      <c r="C338"/>
      <c r="D338"/>
      <c r="E338"/>
      <c r="F338"/>
      <c r="G338"/>
      <c r="H338" s="92"/>
      <c r="I338"/>
      <c r="J338"/>
      <c r="K338"/>
      <c r="L338"/>
      <c r="M338"/>
      <c r="N338"/>
      <c r="O338"/>
      <c r="P338"/>
      <c r="Q338"/>
      <c r="R338"/>
      <c r="S338"/>
      <c r="T338"/>
      <c r="U338"/>
      <c r="V338"/>
      <c r="W338"/>
      <c r="X338"/>
      <c r="Y338"/>
      <c r="Z338"/>
      <c r="AA338"/>
      <c r="AB338"/>
      <c r="AC338"/>
      <c r="AD338"/>
      <c r="AE338"/>
      <c r="AF338"/>
      <c r="AG338"/>
      <c r="AH338"/>
      <c r="AI338"/>
      <c r="AJ338"/>
      <c r="AK338"/>
      <c r="AL338"/>
      <c r="AM338"/>
    </row>
    <row r="339" spans="1:39" hidden="1" x14ac:dyDescent="0.25">
      <c r="A339"/>
      <c r="B339"/>
      <c r="C339"/>
      <c r="D339"/>
      <c r="E339"/>
      <c r="F339"/>
      <c r="G339"/>
      <c r="H339" s="92"/>
      <c r="I339"/>
      <c r="J339"/>
      <c r="K339"/>
      <c r="L339"/>
      <c r="M339"/>
      <c r="N339"/>
      <c r="O339"/>
      <c r="P339"/>
      <c r="Q339"/>
      <c r="R339"/>
      <c r="S339"/>
      <c r="T339"/>
      <c r="U339"/>
      <c r="V339"/>
      <c r="W339"/>
      <c r="X339"/>
      <c r="Y339"/>
      <c r="Z339"/>
      <c r="AA339"/>
      <c r="AB339"/>
      <c r="AC339"/>
      <c r="AD339"/>
      <c r="AE339"/>
      <c r="AF339"/>
      <c r="AG339"/>
      <c r="AH339"/>
      <c r="AI339"/>
      <c r="AJ339"/>
      <c r="AK339"/>
      <c r="AL339"/>
      <c r="AM339"/>
    </row>
    <row r="340" spans="1:39" hidden="1" x14ac:dyDescent="0.25">
      <c r="A340"/>
      <c r="B340"/>
      <c r="C340"/>
      <c r="D340"/>
      <c r="E340"/>
      <c r="F340"/>
      <c r="G340"/>
      <c r="H340" s="92"/>
      <c r="I340"/>
      <c r="J340"/>
      <c r="K340"/>
      <c r="L340"/>
      <c r="M340"/>
      <c r="N340"/>
      <c r="O340"/>
      <c r="P340"/>
      <c r="Q340"/>
      <c r="R340"/>
      <c r="S340"/>
      <c r="T340"/>
      <c r="U340"/>
      <c r="V340"/>
      <c r="W340"/>
      <c r="X340"/>
      <c r="Y340"/>
      <c r="Z340"/>
      <c r="AA340"/>
      <c r="AB340"/>
      <c r="AC340"/>
      <c r="AD340"/>
      <c r="AE340"/>
      <c r="AF340"/>
      <c r="AG340"/>
      <c r="AH340"/>
      <c r="AI340"/>
      <c r="AJ340"/>
      <c r="AK340"/>
      <c r="AL340"/>
      <c r="AM340"/>
    </row>
    <row r="341" spans="1:39" hidden="1" x14ac:dyDescent="0.25">
      <c r="A341"/>
      <c r="B341"/>
      <c r="C341"/>
      <c r="D341"/>
      <c r="E341"/>
      <c r="F341"/>
      <c r="G341"/>
      <c r="H341" s="92"/>
      <c r="I341"/>
      <c r="J341"/>
      <c r="K341"/>
      <c r="L341"/>
      <c r="M341"/>
      <c r="N341"/>
      <c r="O341"/>
      <c r="P341"/>
      <c r="Q341"/>
      <c r="R341"/>
      <c r="S341"/>
      <c r="T341"/>
      <c r="U341"/>
      <c r="V341"/>
      <c r="W341"/>
      <c r="X341"/>
      <c r="Y341"/>
      <c r="Z341"/>
      <c r="AA341"/>
      <c r="AB341"/>
      <c r="AC341"/>
      <c r="AD341"/>
      <c r="AE341"/>
      <c r="AF341"/>
      <c r="AG341"/>
      <c r="AH341"/>
      <c r="AI341"/>
      <c r="AJ341"/>
      <c r="AK341"/>
      <c r="AL341"/>
      <c r="AM341"/>
    </row>
    <row r="342" spans="1:39" hidden="1" x14ac:dyDescent="0.25">
      <c r="A342"/>
      <c r="B342"/>
      <c r="C342"/>
      <c r="D342"/>
      <c r="E342"/>
      <c r="F342"/>
      <c r="G342"/>
      <c r="H342" s="92"/>
      <c r="I342"/>
      <c r="J342"/>
      <c r="K342"/>
      <c r="L342"/>
      <c r="M342"/>
      <c r="N342"/>
      <c r="O342"/>
      <c r="P342"/>
      <c r="Q342"/>
      <c r="R342"/>
      <c r="S342"/>
      <c r="T342"/>
      <c r="U342"/>
      <c r="V342"/>
      <c r="W342"/>
      <c r="X342"/>
      <c r="Y342"/>
      <c r="Z342"/>
      <c r="AA342"/>
      <c r="AB342"/>
      <c r="AC342"/>
      <c r="AD342"/>
      <c r="AE342"/>
      <c r="AF342"/>
      <c r="AG342"/>
      <c r="AH342"/>
      <c r="AI342"/>
      <c r="AJ342"/>
      <c r="AK342"/>
      <c r="AL342"/>
      <c r="AM342"/>
    </row>
    <row r="343" spans="1:39" hidden="1" x14ac:dyDescent="0.25">
      <c r="A343"/>
      <c r="B343"/>
      <c r="C343"/>
      <c r="D343"/>
      <c r="E343"/>
      <c r="F343"/>
      <c r="G343"/>
      <c r="H343" s="92"/>
      <c r="I343"/>
      <c r="J343"/>
      <c r="K343"/>
      <c r="L343"/>
      <c r="M343"/>
      <c r="N343"/>
      <c r="O343"/>
      <c r="P343"/>
      <c r="Q343"/>
      <c r="R343"/>
      <c r="S343"/>
      <c r="T343"/>
      <c r="U343"/>
      <c r="V343"/>
      <c r="W343"/>
      <c r="X343"/>
      <c r="Y343"/>
      <c r="Z343"/>
      <c r="AA343"/>
      <c r="AB343"/>
      <c r="AC343"/>
      <c r="AD343"/>
      <c r="AE343"/>
      <c r="AF343"/>
      <c r="AG343"/>
      <c r="AH343"/>
      <c r="AI343"/>
      <c r="AJ343"/>
      <c r="AK343"/>
      <c r="AL343"/>
      <c r="AM343"/>
    </row>
    <row r="344" spans="1:39" hidden="1" x14ac:dyDescent="0.25">
      <c r="A344"/>
      <c r="B344"/>
      <c r="C344"/>
      <c r="D344"/>
      <c r="E344"/>
      <c r="F344"/>
      <c r="G344"/>
      <c r="H344" s="92"/>
      <c r="I344"/>
      <c r="J344"/>
      <c r="K344"/>
      <c r="L344"/>
      <c r="M344"/>
      <c r="N344"/>
      <c r="O344"/>
      <c r="P344"/>
      <c r="Q344"/>
      <c r="R344"/>
      <c r="S344"/>
      <c r="T344"/>
      <c r="U344"/>
      <c r="V344"/>
      <c r="W344"/>
      <c r="X344"/>
      <c r="Y344"/>
      <c r="Z344"/>
      <c r="AA344"/>
      <c r="AB344"/>
      <c r="AC344"/>
      <c r="AD344"/>
      <c r="AE344"/>
      <c r="AF344"/>
      <c r="AG344"/>
      <c r="AH344"/>
      <c r="AI344"/>
      <c r="AJ344"/>
      <c r="AK344"/>
      <c r="AL344"/>
      <c r="AM344"/>
    </row>
    <row r="345" spans="1:39" hidden="1" x14ac:dyDescent="0.25">
      <c r="A345"/>
      <c r="B345"/>
      <c r="C345"/>
      <c r="D345"/>
      <c r="E345"/>
      <c r="F345"/>
      <c r="G345"/>
      <c r="H345" s="92"/>
      <c r="I345"/>
      <c r="J345"/>
      <c r="K345"/>
      <c r="L345"/>
      <c r="M345"/>
      <c r="N345"/>
      <c r="O345"/>
      <c r="P345"/>
      <c r="Q345"/>
      <c r="R345"/>
      <c r="S345"/>
      <c r="T345"/>
      <c r="U345"/>
      <c r="V345"/>
      <c r="W345"/>
      <c r="X345"/>
      <c r="Y345"/>
      <c r="Z345"/>
      <c r="AA345"/>
      <c r="AB345"/>
      <c r="AC345"/>
      <c r="AD345"/>
      <c r="AE345"/>
      <c r="AF345"/>
      <c r="AG345"/>
      <c r="AH345"/>
      <c r="AI345"/>
      <c r="AJ345"/>
      <c r="AK345"/>
      <c r="AL345"/>
      <c r="AM345"/>
    </row>
    <row r="346" spans="1:39" hidden="1" x14ac:dyDescent="0.25">
      <c r="A346"/>
      <c r="B346"/>
      <c r="C346"/>
      <c r="D346"/>
      <c r="E346"/>
      <c r="F346"/>
      <c r="G346"/>
      <c r="H346" s="92"/>
      <c r="I346"/>
      <c r="J346"/>
      <c r="K346"/>
      <c r="L346"/>
      <c r="M346"/>
      <c r="N346"/>
      <c r="O346"/>
      <c r="P346"/>
      <c r="Q346"/>
      <c r="R346"/>
      <c r="S346"/>
      <c r="T346"/>
      <c r="U346"/>
      <c r="V346"/>
      <c r="W346"/>
      <c r="X346"/>
      <c r="Y346"/>
      <c r="Z346"/>
      <c r="AA346"/>
      <c r="AB346"/>
      <c r="AC346"/>
      <c r="AD346"/>
      <c r="AE346"/>
      <c r="AF346"/>
      <c r="AG346"/>
      <c r="AH346"/>
      <c r="AI346"/>
      <c r="AJ346"/>
      <c r="AK346"/>
      <c r="AL346"/>
      <c r="AM346"/>
    </row>
    <row r="347" spans="1:39" hidden="1" x14ac:dyDescent="0.25">
      <c r="A347"/>
      <c r="B347"/>
      <c r="C347"/>
      <c r="D347"/>
      <c r="E347"/>
      <c r="F347"/>
      <c r="G347"/>
      <c r="H347" s="92"/>
      <c r="I347"/>
      <c r="J347"/>
      <c r="K347"/>
      <c r="L347"/>
      <c r="M347"/>
      <c r="N347"/>
      <c r="O347"/>
      <c r="P347"/>
      <c r="Q347"/>
      <c r="R347"/>
      <c r="S347"/>
      <c r="T347"/>
      <c r="U347"/>
      <c r="V347"/>
      <c r="W347"/>
      <c r="X347"/>
      <c r="Y347"/>
      <c r="Z347"/>
      <c r="AA347"/>
      <c r="AB347"/>
      <c r="AC347"/>
      <c r="AD347"/>
      <c r="AE347"/>
      <c r="AF347"/>
      <c r="AG347"/>
      <c r="AH347"/>
      <c r="AI347"/>
      <c r="AJ347"/>
      <c r="AK347"/>
      <c r="AL347"/>
      <c r="AM347"/>
    </row>
    <row r="348" spans="1:39" hidden="1" x14ac:dyDescent="0.25">
      <c r="A348"/>
      <c r="B348"/>
      <c r="C348"/>
      <c r="D348"/>
      <c r="E348"/>
      <c r="F348"/>
      <c r="G348"/>
      <c r="H348" s="92"/>
      <c r="I348"/>
      <c r="J348"/>
      <c r="K348"/>
      <c r="L348"/>
      <c r="M348"/>
      <c r="N348"/>
      <c r="O348"/>
      <c r="P348"/>
      <c r="Q348"/>
      <c r="R348"/>
      <c r="S348"/>
      <c r="T348"/>
      <c r="U348"/>
      <c r="V348"/>
      <c r="W348"/>
      <c r="X348"/>
      <c r="Y348"/>
      <c r="Z348"/>
      <c r="AA348"/>
      <c r="AB348"/>
      <c r="AC348"/>
      <c r="AD348"/>
      <c r="AE348"/>
      <c r="AF348"/>
      <c r="AG348"/>
      <c r="AH348"/>
      <c r="AI348"/>
      <c r="AJ348"/>
      <c r="AK348"/>
      <c r="AL348"/>
      <c r="AM348"/>
    </row>
    <row r="349" spans="1:39" hidden="1" x14ac:dyDescent="0.25">
      <c r="A349"/>
      <c r="B349"/>
      <c r="C349"/>
      <c r="D349"/>
      <c r="E349"/>
      <c r="F349"/>
      <c r="G349"/>
      <c r="H349" s="92"/>
      <c r="I349"/>
      <c r="J349"/>
      <c r="K349"/>
      <c r="L349"/>
      <c r="M349"/>
      <c r="N349"/>
      <c r="O349"/>
      <c r="P349"/>
      <c r="Q349"/>
      <c r="R349"/>
      <c r="S349"/>
      <c r="T349"/>
      <c r="U349"/>
      <c r="V349"/>
      <c r="W349"/>
      <c r="X349"/>
      <c r="Y349"/>
      <c r="Z349"/>
      <c r="AA349"/>
      <c r="AB349"/>
      <c r="AC349"/>
      <c r="AD349"/>
      <c r="AE349"/>
      <c r="AF349"/>
      <c r="AG349"/>
      <c r="AH349"/>
      <c r="AI349"/>
      <c r="AJ349"/>
      <c r="AK349"/>
      <c r="AL349"/>
      <c r="AM349"/>
    </row>
    <row r="350" spans="1:39" hidden="1" x14ac:dyDescent="0.25">
      <c r="A350"/>
      <c r="B350"/>
      <c r="C350"/>
      <c r="D350"/>
      <c r="E350"/>
      <c r="F350"/>
      <c r="G350"/>
      <c r="H350" s="92"/>
      <c r="I350"/>
      <c r="J350"/>
      <c r="K350"/>
      <c r="L350"/>
      <c r="M350"/>
      <c r="N350"/>
      <c r="O350"/>
      <c r="P350"/>
      <c r="Q350"/>
      <c r="R350"/>
      <c r="S350"/>
      <c r="T350"/>
      <c r="U350"/>
      <c r="V350"/>
      <c r="W350"/>
      <c r="X350"/>
      <c r="Y350"/>
      <c r="Z350"/>
      <c r="AA350"/>
      <c r="AB350"/>
      <c r="AC350"/>
      <c r="AD350"/>
      <c r="AE350"/>
      <c r="AF350"/>
      <c r="AG350"/>
      <c r="AH350"/>
      <c r="AI350"/>
      <c r="AJ350"/>
      <c r="AK350"/>
      <c r="AL350"/>
      <c r="AM350"/>
    </row>
    <row r="351" spans="1:39" hidden="1" x14ac:dyDescent="0.25">
      <c r="A351"/>
      <c r="B351"/>
      <c r="C351"/>
      <c r="D351"/>
      <c r="E351"/>
      <c r="F351"/>
      <c r="G351"/>
      <c r="H351" s="92"/>
      <c r="I351"/>
      <c r="J351"/>
      <c r="K351"/>
      <c r="L351"/>
      <c r="M351"/>
      <c r="N351"/>
      <c r="O351"/>
      <c r="P351"/>
      <c r="Q351"/>
      <c r="R351"/>
      <c r="S351"/>
      <c r="T351"/>
      <c r="U351"/>
      <c r="V351"/>
      <c r="W351"/>
      <c r="X351"/>
      <c r="Y351"/>
      <c r="Z351"/>
      <c r="AA351"/>
      <c r="AB351"/>
      <c r="AC351"/>
      <c r="AD351"/>
      <c r="AE351"/>
      <c r="AF351"/>
      <c r="AG351"/>
      <c r="AH351"/>
      <c r="AI351"/>
      <c r="AJ351"/>
      <c r="AK351"/>
      <c r="AL351"/>
      <c r="AM351"/>
    </row>
    <row r="352" spans="1:39" hidden="1" x14ac:dyDescent="0.25">
      <c r="A352"/>
      <c r="B352"/>
      <c r="C352"/>
      <c r="D352"/>
      <c r="E352"/>
      <c r="F352"/>
      <c r="G352"/>
      <c r="H352" s="92"/>
      <c r="I352"/>
      <c r="J352"/>
      <c r="K352"/>
      <c r="L352"/>
      <c r="M352"/>
      <c r="N352"/>
      <c r="O352"/>
      <c r="P352"/>
      <c r="Q352"/>
      <c r="R352"/>
      <c r="S352"/>
      <c r="T352"/>
      <c r="U352"/>
      <c r="V352"/>
      <c r="W352"/>
      <c r="X352"/>
      <c r="Y352"/>
      <c r="Z352"/>
      <c r="AA352"/>
      <c r="AB352"/>
      <c r="AC352"/>
      <c r="AD352"/>
      <c r="AE352"/>
      <c r="AF352"/>
      <c r="AG352"/>
      <c r="AH352"/>
      <c r="AI352"/>
      <c r="AJ352"/>
      <c r="AK352"/>
      <c r="AL352"/>
      <c r="AM352"/>
    </row>
    <row r="353" spans="1:39" hidden="1" x14ac:dyDescent="0.25">
      <c r="A353"/>
      <c r="B353"/>
      <c r="C353"/>
      <c r="D353"/>
      <c r="E353"/>
      <c r="F353"/>
      <c r="G353"/>
      <c r="H353" s="92"/>
      <c r="I353"/>
      <c r="J353"/>
      <c r="K353"/>
      <c r="L353"/>
      <c r="M353"/>
      <c r="N353"/>
      <c r="O353"/>
      <c r="P353"/>
      <c r="Q353"/>
      <c r="R353"/>
      <c r="S353"/>
      <c r="T353"/>
      <c r="U353"/>
      <c r="V353"/>
      <c r="W353"/>
      <c r="X353"/>
      <c r="Y353"/>
      <c r="Z353"/>
      <c r="AA353"/>
      <c r="AB353"/>
      <c r="AC353"/>
      <c r="AD353"/>
      <c r="AE353"/>
      <c r="AF353"/>
      <c r="AG353"/>
      <c r="AH353"/>
      <c r="AI353"/>
      <c r="AJ353"/>
      <c r="AK353"/>
      <c r="AL353"/>
      <c r="AM353"/>
    </row>
    <row r="354" spans="1:39" hidden="1" x14ac:dyDescent="0.25">
      <c r="A354"/>
      <c r="B354"/>
      <c r="C354"/>
      <c r="D354"/>
      <c r="E354"/>
      <c r="F354"/>
      <c r="G354"/>
      <c r="H354" s="92"/>
      <c r="I354"/>
      <c r="J354"/>
      <c r="K354"/>
      <c r="L354"/>
      <c r="M354"/>
      <c r="N354"/>
      <c r="O354"/>
      <c r="P354"/>
      <c r="Q354"/>
      <c r="R354"/>
      <c r="S354"/>
      <c r="T354"/>
      <c r="U354"/>
      <c r="V354"/>
      <c r="W354"/>
      <c r="X354"/>
      <c r="Y354"/>
      <c r="Z354"/>
      <c r="AA354"/>
      <c r="AB354"/>
      <c r="AC354"/>
      <c r="AD354"/>
      <c r="AE354"/>
      <c r="AF354"/>
      <c r="AG354"/>
      <c r="AH354"/>
      <c r="AI354"/>
      <c r="AJ354"/>
      <c r="AK354"/>
      <c r="AL354"/>
      <c r="AM354"/>
    </row>
    <row r="355" spans="1:39" hidden="1" x14ac:dyDescent="0.25">
      <c r="A355"/>
      <c r="B355"/>
      <c r="C355"/>
      <c r="D355"/>
      <c r="E355"/>
      <c r="F355"/>
      <c r="G355"/>
      <c r="H355" s="92"/>
      <c r="I355"/>
      <c r="J355"/>
      <c r="K355"/>
      <c r="L355"/>
      <c r="M355"/>
      <c r="N355"/>
      <c r="O355"/>
      <c r="P355"/>
      <c r="Q355"/>
      <c r="R355"/>
      <c r="S355"/>
      <c r="T355"/>
      <c r="U355"/>
      <c r="V355"/>
      <c r="W355"/>
      <c r="X355"/>
      <c r="Y355"/>
      <c r="Z355"/>
      <c r="AA355"/>
      <c r="AB355"/>
      <c r="AC355"/>
      <c r="AD355"/>
      <c r="AE355"/>
      <c r="AF355"/>
      <c r="AG355"/>
      <c r="AH355"/>
      <c r="AI355"/>
      <c r="AJ355"/>
      <c r="AK355"/>
      <c r="AL355"/>
      <c r="AM355"/>
    </row>
    <row r="356" spans="1:39" hidden="1" x14ac:dyDescent="0.25">
      <c r="A356"/>
      <c r="B356"/>
      <c r="C356"/>
      <c r="D356"/>
      <c r="E356"/>
      <c r="F356"/>
      <c r="G356"/>
      <c r="H356" s="92"/>
      <c r="I356"/>
      <c r="J356"/>
      <c r="K356"/>
      <c r="L356"/>
      <c r="M356"/>
      <c r="N356"/>
      <c r="O356"/>
      <c r="P356"/>
      <c r="Q356"/>
      <c r="R356"/>
      <c r="S356"/>
      <c r="T356"/>
      <c r="U356"/>
      <c r="V356"/>
      <c r="W356"/>
      <c r="X356"/>
      <c r="Y356"/>
      <c r="Z356"/>
      <c r="AA356"/>
      <c r="AB356"/>
      <c r="AC356"/>
      <c r="AD356"/>
      <c r="AE356"/>
      <c r="AF356"/>
      <c r="AG356"/>
      <c r="AH356"/>
      <c r="AI356"/>
      <c r="AJ356"/>
      <c r="AK356"/>
      <c r="AL356"/>
      <c r="AM356"/>
    </row>
    <row r="357" spans="1:39" hidden="1" x14ac:dyDescent="0.25">
      <c r="A357"/>
      <c r="B357"/>
      <c r="C357"/>
      <c r="D357"/>
      <c r="E357"/>
      <c r="F357"/>
      <c r="G357"/>
      <c r="H357" s="92"/>
      <c r="I357"/>
      <c r="J357"/>
      <c r="K357"/>
      <c r="L357"/>
      <c r="M357"/>
      <c r="N357"/>
      <c r="O357"/>
      <c r="P357"/>
      <c r="Q357"/>
      <c r="R357"/>
      <c r="S357"/>
      <c r="T357"/>
      <c r="U357"/>
      <c r="V357"/>
      <c r="W357"/>
      <c r="X357"/>
      <c r="Y357"/>
      <c r="Z357"/>
      <c r="AA357"/>
      <c r="AB357"/>
      <c r="AC357"/>
      <c r="AD357"/>
      <c r="AE357"/>
      <c r="AF357"/>
      <c r="AG357"/>
      <c r="AH357"/>
      <c r="AI357"/>
      <c r="AJ357"/>
      <c r="AK357"/>
      <c r="AL357"/>
      <c r="AM357"/>
    </row>
    <row r="358" spans="1:39" hidden="1" x14ac:dyDescent="0.25">
      <c r="A358"/>
      <c r="B358"/>
      <c r="C358"/>
      <c r="D358"/>
      <c r="E358"/>
      <c r="F358"/>
      <c r="G358"/>
      <c r="H358" s="92"/>
      <c r="I358"/>
      <c r="J358"/>
      <c r="K358"/>
      <c r="L358"/>
      <c r="M358"/>
      <c r="N358"/>
      <c r="O358"/>
      <c r="P358"/>
      <c r="Q358"/>
      <c r="R358"/>
      <c r="S358"/>
      <c r="T358"/>
      <c r="U358"/>
      <c r="V358"/>
      <c r="W358"/>
      <c r="X358"/>
      <c r="Y358"/>
      <c r="Z358"/>
      <c r="AA358"/>
      <c r="AB358"/>
      <c r="AC358"/>
      <c r="AD358"/>
      <c r="AE358"/>
      <c r="AF358"/>
      <c r="AG358"/>
      <c r="AH358"/>
      <c r="AI358"/>
      <c r="AJ358"/>
      <c r="AK358"/>
      <c r="AL358"/>
      <c r="AM358"/>
    </row>
    <row r="359" spans="1:39" hidden="1" x14ac:dyDescent="0.25">
      <c r="A359"/>
      <c r="B359"/>
      <c r="C359"/>
      <c r="D359"/>
      <c r="E359"/>
      <c r="F359"/>
      <c r="G359"/>
      <c r="H359" s="92"/>
      <c r="I359"/>
      <c r="J359"/>
      <c r="K359"/>
      <c r="L359"/>
      <c r="M359"/>
      <c r="N359"/>
      <c r="O359"/>
      <c r="P359"/>
      <c r="Q359"/>
      <c r="R359"/>
      <c r="S359"/>
      <c r="T359"/>
      <c r="U359"/>
      <c r="V359"/>
      <c r="W359"/>
      <c r="X359"/>
      <c r="Y359"/>
      <c r="Z359"/>
      <c r="AA359"/>
      <c r="AB359"/>
      <c r="AC359"/>
      <c r="AD359"/>
      <c r="AE359"/>
      <c r="AF359"/>
      <c r="AG359"/>
      <c r="AH359"/>
      <c r="AI359"/>
      <c r="AJ359"/>
      <c r="AK359"/>
      <c r="AL359"/>
      <c r="AM359"/>
    </row>
    <row r="360" spans="1:39" hidden="1" x14ac:dyDescent="0.25">
      <c r="A360"/>
      <c r="B360"/>
      <c r="C360"/>
      <c r="D360"/>
      <c r="E360"/>
      <c r="F360"/>
      <c r="G360"/>
      <c r="H360" s="92"/>
      <c r="I360"/>
      <c r="J360"/>
      <c r="K360"/>
      <c r="L360"/>
      <c r="M360"/>
      <c r="N360"/>
      <c r="O360"/>
      <c r="P360"/>
      <c r="Q360"/>
      <c r="R360"/>
      <c r="S360"/>
      <c r="T360"/>
      <c r="U360"/>
      <c r="V360"/>
      <c r="W360"/>
      <c r="X360"/>
      <c r="Y360"/>
      <c r="Z360"/>
      <c r="AA360"/>
      <c r="AB360"/>
      <c r="AC360"/>
      <c r="AD360"/>
      <c r="AE360"/>
      <c r="AF360"/>
      <c r="AG360"/>
      <c r="AH360"/>
      <c r="AI360"/>
      <c r="AJ360"/>
      <c r="AK360"/>
      <c r="AL360"/>
      <c r="AM360"/>
    </row>
    <row r="361" spans="1:39" hidden="1" x14ac:dyDescent="0.25">
      <c r="A361"/>
      <c r="B361"/>
      <c r="C361"/>
      <c r="D361"/>
      <c r="E361"/>
      <c r="F361"/>
      <c r="G361"/>
      <c r="H361" s="92"/>
      <c r="I361"/>
      <c r="J361"/>
      <c r="K361"/>
      <c r="L361"/>
      <c r="M361"/>
      <c r="N361"/>
      <c r="O361"/>
      <c r="P361"/>
      <c r="Q361"/>
      <c r="R361"/>
      <c r="S361"/>
      <c r="T361"/>
      <c r="U361"/>
      <c r="V361"/>
      <c r="W361"/>
      <c r="X361"/>
      <c r="Y361"/>
      <c r="Z361"/>
      <c r="AA361"/>
      <c r="AB361"/>
      <c r="AC361"/>
      <c r="AD361"/>
      <c r="AE361"/>
      <c r="AF361"/>
      <c r="AG361"/>
      <c r="AH361"/>
      <c r="AI361"/>
      <c r="AJ361"/>
      <c r="AK361"/>
      <c r="AL361"/>
      <c r="AM361"/>
    </row>
    <row r="362" spans="1:39" hidden="1" x14ac:dyDescent="0.25">
      <c r="A362"/>
      <c r="B362"/>
      <c r="C362"/>
      <c r="D362"/>
      <c r="E362"/>
      <c r="F362"/>
      <c r="G362"/>
      <c r="H362" s="92"/>
      <c r="I362"/>
      <c r="J362"/>
      <c r="K362"/>
      <c r="L362"/>
      <c r="M362"/>
      <c r="N362"/>
      <c r="O362"/>
      <c r="P362"/>
      <c r="Q362"/>
      <c r="R362"/>
      <c r="S362"/>
      <c r="T362"/>
      <c r="U362"/>
      <c r="V362"/>
      <c r="W362"/>
      <c r="X362"/>
      <c r="Y362"/>
      <c r="Z362"/>
      <c r="AA362"/>
      <c r="AB362"/>
      <c r="AC362"/>
      <c r="AD362"/>
      <c r="AE362"/>
      <c r="AF362"/>
      <c r="AG362"/>
      <c r="AH362"/>
      <c r="AI362"/>
      <c r="AJ362"/>
      <c r="AK362"/>
      <c r="AL362"/>
      <c r="AM362"/>
    </row>
    <row r="363" spans="1:39" hidden="1" x14ac:dyDescent="0.25">
      <c r="A363"/>
      <c r="B363"/>
      <c r="C363"/>
      <c r="D363"/>
      <c r="E363"/>
      <c r="F363"/>
      <c r="G363"/>
      <c r="H363" s="92"/>
      <c r="I363"/>
      <c r="J363"/>
      <c r="K363"/>
      <c r="L363"/>
      <c r="M363"/>
      <c r="N363"/>
      <c r="O363"/>
      <c r="P363"/>
      <c r="Q363"/>
      <c r="R363"/>
      <c r="S363"/>
      <c r="T363"/>
      <c r="U363"/>
      <c r="V363"/>
      <c r="W363"/>
      <c r="X363"/>
      <c r="Y363"/>
      <c r="Z363"/>
      <c r="AA363"/>
      <c r="AB363"/>
      <c r="AC363"/>
      <c r="AD363"/>
      <c r="AE363"/>
      <c r="AF363"/>
      <c r="AG363"/>
      <c r="AH363"/>
      <c r="AI363"/>
      <c r="AJ363"/>
      <c r="AK363"/>
      <c r="AL363"/>
      <c r="AM363"/>
    </row>
    <row r="364" spans="1:39" hidden="1" x14ac:dyDescent="0.25">
      <c r="A364"/>
      <c r="B364"/>
      <c r="C364"/>
      <c r="D364"/>
      <c r="E364"/>
      <c r="F364"/>
      <c r="G364"/>
      <c r="H364" s="92"/>
      <c r="I364"/>
      <c r="J364"/>
      <c r="K364"/>
      <c r="L364"/>
      <c r="M364"/>
      <c r="N364"/>
      <c r="O364"/>
      <c r="P364"/>
      <c r="Q364"/>
      <c r="R364"/>
      <c r="S364"/>
      <c r="T364"/>
      <c r="U364"/>
      <c r="V364"/>
      <c r="W364"/>
      <c r="X364"/>
      <c r="Y364"/>
      <c r="Z364"/>
      <c r="AA364"/>
      <c r="AB364"/>
      <c r="AC364"/>
      <c r="AD364"/>
      <c r="AE364"/>
      <c r="AF364"/>
      <c r="AG364"/>
      <c r="AH364"/>
      <c r="AI364"/>
      <c r="AJ364"/>
      <c r="AK364"/>
      <c r="AL364"/>
      <c r="AM364"/>
    </row>
    <row r="365" spans="1:39" hidden="1" x14ac:dyDescent="0.25">
      <c r="A365"/>
      <c r="B365"/>
      <c r="C365"/>
      <c r="D365"/>
      <c r="E365"/>
      <c r="F365"/>
      <c r="G365"/>
      <c r="H365" s="92"/>
      <c r="I365"/>
      <c r="J365"/>
      <c r="K365"/>
      <c r="L365"/>
      <c r="M365"/>
      <c r="N365"/>
      <c r="O365"/>
      <c r="P365"/>
      <c r="Q365"/>
      <c r="R365"/>
      <c r="S365"/>
      <c r="T365"/>
      <c r="U365"/>
      <c r="V365"/>
      <c r="W365"/>
      <c r="X365"/>
      <c r="Y365"/>
      <c r="Z365"/>
      <c r="AA365"/>
      <c r="AB365"/>
      <c r="AC365"/>
      <c r="AD365"/>
      <c r="AE365"/>
      <c r="AF365"/>
      <c r="AG365"/>
      <c r="AH365"/>
      <c r="AI365"/>
      <c r="AJ365"/>
      <c r="AK365"/>
      <c r="AL365"/>
      <c r="AM365"/>
    </row>
    <row r="366" spans="1:39" hidden="1" x14ac:dyDescent="0.25">
      <c r="A366"/>
      <c r="B366"/>
      <c r="C366"/>
      <c r="D366"/>
      <c r="E366"/>
      <c r="F366"/>
      <c r="G366"/>
      <c r="H366" s="92"/>
      <c r="I366"/>
      <c r="J366"/>
      <c r="K366"/>
      <c r="L366"/>
      <c r="M366"/>
      <c r="N366"/>
      <c r="O366"/>
      <c r="P366"/>
      <c r="Q366"/>
      <c r="R366"/>
      <c r="S366"/>
      <c r="T366"/>
      <c r="U366"/>
      <c r="V366"/>
      <c r="W366"/>
      <c r="X366"/>
      <c r="Y366"/>
      <c r="Z366"/>
      <c r="AA366"/>
      <c r="AB366"/>
      <c r="AC366"/>
      <c r="AD366"/>
      <c r="AE366"/>
      <c r="AF366"/>
      <c r="AG366"/>
      <c r="AH366"/>
      <c r="AI366"/>
      <c r="AJ366"/>
      <c r="AK366"/>
      <c r="AL366"/>
      <c r="AM366"/>
    </row>
    <row r="367" spans="1:39" hidden="1" x14ac:dyDescent="0.25">
      <c r="A367"/>
      <c r="B367"/>
      <c r="C367"/>
      <c r="D367"/>
      <c r="E367"/>
      <c r="F367"/>
      <c r="G367"/>
      <c r="H367" s="92"/>
      <c r="I367"/>
      <c r="J367"/>
      <c r="K367"/>
      <c r="L367"/>
      <c r="M367"/>
      <c r="N367"/>
      <c r="O367"/>
      <c r="P367"/>
      <c r="Q367"/>
      <c r="R367"/>
      <c r="S367"/>
      <c r="T367"/>
      <c r="U367"/>
      <c r="V367"/>
      <c r="W367"/>
      <c r="X367"/>
      <c r="Y367"/>
      <c r="Z367"/>
      <c r="AA367"/>
      <c r="AB367"/>
      <c r="AC367"/>
      <c r="AD367"/>
      <c r="AE367"/>
      <c r="AF367"/>
      <c r="AG367"/>
      <c r="AH367"/>
      <c r="AI367"/>
      <c r="AJ367"/>
      <c r="AK367"/>
      <c r="AL367"/>
      <c r="AM367"/>
    </row>
    <row r="368" spans="1:39" hidden="1" x14ac:dyDescent="0.25">
      <c r="A368"/>
      <c r="B368"/>
      <c r="C368"/>
      <c r="D368"/>
      <c r="E368"/>
      <c r="F368"/>
      <c r="G368"/>
      <c r="H368" s="92"/>
      <c r="I368"/>
      <c r="J368"/>
      <c r="K368"/>
      <c r="L368"/>
      <c r="M368"/>
      <c r="N368"/>
      <c r="O368"/>
      <c r="P368"/>
      <c r="Q368"/>
      <c r="R368"/>
      <c r="S368"/>
      <c r="T368"/>
      <c r="U368"/>
      <c r="V368"/>
      <c r="W368"/>
      <c r="X368"/>
      <c r="Y368"/>
      <c r="Z368"/>
      <c r="AA368"/>
      <c r="AB368"/>
      <c r="AC368"/>
      <c r="AD368"/>
      <c r="AE368"/>
      <c r="AF368"/>
      <c r="AG368"/>
      <c r="AH368"/>
      <c r="AI368"/>
      <c r="AJ368"/>
      <c r="AK368"/>
      <c r="AL368"/>
      <c r="AM368"/>
    </row>
    <row r="369" spans="1:39" hidden="1" x14ac:dyDescent="0.25">
      <c r="A369"/>
      <c r="B369"/>
      <c r="C369"/>
      <c r="D369"/>
      <c r="E369"/>
      <c r="F369"/>
      <c r="G369"/>
      <c r="H369" s="92"/>
      <c r="I369"/>
      <c r="J369"/>
      <c r="K369"/>
      <c r="L369"/>
      <c r="M369"/>
      <c r="N369"/>
      <c r="O369"/>
      <c r="P369"/>
      <c r="Q369"/>
      <c r="R369"/>
      <c r="S369"/>
      <c r="T369"/>
      <c r="U369"/>
      <c r="V369"/>
      <c r="W369"/>
      <c r="X369"/>
      <c r="Y369"/>
      <c r="Z369"/>
      <c r="AA369"/>
      <c r="AB369"/>
      <c r="AC369"/>
      <c r="AD369"/>
      <c r="AE369"/>
      <c r="AF369"/>
      <c r="AG369"/>
      <c r="AH369"/>
      <c r="AI369"/>
      <c r="AJ369"/>
      <c r="AK369"/>
      <c r="AL369"/>
      <c r="AM369"/>
    </row>
    <row r="370" spans="1:39" hidden="1" x14ac:dyDescent="0.25">
      <c r="A370"/>
      <c r="B370"/>
      <c r="C370"/>
      <c r="D370"/>
      <c r="E370"/>
      <c r="F370"/>
      <c r="G370"/>
      <c r="H370" s="92"/>
      <c r="I370"/>
      <c r="J370"/>
      <c r="K370"/>
      <c r="L370"/>
      <c r="M370"/>
      <c r="N370"/>
      <c r="O370"/>
      <c r="P370"/>
      <c r="Q370"/>
      <c r="R370"/>
      <c r="S370"/>
      <c r="T370"/>
      <c r="U370"/>
      <c r="V370"/>
      <c r="W370"/>
      <c r="X370"/>
      <c r="Y370"/>
      <c r="Z370"/>
      <c r="AA370"/>
      <c r="AB370"/>
      <c r="AC370"/>
      <c r="AD370"/>
      <c r="AE370"/>
      <c r="AF370"/>
      <c r="AG370"/>
      <c r="AH370"/>
      <c r="AI370"/>
      <c r="AJ370"/>
      <c r="AK370"/>
      <c r="AL370"/>
      <c r="AM370"/>
    </row>
    <row r="371" spans="1:39" hidden="1" x14ac:dyDescent="0.25">
      <c r="A371"/>
      <c r="B371"/>
      <c r="C371"/>
      <c r="D371"/>
      <c r="E371"/>
      <c r="F371"/>
      <c r="G371"/>
      <c r="H371" s="92"/>
      <c r="I371"/>
      <c r="J371"/>
      <c r="K371"/>
      <c r="L371"/>
      <c r="M371"/>
      <c r="N371"/>
      <c r="O371"/>
      <c r="P371"/>
      <c r="Q371"/>
      <c r="R371"/>
      <c r="S371"/>
      <c r="T371"/>
      <c r="U371"/>
      <c r="V371"/>
      <c r="W371"/>
      <c r="X371"/>
      <c r="Y371"/>
      <c r="Z371"/>
      <c r="AA371"/>
      <c r="AB371"/>
      <c r="AC371"/>
      <c r="AD371"/>
      <c r="AE371"/>
      <c r="AF371"/>
      <c r="AG371"/>
      <c r="AH371"/>
      <c r="AI371"/>
      <c r="AJ371"/>
      <c r="AK371"/>
      <c r="AL371"/>
      <c r="AM371"/>
    </row>
    <row r="372" spans="1:39" hidden="1" x14ac:dyDescent="0.25">
      <c r="A372"/>
      <c r="B372"/>
      <c r="C372"/>
      <c r="D372"/>
      <c r="E372"/>
      <c r="F372"/>
      <c r="G372"/>
      <c r="H372" s="92"/>
      <c r="I372"/>
      <c r="J372"/>
      <c r="K372"/>
      <c r="L372"/>
      <c r="M372"/>
      <c r="N372"/>
      <c r="O372"/>
      <c r="P372"/>
      <c r="Q372"/>
      <c r="R372"/>
      <c r="S372"/>
      <c r="T372"/>
      <c r="U372"/>
      <c r="V372"/>
      <c r="W372"/>
      <c r="X372"/>
      <c r="Y372"/>
      <c r="Z372"/>
      <c r="AA372"/>
      <c r="AB372"/>
      <c r="AC372"/>
      <c r="AD372"/>
      <c r="AE372"/>
      <c r="AF372"/>
      <c r="AG372"/>
      <c r="AH372"/>
      <c r="AI372"/>
      <c r="AJ372"/>
      <c r="AK372"/>
      <c r="AL372"/>
      <c r="AM372"/>
    </row>
    <row r="373" spans="1:39" ht="15" customHeight="1" x14ac:dyDescent="0.25"/>
    <row r="374" spans="1:39" ht="15" customHeight="1" x14ac:dyDescent="0.25"/>
  </sheetData>
  <sheetProtection sheet="1" objects="1" scenarios="1" autoFilter="0"/>
  <autoFilter ref="A10:AM10"/>
  <mergeCells count="2">
    <mergeCell ref="AM1:AM8"/>
    <mergeCell ref="D2:D3"/>
  </mergeCells>
  <conditionalFormatting sqref="H11:AM101">
    <cfRule type="containsText" dxfId="0"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0"/>
  <sheetViews>
    <sheetView workbookViewId="0">
      <pane xSplit="6" ySplit="10" topLeftCell="G11" activePane="bottomRight" state="frozen"/>
      <selection activeCell="F1" sqref="F1"/>
      <selection pane="topRight" activeCell="F1" sqref="F1"/>
      <selection pane="bottomLeft" activeCell="F1" sqref="F1"/>
      <selection pane="bottomRight" activeCell="A4" sqref="A4"/>
    </sheetView>
  </sheetViews>
  <sheetFormatPr defaultColWidth="0" defaultRowHeight="0" customHeight="1" zeroHeight="1" x14ac:dyDescent="0.2"/>
  <cols>
    <col min="1" max="1" width="20.85546875" style="49" customWidth="1"/>
    <col min="2" max="2" width="22.42578125" style="49" customWidth="1"/>
    <col min="3" max="3" width="12.7109375" style="49" customWidth="1"/>
    <col min="4" max="4" width="30.5703125" style="49" customWidth="1"/>
    <col min="5" max="5" width="17.42578125" style="49" customWidth="1"/>
    <col min="6" max="6" width="13.28515625" style="50" customWidth="1"/>
    <col min="7" max="7" width="21.42578125" style="57" customWidth="1"/>
    <col min="8" max="13" width="24.28515625" style="58" customWidth="1"/>
    <col min="14" max="14" width="28.28515625" style="58" customWidth="1"/>
    <col min="15" max="15" width="33.140625" style="58" customWidth="1"/>
    <col min="16" max="19" width="24.28515625" style="58" customWidth="1"/>
    <col min="20" max="20" width="24.28515625" style="59" customWidth="1"/>
    <col min="21" max="21" width="24.28515625" style="61" customWidth="1"/>
    <col min="22" max="36" width="24.28515625" style="58" customWidth="1"/>
    <col min="37" max="37" width="24.28515625" style="60" customWidth="1"/>
    <col min="38" max="38" width="24.85546875" style="60" customWidth="1"/>
    <col min="39" max="39" width="24.85546875" style="55" customWidth="1"/>
    <col min="40" max="16384" width="24.85546875" style="41" hidden="1"/>
  </cols>
  <sheetData>
    <row r="1" spans="1:39" s="9" customFormat="1" ht="14.45" customHeight="1" thickBot="1" x14ac:dyDescent="0.3">
      <c r="A1" s="5"/>
      <c r="B1" s="5"/>
      <c r="C1" s="5"/>
      <c r="D1" s="5"/>
      <c r="E1" s="5"/>
      <c r="F1" s="6"/>
      <c r="G1" s="7"/>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163" t="s">
        <v>12</v>
      </c>
    </row>
    <row r="2" spans="1:39" s="9" customFormat="1" ht="14.45" customHeight="1" thickTop="1" x14ac:dyDescent="0.25">
      <c r="A2" s="5"/>
      <c r="B2" s="5"/>
      <c r="C2" s="5"/>
      <c r="D2" s="165" t="s">
        <v>2121</v>
      </c>
      <c r="E2" s="5"/>
      <c r="F2" s="6"/>
      <c r="G2" s="7"/>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163"/>
    </row>
    <row r="3" spans="1:39" s="9" customFormat="1" ht="15.75" thickBot="1" x14ac:dyDescent="0.3">
      <c r="A3" s="5"/>
      <c r="B3" s="5"/>
      <c r="C3" s="5"/>
      <c r="D3" s="166"/>
      <c r="E3" s="5"/>
      <c r="F3" s="6"/>
      <c r="G3" s="7"/>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163"/>
    </row>
    <row r="4" spans="1:39" s="9" customFormat="1" ht="15.75" thickTop="1" x14ac:dyDescent="0.25">
      <c r="A4" s="10" t="s">
        <v>13</v>
      </c>
      <c r="B4" s="11"/>
      <c r="D4" s="12"/>
      <c r="E4" s="13" t="s">
        <v>14</v>
      </c>
      <c r="F4" s="14" t="s">
        <v>15</v>
      </c>
      <c r="G4" s="7"/>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163"/>
    </row>
    <row r="5" spans="1:39" s="9" customFormat="1" ht="23.25" customHeight="1" x14ac:dyDescent="0.25">
      <c r="A5" s="10" t="s">
        <v>16</v>
      </c>
      <c r="B5" s="11"/>
      <c r="D5" s="15" t="s">
        <v>17</v>
      </c>
      <c r="E5" s="16">
        <f>COUNTA(D11:D1295)</f>
        <v>133</v>
      </c>
      <c r="F5" s="17"/>
      <c r="G5" s="7"/>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18"/>
      <c r="AL5" s="18"/>
      <c r="AM5" s="163"/>
    </row>
    <row r="6" spans="1:39" s="9" customFormat="1" ht="15" x14ac:dyDescent="0.25">
      <c r="A6" s="10" t="s">
        <v>2125</v>
      </c>
      <c r="B6" s="11"/>
      <c r="D6" s="15" t="s">
        <v>18</v>
      </c>
      <c r="E6" s="19">
        <f>COUNTIF(F11:F295,"&gt;0")</f>
        <v>106</v>
      </c>
      <c r="F6" s="20">
        <f>E6/E5</f>
        <v>0.79699248120300747</v>
      </c>
      <c r="G6" s="7"/>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18"/>
      <c r="AL6" s="18"/>
      <c r="AM6" s="163"/>
    </row>
    <row r="7" spans="1:39" s="22" customFormat="1" ht="15" x14ac:dyDescent="0.25">
      <c r="A7" s="21" t="s">
        <v>19</v>
      </c>
      <c r="B7" s="21"/>
      <c r="D7" s="15" t="s">
        <v>20</v>
      </c>
      <c r="E7" s="19">
        <f>COUNTIF(F11:F295,0)</f>
        <v>27</v>
      </c>
      <c r="F7" s="20">
        <f>E7/E5</f>
        <v>0.20300751879699247</v>
      </c>
      <c r="G7" s="23"/>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18"/>
      <c r="AL7" s="18"/>
      <c r="AM7" s="163"/>
    </row>
    <row r="8" spans="1:39" s="22" customFormat="1" ht="15" x14ac:dyDescent="0.25">
      <c r="A8" s="21"/>
      <c r="B8" s="21"/>
      <c r="C8" s="24"/>
      <c r="D8" s="25"/>
      <c r="E8" s="24"/>
      <c r="F8" s="26"/>
      <c r="G8" s="27" t="s">
        <v>21</v>
      </c>
      <c r="H8" s="27"/>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9"/>
      <c r="AL8" s="29"/>
      <c r="AM8" s="164"/>
    </row>
    <row r="9" spans="1:39" s="36" customFormat="1" ht="12.75" x14ac:dyDescent="0.2">
      <c r="A9" s="31"/>
      <c r="B9" s="31"/>
      <c r="C9" s="32"/>
      <c r="D9" s="32"/>
      <c r="E9" s="32"/>
      <c r="F9" s="33"/>
      <c r="G9" s="34" t="s">
        <v>22</v>
      </c>
      <c r="H9" s="35" t="s">
        <v>23</v>
      </c>
      <c r="I9" s="35" t="s">
        <v>23</v>
      </c>
      <c r="J9" s="35" t="s">
        <v>23</v>
      </c>
      <c r="K9" s="35" t="s">
        <v>23</v>
      </c>
      <c r="L9" s="35" t="s">
        <v>23</v>
      </c>
      <c r="M9" s="35" t="s">
        <v>24</v>
      </c>
      <c r="N9" s="35" t="s">
        <v>23</v>
      </c>
      <c r="O9" s="35" t="s">
        <v>23</v>
      </c>
      <c r="P9" s="35" t="s">
        <v>23</v>
      </c>
      <c r="Q9" s="35" t="s">
        <v>23</v>
      </c>
      <c r="R9" s="35" t="s">
        <v>25</v>
      </c>
      <c r="S9" s="35" t="s">
        <v>23</v>
      </c>
      <c r="T9" s="35" t="s">
        <v>23</v>
      </c>
      <c r="U9" s="35" t="s">
        <v>23</v>
      </c>
      <c r="V9" s="35" t="s">
        <v>26</v>
      </c>
      <c r="W9" s="35" t="s">
        <v>23</v>
      </c>
      <c r="X9" s="35" t="s">
        <v>23</v>
      </c>
      <c r="Y9" s="35" t="s">
        <v>27</v>
      </c>
      <c r="Z9" s="35" t="s">
        <v>23</v>
      </c>
      <c r="AA9" s="35" t="s">
        <v>23</v>
      </c>
      <c r="AB9" s="35" t="s">
        <v>23</v>
      </c>
      <c r="AC9" s="35" t="s">
        <v>23</v>
      </c>
      <c r="AD9" s="35" t="s">
        <v>23</v>
      </c>
      <c r="AE9" s="35" t="s">
        <v>23</v>
      </c>
      <c r="AF9" s="35" t="s">
        <v>23</v>
      </c>
      <c r="AG9" s="35" t="s">
        <v>28</v>
      </c>
      <c r="AH9" s="35" t="s">
        <v>23</v>
      </c>
      <c r="AI9" s="35" t="s">
        <v>23</v>
      </c>
      <c r="AJ9" s="35" t="s">
        <v>23</v>
      </c>
      <c r="AK9" s="35" t="s">
        <v>23</v>
      </c>
      <c r="AL9" s="35" t="s">
        <v>23</v>
      </c>
      <c r="AM9" s="36" t="s">
        <v>29</v>
      </c>
    </row>
    <row r="10" spans="1:39" s="40" customFormat="1" ht="122.45" customHeight="1" x14ac:dyDescent="0.2">
      <c r="A10" s="37" t="s">
        <v>30</v>
      </c>
      <c r="B10" s="37" t="s">
        <v>31</v>
      </c>
      <c r="C10" s="38" t="s">
        <v>2129</v>
      </c>
      <c r="D10" s="38" t="s">
        <v>32</v>
      </c>
      <c r="E10" s="38" t="s">
        <v>33</v>
      </c>
      <c r="F10" s="37" t="s">
        <v>34</v>
      </c>
      <c r="G10" s="39" t="s">
        <v>35</v>
      </c>
      <c r="H10" s="37" t="s">
        <v>162</v>
      </c>
      <c r="I10" s="37" t="s">
        <v>163</v>
      </c>
      <c r="J10" s="37" t="s">
        <v>164</v>
      </c>
      <c r="K10" s="37" t="s">
        <v>38</v>
      </c>
      <c r="L10" s="37" t="s">
        <v>165</v>
      </c>
      <c r="M10" s="37" t="s">
        <v>43</v>
      </c>
      <c r="N10" s="37" t="s">
        <v>166</v>
      </c>
      <c r="O10" s="37" t="s">
        <v>167</v>
      </c>
      <c r="P10" s="37" t="s">
        <v>168</v>
      </c>
      <c r="Q10" s="37" t="s">
        <v>47</v>
      </c>
      <c r="R10" s="37" t="s">
        <v>48</v>
      </c>
      <c r="S10" s="37" t="s">
        <v>169</v>
      </c>
      <c r="T10" s="37" t="s">
        <v>170</v>
      </c>
      <c r="U10" s="37" t="s">
        <v>171</v>
      </c>
      <c r="V10" s="37" t="s">
        <v>53</v>
      </c>
      <c r="W10" s="37" t="s">
        <v>54</v>
      </c>
      <c r="X10" s="37" t="s">
        <v>55</v>
      </c>
      <c r="Y10" s="37" t="s">
        <v>172</v>
      </c>
      <c r="Z10" s="37" t="s">
        <v>173</v>
      </c>
      <c r="AA10" s="37" t="s">
        <v>59</v>
      </c>
      <c r="AB10" s="37" t="s">
        <v>60</v>
      </c>
      <c r="AC10" s="37" t="s">
        <v>174</v>
      </c>
      <c r="AD10" s="37" t="s">
        <v>175</v>
      </c>
      <c r="AE10" s="37" t="s">
        <v>176</v>
      </c>
      <c r="AF10" s="37" t="s">
        <v>63</v>
      </c>
      <c r="AG10" s="37" t="s">
        <v>66</v>
      </c>
      <c r="AH10" s="37" t="s">
        <v>177</v>
      </c>
      <c r="AI10" s="37" t="s">
        <v>68</v>
      </c>
      <c r="AJ10" s="37" t="s">
        <v>69</v>
      </c>
      <c r="AK10" s="37" t="s">
        <v>178</v>
      </c>
      <c r="AL10" s="37" t="s">
        <v>179</v>
      </c>
      <c r="AM10" s="40" t="s">
        <v>71</v>
      </c>
    </row>
    <row r="11" spans="1:39" ht="15" x14ac:dyDescent="0.25">
      <c r="A11" t="s">
        <v>180</v>
      </c>
      <c r="B11" t="s">
        <v>181</v>
      </c>
      <c r="C11" t="s">
        <v>182</v>
      </c>
      <c r="D11" t="s">
        <v>183</v>
      </c>
      <c r="E11" t="s">
        <v>76</v>
      </c>
      <c r="F11">
        <f>SUM(COUNTIFS(G11:AM11,{"Föreläggande";"Föreläggande vid vite";"Anmärkning";"Avstående från ingripande"},$G$9:$AM$9,"&lt;&gt;*KF*"))</f>
        <v>0</v>
      </c>
      <c r="G11" s="3" t="s">
        <v>77</v>
      </c>
      <c r="H11" s="3" t="s">
        <v>77</v>
      </c>
      <c r="I11" s="3" t="s">
        <v>77</v>
      </c>
      <c r="J11" s="3" t="s">
        <v>77</v>
      </c>
      <c r="K11" s="3" t="s">
        <v>77</v>
      </c>
      <c r="L11" s="3" t="s">
        <v>77</v>
      </c>
      <c r="M11" s="3" t="s">
        <v>77</v>
      </c>
      <c r="N11" s="3" t="s">
        <v>77</v>
      </c>
      <c r="O11" s="3" t="s">
        <v>77</v>
      </c>
      <c r="P11" s="3" t="s">
        <v>77</v>
      </c>
      <c r="Q11" s="3" t="s">
        <v>77</v>
      </c>
      <c r="R11" s="3" t="s">
        <v>77</v>
      </c>
      <c r="S11" s="3" t="s">
        <v>77</v>
      </c>
      <c r="T11" s="3" t="s">
        <v>77</v>
      </c>
      <c r="U11" s="3" t="s">
        <v>77</v>
      </c>
      <c r="V11" s="3" t="s">
        <v>77</v>
      </c>
      <c r="W11" s="3" t="s">
        <v>77</v>
      </c>
      <c r="X11" s="3" t="s">
        <v>77</v>
      </c>
      <c r="Y11" s="3" t="s">
        <v>77</v>
      </c>
      <c r="Z11" s="3" t="s">
        <v>77</v>
      </c>
      <c r="AA11" s="3" t="s">
        <v>77</v>
      </c>
      <c r="AB11" s="3" t="s">
        <v>77</v>
      </c>
      <c r="AC11" s="3" t="s">
        <v>77</v>
      </c>
      <c r="AD11" s="3" t="s">
        <v>77</v>
      </c>
      <c r="AE11" s="3" t="s">
        <v>77</v>
      </c>
      <c r="AF11" s="3" t="s">
        <v>77</v>
      </c>
      <c r="AG11" s="3" t="s">
        <v>77</v>
      </c>
      <c r="AH11" s="3" t="s">
        <v>77</v>
      </c>
      <c r="AI11" s="3" t="s">
        <v>77</v>
      </c>
      <c r="AJ11" s="3" t="s">
        <v>77</v>
      </c>
      <c r="AK11" s="3" t="s">
        <v>77</v>
      </c>
      <c r="AL11" s="3" t="s">
        <v>77</v>
      </c>
      <c r="AM11" s="3" t="s">
        <v>77</v>
      </c>
    </row>
    <row r="12" spans="1:39" ht="15" x14ac:dyDescent="0.25">
      <c r="A12" t="s">
        <v>184</v>
      </c>
      <c r="B12" t="s">
        <v>185</v>
      </c>
      <c r="C12" t="s">
        <v>186</v>
      </c>
      <c r="D12" t="s">
        <v>187</v>
      </c>
      <c r="E12" t="s">
        <v>76</v>
      </c>
      <c r="F12">
        <f>SUM(COUNTIFS(G12:AM12,{"Föreläggande";"Föreläggande vid vite";"Anmärkning";"Avstående från ingripande"},$G$9:$AM$9,"&lt;&gt;*KF*"))</f>
        <v>3</v>
      </c>
      <c r="G12" s="3" t="s">
        <v>77</v>
      </c>
      <c r="H12" s="3" t="s">
        <v>77</v>
      </c>
      <c r="I12" s="3" t="s">
        <v>77</v>
      </c>
      <c r="J12" s="3" t="s">
        <v>77</v>
      </c>
      <c r="K12" s="3" t="s">
        <v>77</v>
      </c>
      <c r="L12" s="3" t="s">
        <v>77</v>
      </c>
      <c r="M12" s="3" t="s">
        <v>77</v>
      </c>
      <c r="N12" s="3" t="s">
        <v>77</v>
      </c>
      <c r="O12" s="3" t="s">
        <v>77</v>
      </c>
      <c r="P12" s="3" t="s">
        <v>77</v>
      </c>
      <c r="Q12" s="3" t="s">
        <v>77</v>
      </c>
      <c r="R12" s="3" t="s">
        <v>77</v>
      </c>
      <c r="S12" s="3" t="s">
        <v>77</v>
      </c>
      <c r="T12" s="3" t="s">
        <v>77</v>
      </c>
      <c r="U12" s="3" t="s">
        <v>77</v>
      </c>
      <c r="V12" s="3" t="s">
        <v>78</v>
      </c>
      <c r="W12" s="3" t="s">
        <v>78</v>
      </c>
      <c r="X12" s="3" t="s">
        <v>78</v>
      </c>
      <c r="Y12" s="3" t="s">
        <v>78</v>
      </c>
      <c r="Z12" s="3" t="s">
        <v>77</v>
      </c>
      <c r="AA12" s="3" t="s">
        <v>77</v>
      </c>
      <c r="AB12" s="3" t="s">
        <v>77</v>
      </c>
      <c r="AC12" s="3" t="s">
        <v>77</v>
      </c>
      <c r="AD12" s="3" t="s">
        <v>77</v>
      </c>
      <c r="AE12" s="3" t="s">
        <v>78</v>
      </c>
      <c r="AF12" s="3" t="s">
        <v>77</v>
      </c>
      <c r="AG12" s="3" t="s">
        <v>77</v>
      </c>
      <c r="AH12" s="3" t="s">
        <v>77</v>
      </c>
      <c r="AI12" s="3" t="s">
        <v>77</v>
      </c>
      <c r="AJ12" s="3" t="s">
        <v>77</v>
      </c>
      <c r="AK12" s="3" t="s">
        <v>77</v>
      </c>
      <c r="AL12" s="3" t="s">
        <v>77</v>
      </c>
      <c r="AM12" s="3" t="s">
        <v>78</v>
      </c>
    </row>
    <row r="13" spans="1:39" ht="15" x14ac:dyDescent="0.25">
      <c r="A13" t="s">
        <v>188</v>
      </c>
      <c r="B13" t="s">
        <v>189</v>
      </c>
      <c r="C13" t="s">
        <v>190</v>
      </c>
      <c r="D13" t="s">
        <v>191</v>
      </c>
      <c r="E13" t="s">
        <v>76</v>
      </c>
      <c r="F13">
        <f>SUM(COUNTIFS(G13:AM13,{"Föreläggande";"Föreläggande vid vite";"Anmärkning";"Avstående från ingripande"},$G$9:$AM$9,"&lt;&gt;*KF*"))</f>
        <v>0</v>
      </c>
      <c r="G13" s="3" t="s">
        <v>77</v>
      </c>
      <c r="H13" s="3" t="s">
        <v>77</v>
      </c>
      <c r="I13" s="3" t="s">
        <v>77</v>
      </c>
      <c r="J13" s="3" t="s">
        <v>77</v>
      </c>
      <c r="K13" s="3" t="s">
        <v>77</v>
      </c>
      <c r="L13" s="3" t="s">
        <v>77</v>
      </c>
      <c r="M13" s="3" t="s">
        <v>77</v>
      </c>
      <c r="N13" s="3" t="s">
        <v>77</v>
      </c>
      <c r="O13" s="3" t="s">
        <v>77</v>
      </c>
      <c r="P13" s="3" t="s">
        <v>77</v>
      </c>
      <c r="Q13" s="3" t="s">
        <v>77</v>
      </c>
      <c r="R13" s="3" t="s">
        <v>77</v>
      </c>
      <c r="S13" s="3" t="s">
        <v>77</v>
      </c>
      <c r="T13" s="3" t="s">
        <v>77</v>
      </c>
      <c r="U13" s="3" t="s">
        <v>77</v>
      </c>
      <c r="V13" s="3" t="s">
        <v>77</v>
      </c>
      <c r="W13" s="3" t="s">
        <v>77</v>
      </c>
      <c r="X13" s="3" t="s">
        <v>77</v>
      </c>
      <c r="Y13" s="3" t="s">
        <v>77</v>
      </c>
      <c r="Z13" s="3" t="s">
        <v>77</v>
      </c>
      <c r="AA13" s="3" t="s">
        <v>77</v>
      </c>
      <c r="AB13" s="3" t="s">
        <v>77</v>
      </c>
      <c r="AC13" s="3" t="s">
        <v>77</v>
      </c>
      <c r="AD13" s="3" t="s">
        <v>77</v>
      </c>
      <c r="AE13" s="3" t="s">
        <v>77</v>
      </c>
      <c r="AF13" s="3" t="s">
        <v>77</v>
      </c>
      <c r="AG13" s="3" t="s">
        <v>77</v>
      </c>
      <c r="AH13" s="3" t="s">
        <v>77</v>
      </c>
      <c r="AI13" s="3" t="s">
        <v>77</v>
      </c>
      <c r="AJ13" s="3" t="s">
        <v>77</v>
      </c>
      <c r="AK13" s="3" t="s">
        <v>77</v>
      </c>
      <c r="AL13" s="3" t="s">
        <v>77</v>
      </c>
      <c r="AM13" s="3" t="s">
        <v>77</v>
      </c>
    </row>
    <row r="14" spans="1:39" ht="15" x14ac:dyDescent="0.25">
      <c r="A14" t="s">
        <v>89</v>
      </c>
      <c r="B14" t="s">
        <v>192</v>
      </c>
      <c r="C14" t="s">
        <v>193</v>
      </c>
      <c r="D14" t="s">
        <v>194</v>
      </c>
      <c r="E14" t="s">
        <v>76</v>
      </c>
      <c r="F14">
        <f>SUM(COUNTIFS(G14:AM14,{"Föreläggande";"Föreläggande vid vite";"Anmärkning";"Avstående från ingripande"},$G$9:$AM$9,"&lt;&gt;*KF*"))</f>
        <v>3</v>
      </c>
      <c r="G14" s="3" t="s">
        <v>77</v>
      </c>
      <c r="H14" s="3" t="s">
        <v>77</v>
      </c>
      <c r="I14" s="3" t="s">
        <v>77</v>
      </c>
      <c r="J14" s="3" t="s">
        <v>77</v>
      </c>
      <c r="K14" s="3" t="s">
        <v>77</v>
      </c>
      <c r="L14" s="3" t="s">
        <v>77</v>
      </c>
      <c r="M14" s="3" t="s">
        <v>77</v>
      </c>
      <c r="N14" s="3" t="s">
        <v>77</v>
      </c>
      <c r="O14" s="3" t="s">
        <v>77</v>
      </c>
      <c r="P14" s="3" t="s">
        <v>77</v>
      </c>
      <c r="Q14" s="3" t="s">
        <v>77</v>
      </c>
      <c r="R14" s="3" t="s">
        <v>77</v>
      </c>
      <c r="S14" s="3" t="s">
        <v>77</v>
      </c>
      <c r="T14" s="3" t="s">
        <v>77</v>
      </c>
      <c r="U14" s="3" t="s">
        <v>77</v>
      </c>
      <c r="V14" s="3" t="s">
        <v>78</v>
      </c>
      <c r="W14" s="3" t="s">
        <v>77</v>
      </c>
      <c r="X14" s="3" t="s">
        <v>78</v>
      </c>
      <c r="Y14" s="3" t="s">
        <v>77</v>
      </c>
      <c r="Z14" s="3" t="s">
        <v>77</v>
      </c>
      <c r="AA14" s="3" t="s">
        <v>77</v>
      </c>
      <c r="AB14" s="3" t="s">
        <v>77</v>
      </c>
      <c r="AC14" s="3" t="s">
        <v>77</v>
      </c>
      <c r="AD14" s="3" t="s">
        <v>77</v>
      </c>
      <c r="AE14" s="3" t="s">
        <v>77</v>
      </c>
      <c r="AF14" s="3" t="s">
        <v>77</v>
      </c>
      <c r="AG14" s="3" t="s">
        <v>78</v>
      </c>
      <c r="AH14" s="3" t="s">
        <v>78</v>
      </c>
      <c r="AI14" s="3" t="s">
        <v>78</v>
      </c>
      <c r="AJ14" s="3" t="s">
        <v>78</v>
      </c>
      <c r="AK14" s="3" t="s">
        <v>77</v>
      </c>
      <c r="AL14" s="3" t="s">
        <v>77</v>
      </c>
      <c r="AM14" s="3" t="s">
        <v>78</v>
      </c>
    </row>
    <row r="15" spans="1:39" ht="15" x14ac:dyDescent="0.25">
      <c r="A15" t="s">
        <v>89</v>
      </c>
      <c r="B15" t="s">
        <v>192</v>
      </c>
      <c r="C15" t="s">
        <v>195</v>
      </c>
      <c r="D15" t="s">
        <v>196</v>
      </c>
      <c r="E15" t="s">
        <v>76</v>
      </c>
      <c r="F15">
        <f>SUM(COUNTIFS(G15:AM15,{"Föreläggande";"Föreläggande vid vite";"Anmärkning";"Avstående från ingripande"},$G$9:$AM$9,"&lt;&gt;*KF*"))</f>
        <v>2</v>
      </c>
      <c r="G15" s="3" t="s">
        <v>77</v>
      </c>
      <c r="H15" s="3" t="s">
        <v>77</v>
      </c>
      <c r="I15" s="3" t="s">
        <v>77</v>
      </c>
      <c r="J15" s="3" t="s">
        <v>77</v>
      </c>
      <c r="K15" s="3" t="s">
        <v>77</v>
      </c>
      <c r="L15" s="3" t="s">
        <v>77</v>
      </c>
      <c r="M15" s="3" t="s">
        <v>77</v>
      </c>
      <c r="N15" s="3" t="s">
        <v>77</v>
      </c>
      <c r="O15" s="3" t="s">
        <v>77</v>
      </c>
      <c r="P15" s="3" t="s">
        <v>77</v>
      </c>
      <c r="Q15" s="3" t="s">
        <v>77</v>
      </c>
      <c r="R15" s="3" t="s">
        <v>77</v>
      </c>
      <c r="S15" s="3" t="s">
        <v>77</v>
      </c>
      <c r="T15" s="3" t="s">
        <v>77</v>
      </c>
      <c r="U15" s="3" t="s">
        <v>77</v>
      </c>
      <c r="V15" s="3" t="s">
        <v>78</v>
      </c>
      <c r="W15" s="3" t="s">
        <v>77</v>
      </c>
      <c r="X15" s="3" t="s">
        <v>78</v>
      </c>
      <c r="Y15" s="3" t="s">
        <v>77</v>
      </c>
      <c r="Z15" s="3" t="s">
        <v>77</v>
      </c>
      <c r="AA15" s="3" t="s">
        <v>77</v>
      </c>
      <c r="AB15" s="3" t="s">
        <v>77</v>
      </c>
      <c r="AC15" s="3" t="s">
        <v>77</v>
      </c>
      <c r="AD15" s="3" t="s">
        <v>77</v>
      </c>
      <c r="AE15" s="3" t="s">
        <v>77</v>
      </c>
      <c r="AF15" s="3" t="s">
        <v>77</v>
      </c>
      <c r="AG15" s="3" t="s">
        <v>77</v>
      </c>
      <c r="AH15" s="3" t="s">
        <v>77</v>
      </c>
      <c r="AI15" s="3" t="s">
        <v>77</v>
      </c>
      <c r="AJ15" s="3" t="s">
        <v>77</v>
      </c>
      <c r="AK15" s="3" t="s">
        <v>77</v>
      </c>
      <c r="AL15" s="3" t="s">
        <v>77</v>
      </c>
      <c r="AM15" s="3" t="s">
        <v>78</v>
      </c>
    </row>
    <row r="16" spans="1:39" ht="15" x14ac:dyDescent="0.25">
      <c r="A16" t="s">
        <v>197</v>
      </c>
      <c r="B16" t="s">
        <v>198</v>
      </c>
      <c r="C16" t="s">
        <v>199</v>
      </c>
      <c r="D16" t="s">
        <v>200</v>
      </c>
      <c r="E16" t="s">
        <v>107</v>
      </c>
      <c r="F16">
        <f>SUM(COUNTIFS(G16:AM16,{"Föreläggande";"Föreläggande vid vite";"Anmärkning";"Avstående från ingripande"},$G$9:$AM$9,"&lt;&gt;*KF*"))</f>
        <v>1</v>
      </c>
      <c r="G16" s="3" t="s">
        <v>77</v>
      </c>
      <c r="H16" s="3" t="s">
        <v>77</v>
      </c>
      <c r="I16" s="3" t="s">
        <v>77</v>
      </c>
      <c r="J16" s="3" t="s">
        <v>77</v>
      </c>
      <c r="K16" s="3" t="s">
        <v>77</v>
      </c>
      <c r="L16" s="3" t="s">
        <v>77</v>
      </c>
      <c r="M16" s="3" t="s">
        <v>78</v>
      </c>
      <c r="N16" s="3" t="s">
        <v>77</v>
      </c>
      <c r="O16" s="3" t="s">
        <v>78</v>
      </c>
      <c r="P16" s="3" t="s">
        <v>77</v>
      </c>
      <c r="Q16" s="3" t="s">
        <v>77</v>
      </c>
      <c r="R16" s="3" t="s">
        <v>77</v>
      </c>
      <c r="S16" s="3" t="s">
        <v>77</v>
      </c>
      <c r="T16" s="3" t="s">
        <v>77</v>
      </c>
      <c r="U16" s="3" t="s">
        <v>77</v>
      </c>
      <c r="V16" s="3" t="s">
        <v>77</v>
      </c>
      <c r="W16" s="3" t="s">
        <v>77</v>
      </c>
      <c r="X16" s="3" t="s">
        <v>77</v>
      </c>
      <c r="Y16" s="3" t="s">
        <v>77</v>
      </c>
      <c r="Z16" s="3" t="s">
        <v>77</v>
      </c>
      <c r="AA16" s="3" t="s">
        <v>77</v>
      </c>
      <c r="AB16" s="3" t="s">
        <v>77</v>
      </c>
      <c r="AC16" s="3" t="s">
        <v>77</v>
      </c>
      <c r="AD16" s="3" t="s">
        <v>77</v>
      </c>
      <c r="AE16" s="3" t="s">
        <v>77</v>
      </c>
      <c r="AF16" s="3" t="s">
        <v>77</v>
      </c>
      <c r="AG16" s="3" t="s">
        <v>77</v>
      </c>
      <c r="AH16" s="3" t="s">
        <v>77</v>
      </c>
      <c r="AI16" s="3" t="s">
        <v>77</v>
      </c>
      <c r="AJ16" s="3" t="s">
        <v>77</v>
      </c>
      <c r="AK16" s="3" t="s">
        <v>77</v>
      </c>
      <c r="AL16" s="3" t="s">
        <v>77</v>
      </c>
      <c r="AM16" s="3" t="s">
        <v>77</v>
      </c>
    </row>
    <row r="17" spans="1:39" ht="15" x14ac:dyDescent="0.25">
      <c r="A17" t="s">
        <v>188</v>
      </c>
      <c r="B17" t="s">
        <v>189</v>
      </c>
      <c r="C17" t="s">
        <v>201</v>
      </c>
      <c r="D17" t="s">
        <v>202</v>
      </c>
      <c r="E17" t="s">
        <v>107</v>
      </c>
      <c r="F17">
        <f>SUM(COUNTIFS(G17:AM17,{"Föreläggande";"Föreläggande vid vite";"Anmärkning";"Avstående från ingripande"},$G$9:$AM$9,"&lt;&gt;*KF*"))</f>
        <v>1</v>
      </c>
      <c r="G17" s="3" t="s">
        <v>77</v>
      </c>
      <c r="H17" s="3" t="s">
        <v>77</v>
      </c>
      <c r="I17" s="3" t="s">
        <v>77</v>
      </c>
      <c r="J17" s="3" t="s">
        <v>77</v>
      </c>
      <c r="K17" s="3" t="s">
        <v>77</v>
      </c>
      <c r="L17" s="3" t="s">
        <v>77</v>
      </c>
      <c r="M17" s="3" t="s">
        <v>77</v>
      </c>
      <c r="N17" s="3" t="s">
        <v>77</v>
      </c>
      <c r="O17" s="3" t="s">
        <v>77</v>
      </c>
      <c r="P17" s="3" t="s">
        <v>77</v>
      </c>
      <c r="Q17" s="3" t="s">
        <v>77</v>
      </c>
      <c r="R17" s="3" t="s">
        <v>77</v>
      </c>
      <c r="S17" s="3" t="s">
        <v>77</v>
      </c>
      <c r="T17" s="3" t="s">
        <v>77</v>
      </c>
      <c r="U17" s="3" t="s">
        <v>77</v>
      </c>
      <c r="V17" s="3" t="s">
        <v>77</v>
      </c>
      <c r="W17" s="3" t="s">
        <v>77</v>
      </c>
      <c r="X17" s="3" t="s">
        <v>77</v>
      </c>
      <c r="Y17" s="3" t="s">
        <v>77</v>
      </c>
      <c r="Z17" s="3" t="s">
        <v>77</v>
      </c>
      <c r="AA17" s="3" t="s">
        <v>77</v>
      </c>
      <c r="AB17" s="3" t="s">
        <v>77</v>
      </c>
      <c r="AC17" s="3" t="s">
        <v>77</v>
      </c>
      <c r="AD17" s="3" t="s">
        <v>77</v>
      </c>
      <c r="AE17" s="3" t="s">
        <v>77</v>
      </c>
      <c r="AF17" s="3" t="s">
        <v>77</v>
      </c>
      <c r="AG17" s="3" t="s">
        <v>78</v>
      </c>
      <c r="AH17" s="3" t="s">
        <v>78</v>
      </c>
      <c r="AI17" s="3" t="s">
        <v>78</v>
      </c>
      <c r="AJ17" s="3" t="s">
        <v>78</v>
      </c>
      <c r="AK17" s="3" t="s">
        <v>77</v>
      </c>
      <c r="AL17" s="3" t="s">
        <v>77</v>
      </c>
      <c r="AM17" s="3" t="s">
        <v>77</v>
      </c>
    </row>
    <row r="18" spans="1:39" ht="15" x14ac:dyDescent="0.25">
      <c r="A18" t="s">
        <v>72</v>
      </c>
      <c r="B18" t="s">
        <v>203</v>
      </c>
      <c r="C18" t="s">
        <v>204</v>
      </c>
      <c r="D18" t="s">
        <v>205</v>
      </c>
      <c r="E18" t="s">
        <v>107</v>
      </c>
      <c r="F18">
        <f>SUM(COUNTIFS(G18:AM18,{"Föreläggande";"Föreläggande vid vite";"Anmärkning";"Avstående från ingripande"},$G$9:$AM$9,"&lt;&gt;*KF*"))</f>
        <v>2</v>
      </c>
      <c r="G18" s="3" t="s">
        <v>77</v>
      </c>
      <c r="H18" s="3" t="s">
        <v>77</v>
      </c>
      <c r="I18" s="3" t="s">
        <v>77</v>
      </c>
      <c r="J18" s="3" t="s">
        <v>77</v>
      </c>
      <c r="K18" s="3" t="s">
        <v>77</v>
      </c>
      <c r="L18" s="3" t="s">
        <v>77</v>
      </c>
      <c r="M18" s="3" t="s">
        <v>77</v>
      </c>
      <c r="N18" s="3" t="s">
        <v>77</v>
      </c>
      <c r="O18" s="3" t="s">
        <v>77</v>
      </c>
      <c r="P18" s="3" t="s">
        <v>77</v>
      </c>
      <c r="Q18" s="3" t="s">
        <v>77</v>
      </c>
      <c r="R18" s="3" t="s">
        <v>77</v>
      </c>
      <c r="S18" s="3" t="s">
        <v>77</v>
      </c>
      <c r="T18" s="3" t="s">
        <v>77</v>
      </c>
      <c r="U18" s="3" t="s">
        <v>77</v>
      </c>
      <c r="V18" s="3" t="s">
        <v>78</v>
      </c>
      <c r="W18" s="3" t="s">
        <v>77</v>
      </c>
      <c r="X18" s="3" t="s">
        <v>78</v>
      </c>
      <c r="Y18" s="3" t="s">
        <v>78</v>
      </c>
      <c r="Z18" s="3" t="s">
        <v>77</v>
      </c>
      <c r="AA18" s="3" t="s">
        <v>77</v>
      </c>
      <c r="AB18" s="3" t="s">
        <v>77</v>
      </c>
      <c r="AC18" s="3" t="s">
        <v>77</v>
      </c>
      <c r="AD18" s="3" t="s">
        <v>77</v>
      </c>
      <c r="AE18" s="3" t="s">
        <v>78</v>
      </c>
      <c r="AF18" s="3" t="s">
        <v>77</v>
      </c>
      <c r="AG18" s="3" t="s">
        <v>77</v>
      </c>
      <c r="AH18" s="3" t="s">
        <v>77</v>
      </c>
      <c r="AI18" s="3" t="s">
        <v>77</v>
      </c>
      <c r="AJ18" s="3" t="s">
        <v>77</v>
      </c>
      <c r="AK18" s="3" t="s">
        <v>77</v>
      </c>
      <c r="AL18" s="3" t="s">
        <v>77</v>
      </c>
      <c r="AM18" s="3" t="s">
        <v>77</v>
      </c>
    </row>
    <row r="19" spans="1:39" ht="15" x14ac:dyDescent="0.25">
      <c r="A19" t="s">
        <v>84</v>
      </c>
      <c r="B19" t="s">
        <v>206</v>
      </c>
      <c r="C19" t="s">
        <v>207</v>
      </c>
      <c r="D19" t="s">
        <v>208</v>
      </c>
      <c r="E19" t="s">
        <v>76</v>
      </c>
      <c r="F19">
        <f>SUM(COUNTIFS(G19:AM19,{"Föreläggande";"Föreläggande vid vite";"Anmärkning";"Avstående från ingripande"},$G$9:$AM$9,"&lt;&gt;*KF*"))</f>
        <v>0</v>
      </c>
      <c r="G19" s="3" t="s">
        <v>77</v>
      </c>
      <c r="H19" s="3" t="s">
        <v>77</v>
      </c>
      <c r="I19" s="3" t="s">
        <v>77</v>
      </c>
      <c r="J19" s="3" t="s">
        <v>77</v>
      </c>
      <c r="K19" s="3" t="s">
        <v>77</v>
      </c>
      <c r="L19" s="3" t="s">
        <v>77</v>
      </c>
      <c r="M19" s="3" t="s">
        <v>77</v>
      </c>
      <c r="N19" s="3" t="s">
        <v>77</v>
      </c>
      <c r="O19" s="3" t="s">
        <v>77</v>
      </c>
      <c r="P19" s="3" t="s">
        <v>77</v>
      </c>
      <c r="Q19" s="3" t="s">
        <v>77</v>
      </c>
      <c r="R19" s="3" t="s">
        <v>77</v>
      </c>
      <c r="S19" s="3" t="s">
        <v>77</v>
      </c>
      <c r="T19" s="3" t="s">
        <v>77</v>
      </c>
      <c r="U19" s="3" t="s">
        <v>77</v>
      </c>
      <c r="V19" s="3" t="s">
        <v>77</v>
      </c>
      <c r="W19" s="3" t="s">
        <v>77</v>
      </c>
      <c r="X19" s="3" t="s">
        <v>77</v>
      </c>
      <c r="Y19" s="3" t="s">
        <v>77</v>
      </c>
      <c r="Z19" s="3" t="s">
        <v>77</v>
      </c>
      <c r="AA19" s="3" t="s">
        <v>77</v>
      </c>
      <c r="AB19" s="3" t="s">
        <v>77</v>
      </c>
      <c r="AC19" s="3" t="s">
        <v>77</v>
      </c>
      <c r="AD19" s="3" t="s">
        <v>77</v>
      </c>
      <c r="AE19" s="3" t="s">
        <v>77</v>
      </c>
      <c r="AF19" s="3" t="s">
        <v>77</v>
      </c>
      <c r="AG19" s="3" t="s">
        <v>77</v>
      </c>
      <c r="AH19" s="3" t="s">
        <v>77</v>
      </c>
      <c r="AI19" s="3" t="s">
        <v>77</v>
      </c>
      <c r="AJ19" s="3" t="s">
        <v>77</v>
      </c>
      <c r="AK19" s="3" t="s">
        <v>77</v>
      </c>
      <c r="AL19" s="3" t="s">
        <v>77</v>
      </c>
      <c r="AM19" s="3" t="s">
        <v>77</v>
      </c>
    </row>
    <row r="20" spans="1:39" ht="15" x14ac:dyDescent="0.25">
      <c r="A20" t="s">
        <v>117</v>
      </c>
      <c r="B20" t="s">
        <v>209</v>
      </c>
      <c r="C20" t="s">
        <v>210</v>
      </c>
      <c r="D20" t="s">
        <v>211</v>
      </c>
      <c r="E20" t="s">
        <v>76</v>
      </c>
      <c r="F20">
        <f>SUM(COUNTIFS(G20:AM20,{"Föreläggande";"Föreläggande vid vite";"Anmärkning";"Avstående från ingripande"},$G$9:$AM$9,"&lt;&gt;*KF*"))</f>
        <v>6</v>
      </c>
      <c r="G20" s="3" t="s">
        <v>79</v>
      </c>
      <c r="H20" s="3" t="s">
        <v>77</v>
      </c>
      <c r="I20" s="3" t="s">
        <v>77</v>
      </c>
      <c r="J20" s="3" t="s">
        <v>79</v>
      </c>
      <c r="K20" s="3" t="s">
        <v>77</v>
      </c>
      <c r="L20" s="3" t="s">
        <v>79</v>
      </c>
      <c r="M20" s="3" t="s">
        <v>79</v>
      </c>
      <c r="N20" s="3" t="s">
        <v>79</v>
      </c>
      <c r="O20" s="3" t="s">
        <v>79</v>
      </c>
      <c r="P20" s="3" t="s">
        <v>79</v>
      </c>
      <c r="Q20" s="3" t="s">
        <v>77</v>
      </c>
      <c r="R20" s="3" t="s">
        <v>79</v>
      </c>
      <c r="S20" s="3" t="s">
        <v>79</v>
      </c>
      <c r="T20" s="3" t="s">
        <v>79</v>
      </c>
      <c r="U20" s="3" t="s">
        <v>77</v>
      </c>
      <c r="V20" s="3" t="s">
        <v>79</v>
      </c>
      <c r="W20" s="3" t="s">
        <v>79</v>
      </c>
      <c r="X20" s="3" t="s">
        <v>78</v>
      </c>
      <c r="Y20" s="3" t="s">
        <v>79</v>
      </c>
      <c r="Z20" s="3" t="s">
        <v>77</v>
      </c>
      <c r="AA20" s="3" t="s">
        <v>78</v>
      </c>
      <c r="AB20" s="3" t="s">
        <v>79</v>
      </c>
      <c r="AC20" s="3" t="s">
        <v>78</v>
      </c>
      <c r="AD20" s="3" t="s">
        <v>79</v>
      </c>
      <c r="AE20" s="3" t="s">
        <v>77</v>
      </c>
      <c r="AF20" s="3" t="s">
        <v>77</v>
      </c>
      <c r="AG20" s="3" t="s">
        <v>78</v>
      </c>
      <c r="AH20" s="3" t="s">
        <v>78</v>
      </c>
      <c r="AI20" s="3" t="s">
        <v>78</v>
      </c>
      <c r="AJ20" s="3" t="s">
        <v>78</v>
      </c>
      <c r="AK20" s="3" t="s">
        <v>77</v>
      </c>
      <c r="AL20" s="3" t="s">
        <v>77</v>
      </c>
      <c r="AM20" s="3" t="s">
        <v>77</v>
      </c>
    </row>
    <row r="21" spans="1:39" ht="15" x14ac:dyDescent="0.25">
      <c r="A21" t="s">
        <v>212</v>
      </c>
      <c r="B21" t="s">
        <v>213</v>
      </c>
      <c r="C21" t="s">
        <v>214</v>
      </c>
      <c r="D21" t="s">
        <v>215</v>
      </c>
      <c r="E21" t="s">
        <v>76</v>
      </c>
      <c r="F21">
        <f>SUM(COUNTIFS(G21:AM21,{"Föreläggande";"Föreläggande vid vite";"Anmärkning";"Avstående från ingripande"},$G$9:$AM$9,"&lt;&gt;*KF*"))</f>
        <v>1</v>
      </c>
      <c r="G21" s="3" t="s">
        <v>77</v>
      </c>
      <c r="H21" s="3" t="s">
        <v>77</v>
      </c>
      <c r="I21" s="3" t="s">
        <v>77</v>
      </c>
      <c r="J21" s="3" t="s">
        <v>77</v>
      </c>
      <c r="K21" s="3" t="s">
        <v>77</v>
      </c>
      <c r="L21" s="3" t="s">
        <v>77</v>
      </c>
      <c r="M21" s="3" t="s">
        <v>77</v>
      </c>
      <c r="N21" s="3" t="s">
        <v>77</v>
      </c>
      <c r="O21" s="3" t="s">
        <v>77</v>
      </c>
      <c r="P21" s="3" t="s">
        <v>77</v>
      </c>
      <c r="Q21" s="3" t="s">
        <v>77</v>
      </c>
      <c r="R21" s="3" t="s">
        <v>77</v>
      </c>
      <c r="S21" s="3" t="s">
        <v>77</v>
      </c>
      <c r="T21" s="3" t="s">
        <v>77</v>
      </c>
      <c r="U21" s="3" t="s">
        <v>77</v>
      </c>
      <c r="V21" s="3" t="s">
        <v>78</v>
      </c>
      <c r="W21" s="3" t="s">
        <v>78</v>
      </c>
      <c r="X21" s="3" t="s">
        <v>77</v>
      </c>
      <c r="Y21" s="3" t="s">
        <v>77</v>
      </c>
      <c r="Z21" s="3" t="s">
        <v>77</v>
      </c>
      <c r="AA21" s="3" t="s">
        <v>77</v>
      </c>
      <c r="AB21" s="3" t="s">
        <v>77</v>
      </c>
      <c r="AC21" s="3" t="s">
        <v>77</v>
      </c>
      <c r="AD21" s="3" t="s">
        <v>77</v>
      </c>
      <c r="AE21" s="3" t="s">
        <v>77</v>
      </c>
      <c r="AF21" s="3" t="s">
        <v>77</v>
      </c>
      <c r="AG21" s="3" t="s">
        <v>77</v>
      </c>
      <c r="AH21" s="3" t="s">
        <v>77</v>
      </c>
      <c r="AI21" s="3" t="s">
        <v>77</v>
      </c>
      <c r="AJ21" s="3" t="s">
        <v>77</v>
      </c>
      <c r="AK21" s="3" t="s">
        <v>77</v>
      </c>
      <c r="AL21" s="3" t="s">
        <v>77</v>
      </c>
      <c r="AM21" s="3" t="s">
        <v>77</v>
      </c>
    </row>
    <row r="22" spans="1:39" ht="15" x14ac:dyDescent="0.25">
      <c r="A22" t="s">
        <v>117</v>
      </c>
      <c r="B22" t="s">
        <v>216</v>
      </c>
      <c r="C22" t="s">
        <v>217</v>
      </c>
      <c r="D22" t="s">
        <v>218</v>
      </c>
      <c r="E22" t="s">
        <v>76</v>
      </c>
      <c r="F22">
        <f>SUM(COUNTIFS(G22:AM22,{"Föreläggande";"Föreläggande vid vite";"Anmärkning";"Avstående från ingripande"},$G$9:$AM$9,"&lt;&gt;*KF*"))</f>
        <v>2</v>
      </c>
      <c r="G22" s="3" t="s">
        <v>78</v>
      </c>
      <c r="H22" s="3" t="s">
        <v>78</v>
      </c>
      <c r="I22" s="3" t="s">
        <v>77</v>
      </c>
      <c r="J22" s="3" t="s">
        <v>77</v>
      </c>
      <c r="K22" s="3" t="s">
        <v>77</v>
      </c>
      <c r="L22" s="3" t="s">
        <v>77</v>
      </c>
      <c r="M22" s="3" t="s">
        <v>77</v>
      </c>
      <c r="N22" s="3" t="s">
        <v>77</v>
      </c>
      <c r="O22" s="3" t="s">
        <v>77</v>
      </c>
      <c r="P22" s="3" t="s">
        <v>77</v>
      </c>
      <c r="Q22" s="3" t="s">
        <v>77</v>
      </c>
      <c r="R22" s="3" t="s">
        <v>77</v>
      </c>
      <c r="S22" s="3" t="s">
        <v>77</v>
      </c>
      <c r="T22" s="3" t="s">
        <v>77</v>
      </c>
      <c r="U22" s="3" t="s">
        <v>77</v>
      </c>
      <c r="V22" s="3" t="s">
        <v>77</v>
      </c>
      <c r="W22" s="3" t="s">
        <v>77</v>
      </c>
      <c r="X22" s="3" t="s">
        <v>77</v>
      </c>
      <c r="Y22" s="3" t="s">
        <v>77</v>
      </c>
      <c r="Z22" s="3" t="s">
        <v>77</v>
      </c>
      <c r="AA22" s="3" t="s">
        <v>77</v>
      </c>
      <c r="AB22" s="3" t="s">
        <v>77</v>
      </c>
      <c r="AC22" s="3" t="s">
        <v>77</v>
      </c>
      <c r="AD22" s="3" t="s">
        <v>77</v>
      </c>
      <c r="AE22" s="3" t="s">
        <v>77</v>
      </c>
      <c r="AF22" s="3" t="s">
        <v>77</v>
      </c>
      <c r="AG22" s="3" t="s">
        <v>219</v>
      </c>
      <c r="AH22" s="3" t="s">
        <v>219</v>
      </c>
      <c r="AI22" s="3" t="s">
        <v>219</v>
      </c>
      <c r="AJ22" s="3" t="s">
        <v>219</v>
      </c>
      <c r="AK22" s="3" t="s">
        <v>77</v>
      </c>
      <c r="AL22" s="3" t="s">
        <v>77</v>
      </c>
      <c r="AM22" s="3" t="s">
        <v>77</v>
      </c>
    </row>
    <row r="23" spans="1:39" ht="15" x14ac:dyDescent="0.25">
      <c r="A23" t="s">
        <v>117</v>
      </c>
      <c r="B23" t="s">
        <v>216</v>
      </c>
      <c r="C23" t="s">
        <v>220</v>
      </c>
      <c r="D23" t="s">
        <v>221</v>
      </c>
      <c r="E23" t="s">
        <v>76</v>
      </c>
      <c r="F23">
        <f>SUM(COUNTIFS(G23:AM23,{"Föreläggande";"Föreläggande vid vite";"Anmärkning";"Avstående från ingripande"},$G$9:$AM$9,"&lt;&gt;*KF*"))</f>
        <v>3</v>
      </c>
      <c r="G23" s="3" t="s">
        <v>77</v>
      </c>
      <c r="H23" s="3" t="s">
        <v>77</v>
      </c>
      <c r="I23" s="3" t="s">
        <v>77</v>
      </c>
      <c r="J23" s="3" t="s">
        <v>77</v>
      </c>
      <c r="K23" s="3" t="s">
        <v>77</v>
      </c>
      <c r="L23" s="3" t="s">
        <v>77</v>
      </c>
      <c r="M23" s="3" t="s">
        <v>77</v>
      </c>
      <c r="N23" s="3" t="s">
        <v>77</v>
      </c>
      <c r="O23" s="3" t="s">
        <v>77</v>
      </c>
      <c r="P23" s="3" t="s">
        <v>77</v>
      </c>
      <c r="Q23" s="3" t="s">
        <v>77</v>
      </c>
      <c r="R23" s="3" t="s">
        <v>78</v>
      </c>
      <c r="S23" s="3" t="s">
        <v>78</v>
      </c>
      <c r="T23" s="3" t="s">
        <v>78</v>
      </c>
      <c r="U23" s="3" t="s">
        <v>78</v>
      </c>
      <c r="V23" s="3" t="s">
        <v>78</v>
      </c>
      <c r="W23" s="3" t="s">
        <v>78</v>
      </c>
      <c r="X23" s="3" t="s">
        <v>77</v>
      </c>
      <c r="Y23" s="3" t="s">
        <v>77</v>
      </c>
      <c r="Z23" s="3" t="s">
        <v>77</v>
      </c>
      <c r="AA23" s="3" t="s">
        <v>77</v>
      </c>
      <c r="AB23" s="3" t="s">
        <v>77</v>
      </c>
      <c r="AC23" s="3" t="s">
        <v>77</v>
      </c>
      <c r="AD23" s="3" t="s">
        <v>77</v>
      </c>
      <c r="AE23" s="3" t="s">
        <v>77</v>
      </c>
      <c r="AF23" s="3" t="s">
        <v>77</v>
      </c>
      <c r="AG23" s="3" t="s">
        <v>219</v>
      </c>
      <c r="AH23" s="3" t="s">
        <v>219</v>
      </c>
      <c r="AI23" s="3" t="s">
        <v>219</v>
      </c>
      <c r="AJ23" s="3" t="s">
        <v>219</v>
      </c>
      <c r="AK23" s="3" t="s">
        <v>77</v>
      </c>
      <c r="AL23" s="3" t="s">
        <v>77</v>
      </c>
      <c r="AM23" s="3" t="s">
        <v>77</v>
      </c>
    </row>
    <row r="24" spans="1:39" ht="15" x14ac:dyDescent="0.25">
      <c r="A24" t="s">
        <v>212</v>
      </c>
      <c r="B24" t="s">
        <v>222</v>
      </c>
      <c r="C24" t="s">
        <v>223</v>
      </c>
      <c r="D24" t="s">
        <v>224</v>
      </c>
      <c r="E24" t="s">
        <v>76</v>
      </c>
      <c r="F24">
        <f>SUM(COUNTIFS(G24:AM24,{"Föreläggande";"Föreläggande vid vite";"Anmärkning";"Avstående från ingripande"},$G$9:$AM$9,"&lt;&gt;*KF*"))</f>
        <v>0</v>
      </c>
      <c r="G24" s="3" t="s">
        <v>77</v>
      </c>
      <c r="H24" s="3" t="s">
        <v>77</v>
      </c>
      <c r="I24" s="3" t="s">
        <v>77</v>
      </c>
      <c r="J24" s="3" t="s">
        <v>77</v>
      </c>
      <c r="K24" s="3" t="s">
        <v>77</v>
      </c>
      <c r="L24" s="3" t="s">
        <v>77</v>
      </c>
      <c r="M24" s="3" t="s">
        <v>77</v>
      </c>
      <c r="N24" s="3" t="s">
        <v>77</v>
      </c>
      <c r="O24" s="3" t="s">
        <v>77</v>
      </c>
      <c r="P24" s="3" t="s">
        <v>77</v>
      </c>
      <c r="Q24" s="3" t="s">
        <v>77</v>
      </c>
      <c r="R24" s="3" t="s">
        <v>77</v>
      </c>
      <c r="S24" s="3" t="s">
        <v>77</v>
      </c>
      <c r="T24" s="3" t="s">
        <v>77</v>
      </c>
      <c r="U24" s="3" t="s">
        <v>77</v>
      </c>
      <c r="V24" s="3" t="s">
        <v>77</v>
      </c>
      <c r="W24" s="3" t="s">
        <v>77</v>
      </c>
      <c r="X24" s="3" t="s">
        <v>77</v>
      </c>
      <c r="Y24" s="3" t="s">
        <v>77</v>
      </c>
      <c r="Z24" s="3" t="s">
        <v>77</v>
      </c>
      <c r="AA24" s="3" t="s">
        <v>77</v>
      </c>
      <c r="AB24" s="3" t="s">
        <v>77</v>
      </c>
      <c r="AC24" s="3" t="s">
        <v>77</v>
      </c>
      <c r="AD24" s="3" t="s">
        <v>77</v>
      </c>
      <c r="AE24" s="3" t="s">
        <v>77</v>
      </c>
      <c r="AF24" s="3" t="s">
        <v>77</v>
      </c>
      <c r="AG24" s="3" t="s">
        <v>77</v>
      </c>
      <c r="AH24" s="3" t="s">
        <v>77</v>
      </c>
      <c r="AI24" s="3" t="s">
        <v>77</v>
      </c>
      <c r="AJ24" s="3" t="s">
        <v>77</v>
      </c>
      <c r="AK24" s="3" t="s">
        <v>77</v>
      </c>
      <c r="AL24" s="3" t="s">
        <v>77</v>
      </c>
      <c r="AM24" s="3" t="s">
        <v>77</v>
      </c>
    </row>
    <row r="25" spans="1:39" ht="15" x14ac:dyDescent="0.25">
      <c r="A25" t="s">
        <v>212</v>
      </c>
      <c r="B25" t="s">
        <v>222</v>
      </c>
      <c r="C25" t="s">
        <v>225</v>
      </c>
      <c r="D25" t="s">
        <v>226</v>
      </c>
      <c r="E25" t="s">
        <v>76</v>
      </c>
      <c r="F25">
        <f>SUM(COUNTIFS(G25:AM25,{"Föreläggande";"Föreläggande vid vite";"Anmärkning";"Avstående från ingripande"},$G$9:$AM$9,"&lt;&gt;*KF*"))</f>
        <v>2</v>
      </c>
      <c r="G25" s="3" t="s">
        <v>77</v>
      </c>
      <c r="H25" s="3" t="s">
        <v>77</v>
      </c>
      <c r="I25" s="3" t="s">
        <v>77</v>
      </c>
      <c r="J25" s="3" t="s">
        <v>77</v>
      </c>
      <c r="K25" s="3" t="s">
        <v>77</v>
      </c>
      <c r="L25" s="3" t="s">
        <v>77</v>
      </c>
      <c r="M25" s="3" t="s">
        <v>77</v>
      </c>
      <c r="N25" s="3" t="s">
        <v>77</v>
      </c>
      <c r="O25" s="3" t="s">
        <v>77</v>
      </c>
      <c r="P25" s="3" t="s">
        <v>77</v>
      </c>
      <c r="Q25" s="3" t="s">
        <v>77</v>
      </c>
      <c r="R25" s="3" t="s">
        <v>77</v>
      </c>
      <c r="S25" s="3" t="s">
        <v>77</v>
      </c>
      <c r="T25" s="3" t="s">
        <v>77</v>
      </c>
      <c r="U25" s="3" t="s">
        <v>77</v>
      </c>
      <c r="V25" s="3" t="s">
        <v>77</v>
      </c>
      <c r="W25" s="3" t="s">
        <v>77</v>
      </c>
      <c r="X25" s="3" t="s">
        <v>77</v>
      </c>
      <c r="Y25" s="3" t="s">
        <v>78</v>
      </c>
      <c r="Z25" s="3" t="s">
        <v>77</v>
      </c>
      <c r="AA25" s="3" t="s">
        <v>77</v>
      </c>
      <c r="AB25" s="3" t="s">
        <v>77</v>
      </c>
      <c r="AC25" s="3" t="s">
        <v>77</v>
      </c>
      <c r="AD25" s="3" t="s">
        <v>78</v>
      </c>
      <c r="AE25" s="3" t="s">
        <v>77</v>
      </c>
      <c r="AF25" s="3" t="s">
        <v>77</v>
      </c>
      <c r="AG25" s="3" t="s">
        <v>78</v>
      </c>
      <c r="AH25" s="3" t="s">
        <v>78</v>
      </c>
      <c r="AI25" s="3" t="s">
        <v>78</v>
      </c>
      <c r="AJ25" s="3" t="s">
        <v>78</v>
      </c>
      <c r="AK25" s="3" t="s">
        <v>77</v>
      </c>
      <c r="AL25" s="3" t="s">
        <v>77</v>
      </c>
      <c r="AM25" s="3" t="s">
        <v>77</v>
      </c>
    </row>
    <row r="26" spans="1:39" ht="15" x14ac:dyDescent="0.25">
      <c r="A26" t="s">
        <v>212</v>
      </c>
      <c r="B26" t="s">
        <v>222</v>
      </c>
      <c r="C26" t="s">
        <v>227</v>
      </c>
      <c r="D26" t="s">
        <v>228</v>
      </c>
      <c r="E26" t="s">
        <v>76</v>
      </c>
      <c r="F26">
        <f>SUM(COUNTIFS(G26:AM26,{"Föreläggande";"Föreläggande vid vite";"Anmärkning";"Avstående från ingripande"},$G$9:$AM$9,"&lt;&gt;*KF*"))</f>
        <v>2</v>
      </c>
      <c r="G26" s="3" t="s">
        <v>78</v>
      </c>
      <c r="H26" s="3" t="s">
        <v>78</v>
      </c>
      <c r="I26" s="3" t="s">
        <v>77</v>
      </c>
      <c r="J26" s="3" t="s">
        <v>77</v>
      </c>
      <c r="K26" s="3" t="s">
        <v>77</v>
      </c>
      <c r="L26" s="3" t="s">
        <v>77</v>
      </c>
      <c r="M26" s="3" t="s">
        <v>77</v>
      </c>
      <c r="N26" s="3" t="s">
        <v>77</v>
      </c>
      <c r="O26" s="3" t="s">
        <v>77</v>
      </c>
      <c r="P26" s="3" t="s">
        <v>77</v>
      </c>
      <c r="Q26" s="3" t="s">
        <v>77</v>
      </c>
      <c r="R26" s="3" t="s">
        <v>77</v>
      </c>
      <c r="S26" s="3" t="s">
        <v>77</v>
      </c>
      <c r="T26" s="3" t="s">
        <v>77</v>
      </c>
      <c r="U26" s="3" t="s">
        <v>77</v>
      </c>
      <c r="V26" s="3" t="s">
        <v>77</v>
      </c>
      <c r="W26" s="3" t="s">
        <v>77</v>
      </c>
      <c r="X26" s="3" t="s">
        <v>77</v>
      </c>
      <c r="Y26" s="3" t="s">
        <v>77</v>
      </c>
      <c r="Z26" s="3" t="s">
        <v>77</v>
      </c>
      <c r="AA26" s="3" t="s">
        <v>77</v>
      </c>
      <c r="AB26" s="3" t="s">
        <v>77</v>
      </c>
      <c r="AC26" s="3" t="s">
        <v>77</v>
      </c>
      <c r="AD26" s="3" t="s">
        <v>77</v>
      </c>
      <c r="AE26" s="3" t="s">
        <v>77</v>
      </c>
      <c r="AF26" s="3" t="s">
        <v>77</v>
      </c>
      <c r="AG26" s="3" t="s">
        <v>78</v>
      </c>
      <c r="AH26" s="3" t="s">
        <v>78</v>
      </c>
      <c r="AI26" s="3" t="s">
        <v>78</v>
      </c>
      <c r="AJ26" s="3" t="s">
        <v>78</v>
      </c>
      <c r="AK26" s="3" t="s">
        <v>77</v>
      </c>
      <c r="AL26" s="3" t="s">
        <v>77</v>
      </c>
      <c r="AM26" s="3" t="s">
        <v>77</v>
      </c>
    </row>
    <row r="27" spans="1:39" ht="15" x14ac:dyDescent="0.25">
      <c r="A27" t="s">
        <v>212</v>
      </c>
      <c r="B27" t="s">
        <v>222</v>
      </c>
      <c r="C27" t="s">
        <v>229</v>
      </c>
      <c r="D27" t="s">
        <v>230</v>
      </c>
      <c r="E27" t="s">
        <v>76</v>
      </c>
      <c r="F27">
        <f>SUM(COUNTIFS(G27:AM27,{"Föreläggande";"Föreläggande vid vite";"Anmärkning";"Avstående från ingripande"},$G$9:$AM$9,"&lt;&gt;*KF*"))</f>
        <v>2</v>
      </c>
      <c r="G27" s="3" t="s">
        <v>77</v>
      </c>
      <c r="H27" s="3" t="s">
        <v>77</v>
      </c>
      <c r="I27" s="3" t="s">
        <v>77</v>
      </c>
      <c r="J27" s="3" t="s">
        <v>77</v>
      </c>
      <c r="K27" s="3" t="s">
        <v>77</v>
      </c>
      <c r="L27" s="3" t="s">
        <v>77</v>
      </c>
      <c r="M27" s="3" t="s">
        <v>77</v>
      </c>
      <c r="N27" s="3" t="s">
        <v>77</v>
      </c>
      <c r="O27" s="3" t="s">
        <v>77</v>
      </c>
      <c r="P27" s="3" t="s">
        <v>77</v>
      </c>
      <c r="Q27" s="3" t="s">
        <v>77</v>
      </c>
      <c r="R27" s="3" t="s">
        <v>77</v>
      </c>
      <c r="S27" s="3" t="s">
        <v>77</v>
      </c>
      <c r="T27" s="3" t="s">
        <v>77</v>
      </c>
      <c r="U27" s="3" t="s">
        <v>77</v>
      </c>
      <c r="V27" s="3" t="s">
        <v>78</v>
      </c>
      <c r="W27" s="3" t="s">
        <v>78</v>
      </c>
      <c r="X27" s="3" t="s">
        <v>77</v>
      </c>
      <c r="Y27" s="3" t="s">
        <v>78</v>
      </c>
      <c r="Z27" s="3" t="s">
        <v>77</v>
      </c>
      <c r="AA27" s="3" t="s">
        <v>77</v>
      </c>
      <c r="AB27" s="3" t="s">
        <v>77</v>
      </c>
      <c r="AC27" s="3" t="s">
        <v>77</v>
      </c>
      <c r="AD27" s="3" t="s">
        <v>77</v>
      </c>
      <c r="AE27" s="3" t="s">
        <v>77</v>
      </c>
      <c r="AF27" s="3" t="s">
        <v>78</v>
      </c>
      <c r="AG27" s="3" t="s">
        <v>77</v>
      </c>
      <c r="AH27" s="3" t="s">
        <v>77</v>
      </c>
      <c r="AI27" s="3" t="s">
        <v>77</v>
      </c>
      <c r="AJ27" s="3" t="s">
        <v>77</v>
      </c>
      <c r="AK27" s="3" t="s">
        <v>77</v>
      </c>
      <c r="AL27" s="3" t="s">
        <v>77</v>
      </c>
      <c r="AM27" s="3" t="s">
        <v>77</v>
      </c>
    </row>
    <row r="28" spans="1:39" ht="15" x14ac:dyDescent="0.25">
      <c r="A28" t="s">
        <v>117</v>
      </c>
      <c r="B28" t="s">
        <v>209</v>
      </c>
      <c r="C28" t="s">
        <v>231</v>
      </c>
      <c r="D28" t="s">
        <v>232</v>
      </c>
      <c r="E28" t="s">
        <v>76</v>
      </c>
      <c r="F28">
        <f>SUM(COUNTIFS(G28:AM28,{"Föreläggande";"Föreläggande vid vite";"Anmärkning";"Avstående från ingripande"},$G$9:$AM$9,"&lt;&gt;*KF*"))</f>
        <v>4</v>
      </c>
      <c r="G28" s="3" t="s">
        <v>78</v>
      </c>
      <c r="H28" s="3" t="s">
        <v>77</v>
      </c>
      <c r="I28" s="3" t="s">
        <v>77</v>
      </c>
      <c r="J28" s="3" t="s">
        <v>78</v>
      </c>
      <c r="K28" s="3" t="s">
        <v>77</v>
      </c>
      <c r="L28" s="3" t="s">
        <v>77</v>
      </c>
      <c r="M28" s="3" t="s">
        <v>79</v>
      </c>
      <c r="N28" s="3" t="s">
        <v>79</v>
      </c>
      <c r="O28" s="3" t="s">
        <v>79</v>
      </c>
      <c r="P28" s="3" t="s">
        <v>79</v>
      </c>
      <c r="Q28" s="3" t="s">
        <v>77</v>
      </c>
      <c r="R28" s="3" t="s">
        <v>77</v>
      </c>
      <c r="S28" s="3" t="s">
        <v>77</v>
      </c>
      <c r="T28" s="3" t="s">
        <v>77</v>
      </c>
      <c r="U28" s="3" t="s">
        <v>77</v>
      </c>
      <c r="V28" s="3" t="s">
        <v>79</v>
      </c>
      <c r="W28" s="3" t="s">
        <v>79</v>
      </c>
      <c r="X28" s="3" t="s">
        <v>77</v>
      </c>
      <c r="Y28" s="3" t="s">
        <v>78</v>
      </c>
      <c r="Z28" s="3" t="s">
        <v>77</v>
      </c>
      <c r="AA28" s="3" t="s">
        <v>77</v>
      </c>
      <c r="AB28" s="3" t="s">
        <v>78</v>
      </c>
      <c r="AC28" s="3" t="s">
        <v>77</v>
      </c>
      <c r="AD28" s="3" t="s">
        <v>77</v>
      </c>
      <c r="AE28" s="3" t="s">
        <v>77</v>
      </c>
      <c r="AF28" s="3" t="s">
        <v>77</v>
      </c>
      <c r="AG28" s="3" t="s">
        <v>77</v>
      </c>
      <c r="AH28" s="3" t="s">
        <v>77</v>
      </c>
      <c r="AI28" s="3" t="s">
        <v>77</v>
      </c>
      <c r="AJ28" s="3" t="s">
        <v>77</v>
      </c>
      <c r="AK28" s="3" t="s">
        <v>77</v>
      </c>
      <c r="AL28" s="3" t="s">
        <v>77</v>
      </c>
      <c r="AM28" s="3" t="s">
        <v>77</v>
      </c>
    </row>
    <row r="29" spans="1:39" ht="15" x14ac:dyDescent="0.25">
      <c r="A29" t="s">
        <v>180</v>
      </c>
      <c r="B29" t="s">
        <v>233</v>
      </c>
      <c r="C29" t="s">
        <v>234</v>
      </c>
      <c r="D29" t="s">
        <v>235</v>
      </c>
      <c r="E29" t="s">
        <v>76</v>
      </c>
      <c r="F29">
        <f>SUM(COUNTIFS(G29:AM29,{"Föreläggande";"Föreläggande vid vite";"Anmärkning";"Avstående från ingripande"},$G$9:$AM$9,"&lt;&gt;*KF*"))</f>
        <v>2</v>
      </c>
      <c r="G29" s="3" t="s">
        <v>77</v>
      </c>
      <c r="H29" s="3" t="s">
        <v>77</v>
      </c>
      <c r="I29" s="3" t="s">
        <v>77</v>
      </c>
      <c r="J29" s="3" t="s">
        <v>77</v>
      </c>
      <c r="K29" s="3" t="s">
        <v>77</v>
      </c>
      <c r="L29" s="3" t="s">
        <v>77</v>
      </c>
      <c r="M29" s="3" t="s">
        <v>78</v>
      </c>
      <c r="N29" s="3" t="s">
        <v>77</v>
      </c>
      <c r="O29" s="3" t="s">
        <v>78</v>
      </c>
      <c r="P29" s="3" t="s">
        <v>77</v>
      </c>
      <c r="Q29" s="3" t="s">
        <v>77</v>
      </c>
      <c r="R29" s="3" t="s">
        <v>77</v>
      </c>
      <c r="S29" s="3" t="s">
        <v>77</v>
      </c>
      <c r="T29" s="3" t="s">
        <v>77</v>
      </c>
      <c r="U29" s="3" t="s">
        <v>77</v>
      </c>
      <c r="V29" s="3" t="s">
        <v>77</v>
      </c>
      <c r="W29" s="3" t="s">
        <v>77</v>
      </c>
      <c r="X29" s="3" t="s">
        <v>77</v>
      </c>
      <c r="Y29" s="3" t="s">
        <v>78</v>
      </c>
      <c r="Z29" s="3" t="s">
        <v>77</v>
      </c>
      <c r="AA29" s="3" t="s">
        <v>77</v>
      </c>
      <c r="AB29" s="3" t="s">
        <v>77</v>
      </c>
      <c r="AC29" s="3" t="s">
        <v>77</v>
      </c>
      <c r="AD29" s="3" t="s">
        <v>77</v>
      </c>
      <c r="AE29" s="3" t="s">
        <v>77</v>
      </c>
      <c r="AF29" s="3" t="s">
        <v>78</v>
      </c>
      <c r="AG29" s="3" t="s">
        <v>77</v>
      </c>
      <c r="AH29" s="3" t="s">
        <v>77</v>
      </c>
      <c r="AI29" s="3" t="s">
        <v>77</v>
      </c>
      <c r="AJ29" s="3" t="s">
        <v>77</v>
      </c>
      <c r="AK29" s="3" t="s">
        <v>77</v>
      </c>
      <c r="AL29" s="3" t="s">
        <v>77</v>
      </c>
      <c r="AM29" s="3" t="s">
        <v>77</v>
      </c>
    </row>
    <row r="30" spans="1:39" ht="15" x14ac:dyDescent="0.25">
      <c r="A30" t="s">
        <v>212</v>
      </c>
      <c r="B30" t="s">
        <v>236</v>
      </c>
      <c r="C30" t="s">
        <v>237</v>
      </c>
      <c r="D30" t="s">
        <v>238</v>
      </c>
      <c r="E30" t="s">
        <v>76</v>
      </c>
      <c r="F30">
        <f>SUM(COUNTIFS(G30:AM30,{"Föreläggande";"Föreläggande vid vite";"Anmärkning";"Avstående från ingripande"},$G$9:$AM$9,"&lt;&gt;*KF*"))</f>
        <v>0</v>
      </c>
      <c r="G30" s="3" t="s">
        <v>77</v>
      </c>
      <c r="H30" s="3" t="s">
        <v>77</v>
      </c>
      <c r="I30" s="3" t="s">
        <v>77</v>
      </c>
      <c r="J30" s="3" t="s">
        <v>77</v>
      </c>
      <c r="K30" s="3" t="s">
        <v>77</v>
      </c>
      <c r="L30" s="3" t="s">
        <v>77</v>
      </c>
      <c r="M30" s="3" t="s">
        <v>77</v>
      </c>
      <c r="N30" s="3" t="s">
        <v>77</v>
      </c>
      <c r="O30" s="3" t="s">
        <v>77</v>
      </c>
      <c r="P30" s="3" t="s">
        <v>77</v>
      </c>
      <c r="Q30" s="3" t="s">
        <v>77</v>
      </c>
      <c r="R30" s="3" t="s">
        <v>77</v>
      </c>
      <c r="S30" s="3" t="s">
        <v>77</v>
      </c>
      <c r="T30" s="3" t="s">
        <v>77</v>
      </c>
      <c r="U30" s="3" t="s">
        <v>77</v>
      </c>
      <c r="V30" s="3" t="s">
        <v>77</v>
      </c>
      <c r="W30" s="3" t="s">
        <v>77</v>
      </c>
      <c r="X30" s="3" t="s">
        <v>77</v>
      </c>
      <c r="Y30" s="3" t="s">
        <v>77</v>
      </c>
      <c r="Z30" s="3" t="s">
        <v>77</v>
      </c>
      <c r="AA30" s="3" t="s">
        <v>77</v>
      </c>
      <c r="AB30" s="3" t="s">
        <v>77</v>
      </c>
      <c r="AC30" s="3" t="s">
        <v>77</v>
      </c>
      <c r="AD30" s="3" t="s">
        <v>77</v>
      </c>
      <c r="AE30" s="3" t="s">
        <v>77</v>
      </c>
      <c r="AF30" s="3" t="s">
        <v>77</v>
      </c>
      <c r="AG30" s="3" t="s">
        <v>77</v>
      </c>
      <c r="AH30" s="3" t="s">
        <v>77</v>
      </c>
      <c r="AI30" s="3" t="s">
        <v>77</v>
      </c>
      <c r="AJ30" s="3" t="s">
        <v>77</v>
      </c>
      <c r="AK30" s="3" t="s">
        <v>77</v>
      </c>
      <c r="AL30" s="3" t="s">
        <v>77</v>
      </c>
      <c r="AM30" s="3" t="s">
        <v>77</v>
      </c>
    </row>
    <row r="31" spans="1:39" ht="15" x14ac:dyDescent="0.25">
      <c r="A31" t="s">
        <v>212</v>
      </c>
      <c r="B31" t="s">
        <v>239</v>
      </c>
      <c r="C31" t="s">
        <v>240</v>
      </c>
      <c r="D31" t="s">
        <v>241</v>
      </c>
      <c r="E31" t="s">
        <v>76</v>
      </c>
      <c r="F31">
        <f>SUM(COUNTIFS(G31:AM31,{"Föreläggande";"Föreläggande vid vite";"Anmärkning";"Avstående från ingripande"},$G$9:$AM$9,"&lt;&gt;*KF*"))</f>
        <v>1</v>
      </c>
      <c r="G31" s="3" t="s">
        <v>77</v>
      </c>
      <c r="H31" s="3" t="s">
        <v>77</v>
      </c>
      <c r="I31" s="3" t="s">
        <v>77</v>
      </c>
      <c r="J31" s="3" t="s">
        <v>77</v>
      </c>
      <c r="K31" s="3" t="s">
        <v>77</v>
      </c>
      <c r="L31" s="3" t="s">
        <v>77</v>
      </c>
      <c r="M31" s="3" t="s">
        <v>77</v>
      </c>
      <c r="N31" s="3" t="s">
        <v>77</v>
      </c>
      <c r="O31" s="3" t="s">
        <v>77</v>
      </c>
      <c r="P31" s="3" t="s">
        <v>77</v>
      </c>
      <c r="Q31" s="3" t="s">
        <v>77</v>
      </c>
      <c r="R31" s="3" t="s">
        <v>77</v>
      </c>
      <c r="S31" s="3" t="s">
        <v>77</v>
      </c>
      <c r="T31" s="3" t="s">
        <v>77</v>
      </c>
      <c r="U31" s="3" t="s">
        <v>77</v>
      </c>
      <c r="V31" s="3" t="s">
        <v>77</v>
      </c>
      <c r="W31" s="3" t="s">
        <v>77</v>
      </c>
      <c r="X31" s="3" t="s">
        <v>77</v>
      </c>
      <c r="Y31" s="3" t="s">
        <v>78</v>
      </c>
      <c r="Z31" s="3" t="s">
        <v>77</v>
      </c>
      <c r="AA31" s="3" t="s">
        <v>77</v>
      </c>
      <c r="AB31" s="3" t="s">
        <v>77</v>
      </c>
      <c r="AC31" s="3" t="s">
        <v>77</v>
      </c>
      <c r="AD31" s="3" t="s">
        <v>78</v>
      </c>
      <c r="AE31" s="3" t="s">
        <v>78</v>
      </c>
      <c r="AF31" s="3" t="s">
        <v>77</v>
      </c>
      <c r="AG31" s="3" t="s">
        <v>77</v>
      </c>
      <c r="AH31" s="3" t="s">
        <v>77</v>
      </c>
      <c r="AI31" s="3" t="s">
        <v>77</v>
      </c>
      <c r="AJ31" s="3" t="s">
        <v>77</v>
      </c>
      <c r="AK31" s="3" t="s">
        <v>77</v>
      </c>
      <c r="AL31" s="3" t="s">
        <v>77</v>
      </c>
      <c r="AM31" s="3" t="s">
        <v>77</v>
      </c>
    </row>
    <row r="32" spans="1:39" ht="15" x14ac:dyDescent="0.25">
      <c r="A32" t="s">
        <v>212</v>
      </c>
      <c r="B32" t="s">
        <v>239</v>
      </c>
      <c r="C32" t="s">
        <v>242</v>
      </c>
      <c r="D32" t="s">
        <v>243</v>
      </c>
      <c r="E32" t="s">
        <v>76</v>
      </c>
      <c r="F32">
        <f>SUM(COUNTIFS(G32:AM32,{"Föreläggande";"Föreläggande vid vite";"Anmärkning";"Avstående från ingripande"},$G$9:$AM$9,"&lt;&gt;*KF*"))</f>
        <v>4</v>
      </c>
      <c r="G32" s="3" t="s">
        <v>78</v>
      </c>
      <c r="H32" s="3" t="s">
        <v>77</v>
      </c>
      <c r="I32" s="3" t="s">
        <v>78</v>
      </c>
      <c r="J32" s="3" t="s">
        <v>78</v>
      </c>
      <c r="K32" s="3" t="s">
        <v>78</v>
      </c>
      <c r="L32" s="3" t="s">
        <v>78</v>
      </c>
      <c r="M32" s="3" t="s">
        <v>78</v>
      </c>
      <c r="N32" s="3" t="s">
        <v>77</v>
      </c>
      <c r="O32" s="3" t="s">
        <v>78</v>
      </c>
      <c r="P32" s="3" t="s">
        <v>77</v>
      </c>
      <c r="Q32" s="3" t="s">
        <v>77</v>
      </c>
      <c r="R32" s="3" t="s">
        <v>77</v>
      </c>
      <c r="S32" s="3" t="s">
        <v>77</v>
      </c>
      <c r="T32" s="3" t="s">
        <v>77</v>
      </c>
      <c r="U32" s="3" t="s">
        <v>77</v>
      </c>
      <c r="V32" s="3" t="s">
        <v>78</v>
      </c>
      <c r="W32" s="3" t="s">
        <v>78</v>
      </c>
      <c r="X32" s="3" t="s">
        <v>77</v>
      </c>
      <c r="Y32" s="3" t="s">
        <v>78</v>
      </c>
      <c r="Z32" s="3" t="s">
        <v>77</v>
      </c>
      <c r="AA32" s="3" t="s">
        <v>77</v>
      </c>
      <c r="AB32" s="3" t="s">
        <v>77</v>
      </c>
      <c r="AC32" s="3" t="s">
        <v>77</v>
      </c>
      <c r="AD32" s="3" t="s">
        <v>78</v>
      </c>
      <c r="AE32" s="3" t="s">
        <v>77</v>
      </c>
      <c r="AF32" s="3" t="s">
        <v>77</v>
      </c>
      <c r="AG32" s="3" t="s">
        <v>77</v>
      </c>
      <c r="AH32" s="3" t="s">
        <v>77</v>
      </c>
      <c r="AI32" s="3" t="s">
        <v>77</v>
      </c>
      <c r="AJ32" s="3" t="s">
        <v>77</v>
      </c>
      <c r="AK32" s="3" t="s">
        <v>77</v>
      </c>
      <c r="AL32" s="3" t="s">
        <v>77</v>
      </c>
      <c r="AM32" s="3" t="s">
        <v>77</v>
      </c>
    </row>
    <row r="33" spans="1:39" ht="15" x14ac:dyDescent="0.25">
      <c r="A33" t="s">
        <v>212</v>
      </c>
      <c r="B33" t="s">
        <v>239</v>
      </c>
      <c r="C33" t="s">
        <v>244</v>
      </c>
      <c r="D33" t="s">
        <v>245</v>
      </c>
      <c r="E33" t="s">
        <v>76</v>
      </c>
      <c r="F33">
        <f>SUM(COUNTIFS(G33:AM33,{"Föreläggande";"Föreläggande vid vite";"Anmärkning";"Avstående från ingripande"},$G$9:$AM$9,"&lt;&gt;*KF*"))</f>
        <v>5</v>
      </c>
      <c r="G33" s="3" t="s">
        <v>79</v>
      </c>
      <c r="H33" s="3" t="s">
        <v>77</v>
      </c>
      <c r="I33" s="3" t="s">
        <v>79</v>
      </c>
      <c r="J33" s="3" t="s">
        <v>79</v>
      </c>
      <c r="K33" s="3" t="s">
        <v>77</v>
      </c>
      <c r="L33" s="3" t="s">
        <v>77</v>
      </c>
      <c r="M33" s="3" t="s">
        <v>79</v>
      </c>
      <c r="N33" s="3" t="s">
        <v>79</v>
      </c>
      <c r="O33" s="3" t="s">
        <v>77</v>
      </c>
      <c r="P33" s="3" t="s">
        <v>77</v>
      </c>
      <c r="Q33" s="3" t="s">
        <v>77</v>
      </c>
      <c r="R33" s="3" t="s">
        <v>79</v>
      </c>
      <c r="S33" s="3" t="s">
        <v>79</v>
      </c>
      <c r="T33" s="3" t="s">
        <v>77</v>
      </c>
      <c r="U33" s="3" t="s">
        <v>77</v>
      </c>
      <c r="V33" s="3" t="s">
        <v>79</v>
      </c>
      <c r="W33" s="3" t="s">
        <v>79</v>
      </c>
      <c r="X33" s="3" t="s">
        <v>79</v>
      </c>
      <c r="Y33" s="3" t="s">
        <v>79</v>
      </c>
      <c r="Z33" s="3" t="s">
        <v>77</v>
      </c>
      <c r="AA33" s="3" t="s">
        <v>77</v>
      </c>
      <c r="AB33" s="3" t="s">
        <v>78</v>
      </c>
      <c r="AC33" s="3" t="s">
        <v>77</v>
      </c>
      <c r="AD33" s="3" t="s">
        <v>79</v>
      </c>
      <c r="AE33" s="3" t="s">
        <v>77</v>
      </c>
      <c r="AF33" s="3" t="s">
        <v>77</v>
      </c>
      <c r="AG33" s="3" t="s">
        <v>77</v>
      </c>
      <c r="AH33" s="3" t="s">
        <v>77</v>
      </c>
      <c r="AI33" s="3" t="s">
        <v>77</v>
      </c>
      <c r="AJ33" s="3" t="s">
        <v>77</v>
      </c>
      <c r="AK33" s="3" t="s">
        <v>77</v>
      </c>
      <c r="AL33" s="3" t="s">
        <v>77</v>
      </c>
      <c r="AM33" s="3" t="s">
        <v>77</v>
      </c>
    </row>
    <row r="34" spans="1:39" ht="15" x14ac:dyDescent="0.25">
      <c r="A34" t="s">
        <v>212</v>
      </c>
      <c r="B34" t="s">
        <v>246</v>
      </c>
      <c r="C34" t="s">
        <v>247</v>
      </c>
      <c r="D34" t="s">
        <v>248</v>
      </c>
      <c r="E34" t="s">
        <v>76</v>
      </c>
      <c r="F34">
        <f>SUM(COUNTIFS(G34:AM34,{"Föreläggande";"Föreläggande vid vite";"Anmärkning";"Avstående från ingripande"},$G$9:$AM$9,"&lt;&gt;*KF*"))</f>
        <v>2</v>
      </c>
      <c r="G34" s="3" t="s">
        <v>77</v>
      </c>
      <c r="H34" s="3" t="s">
        <v>77</v>
      </c>
      <c r="I34" s="3" t="s">
        <v>77</v>
      </c>
      <c r="J34" s="3" t="s">
        <v>77</v>
      </c>
      <c r="K34" s="3" t="s">
        <v>77</v>
      </c>
      <c r="L34" s="3" t="s">
        <v>77</v>
      </c>
      <c r="M34" s="3" t="s">
        <v>77</v>
      </c>
      <c r="N34" s="3" t="s">
        <v>77</v>
      </c>
      <c r="O34" s="3" t="s">
        <v>77</v>
      </c>
      <c r="P34" s="3" t="s">
        <v>77</v>
      </c>
      <c r="Q34" s="3" t="s">
        <v>77</v>
      </c>
      <c r="R34" s="3" t="s">
        <v>77</v>
      </c>
      <c r="S34" s="3" t="s">
        <v>77</v>
      </c>
      <c r="T34" s="3" t="s">
        <v>77</v>
      </c>
      <c r="U34" s="3" t="s">
        <v>77</v>
      </c>
      <c r="V34" s="3" t="s">
        <v>77</v>
      </c>
      <c r="W34" s="3" t="s">
        <v>77</v>
      </c>
      <c r="X34" s="3" t="s">
        <v>77</v>
      </c>
      <c r="Y34" s="3" t="s">
        <v>78</v>
      </c>
      <c r="Z34" s="3" t="s">
        <v>77</v>
      </c>
      <c r="AA34" s="3" t="s">
        <v>77</v>
      </c>
      <c r="AB34" s="3" t="s">
        <v>77</v>
      </c>
      <c r="AC34" s="3" t="s">
        <v>77</v>
      </c>
      <c r="AD34" s="3" t="s">
        <v>78</v>
      </c>
      <c r="AE34" s="3" t="s">
        <v>77</v>
      </c>
      <c r="AF34" s="3" t="s">
        <v>77</v>
      </c>
      <c r="AG34" s="3" t="s">
        <v>77</v>
      </c>
      <c r="AH34" s="3" t="s">
        <v>77</v>
      </c>
      <c r="AI34" s="3" t="s">
        <v>77</v>
      </c>
      <c r="AJ34" s="3" t="s">
        <v>77</v>
      </c>
      <c r="AK34" s="3" t="s">
        <v>77</v>
      </c>
      <c r="AL34" s="3" t="s">
        <v>77</v>
      </c>
      <c r="AM34" s="3" t="s">
        <v>219</v>
      </c>
    </row>
    <row r="35" spans="1:39" ht="15" x14ac:dyDescent="0.25">
      <c r="A35" t="s">
        <v>97</v>
      </c>
      <c r="B35" t="s">
        <v>249</v>
      </c>
      <c r="C35" t="s">
        <v>250</v>
      </c>
      <c r="D35" t="s">
        <v>251</v>
      </c>
      <c r="E35" t="s">
        <v>107</v>
      </c>
      <c r="F35">
        <f>SUM(COUNTIFS(G35:AM35,{"Föreläggande";"Föreläggande vid vite";"Anmärkning";"Avstående från ingripande"},$G$9:$AM$9,"&lt;&gt;*KF*"))</f>
        <v>0</v>
      </c>
      <c r="G35" s="3" t="s">
        <v>77</v>
      </c>
      <c r="H35" s="3" t="s">
        <v>77</v>
      </c>
      <c r="I35" s="3" t="s">
        <v>77</v>
      </c>
      <c r="J35" s="3" t="s">
        <v>77</v>
      </c>
      <c r="K35" s="3" t="s">
        <v>77</v>
      </c>
      <c r="L35" s="3" t="s">
        <v>77</v>
      </c>
      <c r="M35" s="3" t="s">
        <v>77</v>
      </c>
      <c r="N35" s="3" t="s">
        <v>77</v>
      </c>
      <c r="O35" s="3" t="s">
        <v>77</v>
      </c>
      <c r="P35" s="3" t="s">
        <v>77</v>
      </c>
      <c r="Q35" s="3" t="s">
        <v>77</v>
      </c>
      <c r="R35" s="3" t="s">
        <v>77</v>
      </c>
      <c r="S35" s="3" t="s">
        <v>77</v>
      </c>
      <c r="T35" s="3" t="s">
        <v>77</v>
      </c>
      <c r="U35" s="3" t="s">
        <v>77</v>
      </c>
      <c r="V35" s="3" t="s">
        <v>77</v>
      </c>
      <c r="W35" s="3" t="s">
        <v>77</v>
      </c>
      <c r="X35" s="3" t="s">
        <v>77</v>
      </c>
      <c r="Y35" s="3" t="s">
        <v>77</v>
      </c>
      <c r="Z35" s="3" t="s">
        <v>77</v>
      </c>
      <c r="AA35" s="3" t="s">
        <v>77</v>
      </c>
      <c r="AB35" s="3" t="s">
        <v>77</v>
      </c>
      <c r="AC35" s="3" t="s">
        <v>77</v>
      </c>
      <c r="AD35" s="3" t="s">
        <v>77</v>
      </c>
      <c r="AE35" s="3" t="s">
        <v>77</v>
      </c>
      <c r="AF35" s="3" t="s">
        <v>77</v>
      </c>
      <c r="AG35" s="3" t="s">
        <v>77</v>
      </c>
      <c r="AH35" s="3" t="s">
        <v>77</v>
      </c>
      <c r="AI35" s="3" t="s">
        <v>77</v>
      </c>
      <c r="AJ35" s="3" t="s">
        <v>77</v>
      </c>
      <c r="AK35" s="3" t="s">
        <v>77</v>
      </c>
      <c r="AL35" s="3" t="s">
        <v>77</v>
      </c>
      <c r="AM35" s="3" t="s">
        <v>77</v>
      </c>
    </row>
    <row r="36" spans="1:39" ht="15" x14ac:dyDescent="0.25">
      <c r="A36" t="s">
        <v>184</v>
      </c>
      <c r="B36" t="s">
        <v>252</v>
      </c>
      <c r="C36" t="s">
        <v>253</v>
      </c>
      <c r="D36" t="s">
        <v>254</v>
      </c>
      <c r="E36" t="s">
        <v>76</v>
      </c>
      <c r="F36">
        <f>SUM(COUNTIFS(G36:AM36,{"Föreläggande";"Föreläggande vid vite";"Anmärkning";"Avstående från ingripande"},$G$9:$AM$9,"&lt;&gt;*KF*"))</f>
        <v>0</v>
      </c>
      <c r="G36" s="3" t="s">
        <v>77</v>
      </c>
      <c r="H36" s="3" t="s">
        <v>77</v>
      </c>
      <c r="I36" s="3" t="s">
        <v>77</v>
      </c>
      <c r="J36" s="3" t="s">
        <v>77</v>
      </c>
      <c r="K36" s="3" t="s">
        <v>77</v>
      </c>
      <c r="L36" s="3" t="s">
        <v>77</v>
      </c>
      <c r="M36" s="3" t="s">
        <v>77</v>
      </c>
      <c r="N36" s="3" t="s">
        <v>77</v>
      </c>
      <c r="O36" s="3" t="s">
        <v>77</v>
      </c>
      <c r="P36" s="3" t="s">
        <v>77</v>
      </c>
      <c r="Q36" s="3" t="s">
        <v>77</v>
      </c>
      <c r="R36" s="3" t="s">
        <v>77</v>
      </c>
      <c r="S36" s="3" t="s">
        <v>77</v>
      </c>
      <c r="T36" s="3" t="s">
        <v>77</v>
      </c>
      <c r="U36" s="3" t="s">
        <v>77</v>
      </c>
      <c r="V36" s="3" t="s">
        <v>77</v>
      </c>
      <c r="W36" s="3" t="s">
        <v>77</v>
      </c>
      <c r="X36" s="3" t="s">
        <v>77</v>
      </c>
      <c r="Y36" s="3" t="s">
        <v>77</v>
      </c>
      <c r="Z36" s="3" t="s">
        <v>77</v>
      </c>
      <c r="AA36" s="3" t="s">
        <v>77</v>
      </c>
      <c r="AB36" s="3" t="s">
        <v>77</v>
      </c>
      <c r="AC36" s="3" t="s">
        <v>77</v>
      </c>
      <c r="AD36" s="3" t="s">
        <v>77</v>
      </c>
      <c r="AE36" s="3" t="s">
        <v>77</v>
      </c>
      <c r="AF36" s="3" t="s">
        <v>77</v>
      </c>
      <c r="AG36" s="3" t="s">
        <v>77</v>
      </c>
      <c r="AH36" s="3" t="s">
        <v>77</v>
      </c>
      <c r="AI36" s="3" t="s">
        <v>77</v>
      </c>
      <c r="AJ36" s="3" t="s">
        <v>77</v>
      </c>
      <c r="AK36" s="3" t="s">
        <v>77</v>
      </c>
      <c r="AL36" s="3" t="s">
        <v>77</v>
      </c>
      <c r="AM36" s="3" t="s">
        <v>77</v>
      </c>
    </row>
    <row r="37" spans="1:39" ht="15" x14ac:dyDescent="0.25">
      <c r="A37" t="s">
        <v>184</v>
      </c>
      <c r="B37" t="s">
        <v>252</v>
      </c>
      <c r="C37" t="s">
        <v>255</v>
      </c>
      <c r="D37" t="s">
        <v>256</v>
      </c>
      <c r="E37" t="s">
        <v>76</v>
      </c>
      <c r="F37">
        <f>SUM(COUNTIFS(G37:AM37,{"Föreläggande";"Föreläggande vid vite";"Anmärkning";"Avstående från ingripande"},$G$9:$AM$9,"&lt;&gt;*KF*"))</f>
        <v>2</v>
      </c>
      <c r="G37" s="3" t="s">
        <v>78</v>
      </c>
      <c r="H37" s="3" t="s">
        <v>77</v>
      </c>
      <c r="I37" s="3" t="s">
        <v>77</v>
      </c>
      <c r="J37" s="3" t="s">
        <v>78</v>
      </c>
      <c r="K37" s="3" t="s">
        <v>77</v>
      </c>
      <c r="L37" s="3" t="s">
        <v>77</v>
      </c>
      <c r="M37" s="3" t="s">
        <v>77</v>
      </c>
      <c r="N37" s="3" t="s">
        <v>77</v>
      </c>
      <c r="O37" s="3" t="s">
        <v>77</v>
      </c>
      <c r="P37" s="3" t="s">
        <v>77</v>
      </c>
      <c r="Q37" s="3" t="s">
        <v>77</v>
      </c>
      <c r="R37" s="3" t="s">
        <v>77</v>
      </c>
      <c r="S37" s="3" t="s">
        <v>77</v>
      </c>
      <c r="T37" s="3" t="s">
        <v>77</v>
      </c>
      <c r="U37" s="3" t="s">
        <v>77</v>
      </c>
      <c r="V37" s="3" t="s">
        <v>77</v>
      </c>
      <c r="W37" s="3" t="s">
        <v>77</v>
      </c>
      <c r="X37" s="3" t="s">
        <v>77</v>
      </c>
      <c r="Y37" s="3" t="s">
        <v>78</v>
      </c>
      <c r="Z37" s="3" t="s">
        <v>77</v>
      </c>
      <c r="AA37" s="3" t="s">
        <v>77</v>
      </c>
      <c r="AB37" s="3" t="s">
        <v>77</v>
      </c>
      <c r="AC37" s="3" t="s">
        <v>77</v>
      </c>
      <c r="AD37" s="3" t="s">
        <v>78</v>
      </c>
      <c r="AE37" s="3" t="s">
        <v>77</v>
      </c>
      <c r="AF37" s="3" t="s">
        <v>77</v>
      </c>
      <c r="AG37" s="3" t="s">
        <v>77</v>
      </c>
      <c r="AH37" s="3" t="s">
        <v>77</v>
      </c>
      <c r="AI37" s="3" t="s">
        <v>77</v>
      </c>
      <c r="AJ37" s="3" t="s">
        <v>77</v>
      </c>
      <c r="AK37" s="3" t="s">
        <v>77</v>
      </c>
      <c r="AL37" s="3" t="s">
        <v>77</v>
      </c>
      <c r="AM37" s="3" t="s">
        <v>77</v>
      </c>
    </row>
    <row r="38" spans="1:39" ht="15" x14ac:dyDescent="0.25">
      <c r="A38" t="s">
        <v>257</v>
      </c>
      <c r="B38" t="s">
        <v>258</v>
      </c>
      <c r="C38" t="s">
        <v>259</v>
      </c>
      <c r="D38" t="s">
        <v>260</v>
      </c>
      <c r="E38" t="s">
        <v>107</v>
      </c>
      <c r="F38">
        <f>SUM(COUNTIFS(G38:AM38,{"Föreläggande";"Föreläggande vid vite";"Anmärkning";"Avstående från ingripande"},$G$9:$AM$9,"&lt;&gt;*KF*"))</f>
        <v>1</v>
      </c>
      <c r="G38" s="3" t="s">
        <v>77</v>
      </c>
      <c r="H38" s="3" t="s">
        <v>77</v>
      </c>
      <c r="I38" s="3" t="s">
        <v>77</v>
      </c>
      <c r="J38" s="3" t="s">
        <v>77</v>
      </c>
      <c r="K38" s="3" t="s">
        <v>77</v>
      </c>
      <c r="L38" s="3" t="s">
        <v>77</v>
      </c>
      <c r="M38" s="3" t="s">
        <v>77</v>
      </c>
      <c r="N38" s="3" t="s">
        <v>77</v>
      </c>
      <c r="O38" s="3" t="s">
        <v>77</v>
      </c>
      <c r="P38" s="3" t="s">
        <v>77</v>
      </c>
      <c r="Q38" s="3" t="s">
        <v>77</v>
      </c>
      <c r="R38" s="3" t="s">
        <v>77</v>
      </c>
      <c r="S38" s="3" t="s">
        <v>77</v>
      </c>
      <c r="T38" s="3" t="s">
        <v>77</v>
      </c>
      <c r="U38" s="3" t="s">
        <v>77</v>
      </c>
      <c r="V38" s="3" t="s">
        <v>77</v>
      </c>
      <c r="W38" s="3" t="s">
        <v>77</v>
      </c>
      <c r="X38" s="3" t="s">
        <v>77</v>
      </c>
      <c r="Y38" s="3" t="s">
        <v>77</v>
      </c>
      <c r="Z38" s="3" t="s">
        <v>77</v>
      </c>
      <c r="AA38" s="3" t="s">
        <v>77</v>
      </c>
      <c r="AB38" s="3" t="s">
        <v>77</v>
      </c>
      <c r="AC38" s="3" t="s">
        <v>77</v>
      </c>
      <c r="AD38" s="3" t="s">
        <v>77</v>
      </c>
      <c r="AE38" s="3" t="s">
        <v>77</v>
      </c>
      <c r="AF38" s="3" t="s">
        <v>77</v>
      </c>
      <c r="AG38" s="3" t="s">
        <v>78</v>
      </c>
      <c r="AH38" s="3" t="s">
        <v>78</v>
      </c>
      <c r="AI38" s="3" t="s">
        <v>78</v>
      </c>
      <c r="AJ38" s="3" t="s">
        <v>78</v>
      </c>
      <c r="AK38" s="3" t="s">
        <v>77</v>
      </c>
      <c r="AL38" s="3" t="s">
        <v>77</v>
      </c>
      <c r="AM38" s="3" t="s">
        <v>77</v>
      </c>
    </row>
    <row r="39" spans="1:39" ht="15" x14ac:dyDescent="0.25">
      <c r="A39" t="s">
        <v>97</v>
      </c>
      <c r="B39" t="s">
        <v>261</v>
      </c>
      <c r="C39" t="s">
        <v>262</v>
      </c>
      <c r="D39" t="s">
        <v>263</v>
      </c>
      <c r="E39" t="s">
        <v>76</v>
      </c>
      <c r="F39">
        <f>SUM(COUNTIFS(G39:AM39,{"Föreläggande";"Föreläggande vid vite";"Anmärkning";"Avstående från ingripande"},$G$9:$AM$9,"&lt;&gt;*KF*"))</f>
        <v>4</v>
      </c>
      <c r="G39" s="3" t="s">
        <v>77</v>
      </c>
      <c r="H39" s="3" t="s">
        <v>77</v>
      </c>
      <c r="I39" s="3" t="s">
        <v>77</v>
      </c>
      <c r="J39" s="3" t="s">
        <v>77</v>
      </c>
      <c r="K39" s="3" t="s">
        <v>77</v>
      </c>
      <c r="L39" s="3" t="s">
        <v>77</v>
      </c>
      <c r="M39" s="3" t="s">
        <v>78</v>
      </c>
      <c r="N39" s="3" t="s">
        <v>77</v>
      </c>
      <c r="O39" s="3" t="s">
        <v>78</v>
      </c>
      <c r="P39" s="3" t="s">
        <v>78</v>
      </c>
      <c r="Q39" s="3" t="s">
        <v>78</v>
      </c>
      <c r="R39" s="3" t="s">
        <v>77</v>
      </c>
      <c r="S39" s="3" t="s">
        <v>77</v>
      </c>
      <c r="T39" s="3" t="s">
        <v>77</v>
      </c>
      <c r="U39" s="3" t="s">
        <v>77</v>
      </c>
      <c r="V39" s="3" t="s">
        <v>78</v>
      </c>
      <c r="W39" s="3" t="s">
        <v>77</v>
      </c>
      <c r="X39" s="3" t="s">
        <v>78</v>
      </c>
      <c r="Y39" s="3" t="s">
        <v>78</v>
      </c>
      <c r="Z39" s="3" t="s">
        <v>77</v>
      </c>
      <c r="AA39" s="3" t="s">
        <v>77</v>
      </c>
      <c r="AB39" s="3" t="s">
        <v>78</v>
      </c>
      <c r="AC39" s="3" t="s">
        <v>77</v>
      </c>
      <c r="AD39" s="3" t="s">
        <v>78</v>
      </c>
      <c r="AE39" s="3" t="s">
        <v>78</v>
      </c>
      <c r="AF39" s="3" t="s">
        <v>77</v>
      </c>
      <c r="AG39" s="3" t="s">
        <v>78</v>
      </c>
      <c r="AH39" s="3" t="s">
        <v>78</v>
      </c>
      <c r="AI39" s="3" t="s">
        <v>78</v>
      </c>
      <c r="AJ39" s="3" t="s">
        <v>78</v>
      </c>
      <c r="AK39" s="3" t="s">
        <v>77</v>
      </c>
      <c r="AL39" s="3" t="s">
        <v>77</v>
      </c>
      <c r="AM39" s="3" t="s">
        <v>77</v>
      </c>
    </row>
    <row r="40" spans="1:39" ht="15" x14ac:dyDescent="0.25">
      <c r="A40" t="s">
        <v>264</v>
      </c>
      <c r="B40" t="s">
        <v>265</v>
      </c>
      <c r="C40" t="s">
        <v>266</v>
      </c>
      <c r="D40" t="s">
        <v>267</v>
      </c>
      <c r="E40" t="s">
        <v>107</v>
      </c>
      <c r="F40">
        <f>SUM(COUNTIFS(G40:AM40,{"Föreläggande";"Föreläggande vid vite";"Anmärkning";"Avstående från ingripande"},$G$9:$AM$9,"&lt;&gt;*KF*"))</f>
        <v>3</v>
      </c>
      <c r="G40" s="3" t="s">
        <v>77</v>
      </c>
      <c r="H40" s="3" t="s">
        <v>77</v>
      </c>
      <c r="I40" s="3" t="s">
        <v>77</v>
      </c>
      <c r="J40" s="3" t="s">
        <v>77</v>
      </c>
      <c r="K40" s="3" t="s">
        <v>77</v>
      </c>
      <c r="L40" s="3" t="s">
        <v>77</v>
      </c>
      <c r="M40" s="3" t="s">
        <v>78</v>
      </c>
      <c r="N40" s="3" t="s">
        <v>78</v>
      </c>
      <c r="O40" s="3" t="s">
        <v>78</v>
      </c>
      <c r="P40" s="3" t="s">
        <v>78</v>
      </c>
      <c r="Q40" s="3" t="s">
        <v>77</v>
      </c>
      <c r="R40" s="3" t="s">
        <v>77</v>
      </c>
      <c r="S40" s="3" t="s">
        <v>77</v>
      </c>
      <c r="T40" s="3" t="s">
        <v>77</v>
      </c>
      <c r="U40" s="3" t="s">
        <v>77</v>
      </c>
      <c r="V40" s="3" t="s">
        <v>77</v>
      </c>
      <c r="W40" s="3" t="s">
        <v>77</v>
      </c>
      <c r="X40" s="3" t="s">
        <v>77</v>
      </c>
      <c r="Y40" s="3" t="s">
        <v>78</v>
      </c>
      <c r="Z40" s="3" t="s">
        <v>77</v>
      </c>
      <c r="AA40" s="3" t="s">
        <v>77</v>
      </c>
      <c r="AB40" s="3" t="s">
        <v>77</v>
      </c>
      <c r="AC40" s="3" t="s">
        <v>77</v>
      </c>
      <c r="AD40" s="3" t="s">
        <v>78</v>
      </c>
      <c r="AE40" s="3" t="s">
        <v>77</v>
      </c>
      <c r="AF40" s="3" t="s">
        <v>77</v>
      </c>
      <c r="AG40" s="3" t="s">
        <v>78</v>
      </c>
      <c r="AH40" s="3" t="s">
        <v>78</v>
      </c>
      <c r="AI40" s="3" t="s">
        <v>78</v>
      </c>
      <c r="AJ40" s="3" t="s">
        <v>78</v>
      </c>
      <c r="AK40" s="3" t="s">
        <v>77</v>
      </c>
      <c r="AL40" s="3" t="s">
        <v>77</v>
      </c>
      <c r="AM40" s="3" t="s">
        <v>77</v>
      </c>
    </row>
    <row r="41" spans="1:39" ht="15" x14ac:dyDescent="0.25">
      <c r="A41" t="s">
        <v>268</v>
      </c>
      <c r="B41" t="s">
        <v>269</v>
      </c>
      <c r="C41" t="s">
        <v>270</v>
      </c>
      <c r="D41" t="s">
        <v>271</v>
      </c>
      <c r="E41" t="s">
        <v>107</v>
      </c>
      <c r="F41">
        <f>SUM(COUNTIFS(G41:AM41,{"Föreläggande";"Föreläggande vid vite";"Anmärkning";"Avstående från ingripande"},$G$9:$AM$9,"&lt;&gt;*KF*"))</f>
        <v>6</v>
      </c>
      <c r="G41" s="3" t="s">
        <v>79</v>
      </c>
      <c r="H41" s="3" t="s">
        <v>79</v>
      </c>
      <c r="I41" s="3" t="s">
        <v>79</v>
      </c>
      <c r="J41" s="3" t="s">
        <v>79</v>
      </c>
      <c r="K41" s="3" t="s">
        <v>77</v>
      </c>
      <c r="L41" s="3" t="s">
        <v>77</v>
      </c>
      <c r="M41" s="3" t="s">
        <v>79</v>
      </c>
      <c r="N41" s="3" t="s">
        <v>79</v>
      </c>
      <c r="O41" s="3" t="s">
        <v>77</v>
      </c>
      <c r="P41" s="3" t="s">
        <v>79</v>
      </c>
      <c r="Q41" s="3" t="s">
        <v>79</v>
      </c>
      <c r="R41" s="3" t="s">
        <v>79</v>
      </c>
      <c r="S41" s="3" t="s">
        <v>77</v>
      </c>
      <c r="T41" s="3" t="s">
        <v>79</v>
      </c>
      <c r="U41" s="3" t="s">
        <v>79</v>
      </c>
      <c r="V41" s="3" t="s">
        <v>79</v>
      </c>
      <c r="W41" s="3" t="s">
        <v>79</v>
      </c>
      <c r="X41" s="3" t="s">
        <v>79</v>
      </c>
      <c r="Y41" s="3" t="s">
        <v>79</v>
      </c>
      <c r="Z41" s="3" t="s">
        <v>77</v>
      </c>
      <c r="AA41" s="3" t="s">
        <v>77</v>
      </c>
      <c r="AB41" s="3" t="s">
        <v>77</v>
      </c>
      <c r="AC41" s="3" t="s">
        <v>77</v>
      </c>
      <c r="AD41" s="3" t="s">
        <v>79</v>
      </c>
      <c r="AE41" s="3" t="s">
        <v>77</v>
      </c>
      <c r="AF41" s="3" t="s">
        <v>77</v>
      </c>
      <c r="AG41" s="3" t="s">
        <v>77</v>
      </c>
      <c r="AH41" s="3" t="s">
        <v>77</v>
      </c>
      <c r="AI41" s="3" t="s">
        <v>77</v>
      </c>
      <c r="AJ41" s="3" t="s">
        <v>77</v>
      </c>
      <c r="AK41" s="3" t="s">
        <v>77</v>
      </c>
      <c r="AL41" s="3" t="s">
        <v>77</v>
      </c>
      <c r="AM41" s="3" t="s">
        <v>79</v>
      </c>
    </row>
    <row r="42" spans="1:39" ht="15" x14ac:dyDescent="0.25">
      <c r="A42" t="s">
        <v>257</v>
      </c>
      <c r="B42" t="s">
        <v>258</v>
      </c>
      <c r="C42" t="s">
        <v>272</v>
      </c>
      <c r="D42" t="s">
        <v>273</v>
      </c>
      <c r="E42" t="s">
        <v>107</v>
      </c>
      <c r="F42">
        <f>SUM(COUNTIFS(G42:AM42,{"Föreläggande";"Föreläggande vid vite";"Anmärkning";"Avstående från ingripande"},$G$9:$AM$9,"&lt;&gt;*KF*"))</f>
        <v>3</v>
      </c>
      <c r="G42" s="3" t="s">
        <v>78</v>
      </c>
      <c r="H42" s="3" t="s">
        <v>78</v>
      </c>
      <c r="I42" s="3" t="s">
        <v>77</v>
      </c>
      <c r="J42" s="3" t="s">
        <v>77</v>
      </c>
      <c r="K42" s="3" t="s">
        <v>77</v>
      </c>
      <c r="L42" s="3" t="s">
        <v>77</v>
      </c>
      <c r="M42" s="3" t="s">
        <v>78</v>
      </c>
      <c r="N42" s="3" t="s">
        <v>77</v>
      </c>
      <c r="O42" s="3" t="s">
        <v>78</v>
      </c>
      <c r="P42" s="3" t="s">
        <v>78</v>
      </c>
      <c r="Q42" s="3" t="s">
        <v>77</v>
      </c>
      <c r="R42" s="3" t="s">
        <v>77</v>
      </c>
      <c r="S42" s="3" t="s">
        <v>77</v>
      </c>
      <c r="T42" s="3" t="s">
        <v>77</v>
      </c>
      <c r="U42" s="3" t="s">
        <v>77</v>
      </c>
      <c r="V42" s="3" t="s">
        <v>77</v>
      </c>
      <c r="W42" s="3" t="s">
        <v>77</v>
      </c>
      <c r="X42" s="3" t="s">
        <v>77</v>
      </c>
      <c r="Y42" s="3" t="s">
        <v>78</v>
      </c>
      <c r="Z42" s="3" t="s">
        <v>77</v>
      </c>
      <c r="AA42" s="3" t="s">
        <v>77</v>
      </c>
      <c r="AB42" s="3" t="s">
        <v>77</v>
      </c>
      <c r="AC42" s="3" t="s">
        <v>77</v>
      </c>
      <c r="AD42" s="3" t="s">
        <v>78</v>
      </c>
      <c r="AE42" s="3" t="s">
        <v>77</v>
      </c>
      <c r="AF42" s="3" t="s">
        <v>78</v>
      </c>
      <c r="AG42" s="3" t="s">
        <v>77</v>
      </c>
      <c r="AH42" s="3" t="s">
        <v>77</v>
      </c>
      <c r="AI42" s="3" t="s">
        <v>77</v>
      </c>
      <c r="AJ42" s="3" t="s">
        <v>77</v>
      </c>
      <c r="AK42" s="3" t="s">
        <v>77</v>
      </c>
      <c r="AL42" s="3" t="s">
        <v>77</v>
      </c>
      <c r="AM42" s="3" t="s">
        <v>77</v>
      </c>
    </row>
    <row r="43" spans="1:39" ht="15" x14ac:dyDescent="0.25">
      <c r="A43" t="s">
        <v>274</v>
      </c>
      <c r="B43" t="s">
        <v>275</v>
      </c>
      <c r="C43" t="s">
        <v>276</v>
      </c>
      <c r="D43" t="s">
        <v>277</v>
      </c>
      <c r="E43" t="s">
        <v>107</v>
      </c>
      <c r="F43">
        <f>SUM(COUNTIFS(G43:AM43,{"Föreläggande";"Föreläggande vid vite";"Anmärkning";"Avstående från ingripande"},$G$9:$AM$9,"&lt;&gt;*KF*"))</f>
        <v>0</v>
      </c>
      <c r="G43" s="3" t="s">
        <v>77</v>
      </c>
      <c r="H43" s="3" t="s">
        <v>77</v>
      </c>
      <c r="I43" s="3" t="s">
        <v>77</v>
      </c>
      <c r="J43" s="3" t="s">
        <v>77</v>
      </c>
      <c r="K43" s="3" t="s">
        <v>77</v>
      </c>
      <c r="L43" s="3" t="s">
        <v>77</v>
      </c>
      <c r="M43" s="3" t="s">
        <v>77</v>
      </c>
      <c r="N43" s="3" t="s">
        <v>77</v>
      </c>
      <c r="O43" s="3" t="s">
        <v>77</v>
      </c>
      <c r="P43" s="3" t="s">
        <v>77</v>
      </c>
      <c r="Q43" s="3" t="s">
        <v>77</v>
      </c>
      <c r="R43" s="3" t="s">
        <v>77</v>
      </c>
      <c r="S43" s="3" t="s">
        <v>77</v>
      </c>
      <c r="T43" s="3" t="s">
        <v>77</v>
      </c>
      <c r="U43" s="3" t="s">
        <v>77</v>
      </c>
      <c r="V43" s="3" t="s">
        <v>77</v>
      </c>
      <c r="W43" s="3" t="s">
        <v>77</v>
      </c>
      <c r="X43" s="3" t="s">
        <v>77</v>
      </c>
      <c r="Y43" s="3" t="s">
        <v>77</v>
      </c>
      <c r="Z43" s="3" t="s">
        <v>77</v>
      </c>
      <c r="AA43" s="3" t="s">
        <v>77</v>
      </c>
      <c r="AB43" s="3" t="s">
        <v>77</v>
      </c>
      <c r="AC43" s="3" t="s">
        <v>77</v>
      </c>
      <c r="AD43" s="3" t="s">
        <v>77</v>
      </c>
      <c r="AE43" s="3" t="s">
        <v>77</v>
      </c>
      <c r="AF43" s="3" t="s">
        <v>77</v>
      </c>
      <c r="AG43" s="3" t="s">
        <v>77</v>
      </c>
      <c r="AH43" s="3" t="s">
        <v>77</v>
      </c>
      <c r="AI43" s="3" t="s">
        <v>77</v>
      </c>
      <c r="AJ43" s="3" t="s">
        <v>77</v>
      </c>
      <c r="AK43" s="3" t="s">
        <v>77</v>
      </c>
      <c r="AL43" s="3" t="s">
        <v>77</v>
      </c>
      <c r="AM43" s="3" t="s">
        <v>77</v>
      </c>
    </row>
    <row r="44" spans="1:39" ht="15" x14ac:dyDescent="0.25">
      <c r="A44" t="s">
        <v>97</v>
      </c>
      <c r="B44" t="s">
        <v>278</v>
      </c>
      <c r="C44" t="s">
        <v>279</v>
      </c>
      <c r="D44" t="s">
        <v>280</v>
      </c>
      <c r="E44" t="s">
        <v>107</v>
      </c>
      <c r="F44">
        <f>SUM(COUNTIFS(G44:AM44,{"Föreläggande";"Föreläggande vid vite";"Anmärkning";"Avstående från ingripande"},$G$9:$AM$9,"&lt;&gt;*KF*"))</f>
        <v>0</v>
      </c>
      <c r="G44" s="3" t="s">
        <v>77</v>
      </c>
      <c r="H44" s="3" t="s">
        <v>77</v>
      </c>
      <c r="I44" s="3" t="s">
        <v>77</v>
      </c>
      <c r="J44" s="3" t="s">
        <v>77</v>
      </c>
      <c r="K44" s="3" t="s">
        <v>77</v>
      </c>
      <c r="L44" s="3" t="s">
        <v>77</v>
      </c>
      <c r="M44" s="3" t="s">
        <v>77</v>
      </c>
      <c r="N44" s="3" t="s">
        <v>77</v>
      </c>
      <c r="O44" s="3" t="s">
        <v>77</v>
      </c>
      <c r="P44" s="3" t="s">
        <v>77</v>
      </c>
      <c r="Q44" s="3" t="s">
        <v>77</v>
      </c>
      <c r="R44" s="3" t="s">
        <v>77</v>
      </c>
      <c r="S44" s="3" t="s">
        <v>77</v>
      </c>
      <c r="T44" s="3" t="s">
        <v>77</v>
      </c>
      <c r="U44" s="3" t="s">
        <v>77</v>
      </c>
      <c r="V44" s="3" t="s">
        <v>77</v>
      </c>
      <c r="W44" s="3" t="s">
        <v>77</v>
      </c>
      <c r="X44" s="3" t="s">
        <v>77</v>
      </c>
      <c r="Y44" s="3" t="s">
        <v>77</v>
      </c>
      <c r="Z44" s="3" t="s">
        <v>77</v>
      </c>
      <c r="AA44" s="3" t="s">
        <v>77</v>
      </c>
      <c r="AB44" s="3" t="s">
        <v>77</v>
      </c>
      <c r="AC44" s="3" t="s">
        <v>77</v>
      </c>
      <c r="AD44" s="3" t="s">
        <v>77</v>
      </c>
      <c r="AE44" s="3" t="s">
        <v>77</v>
      </c>
      <c r="AF44" s="3" t="s">
        <v>77</v>
      </c>
      <c r="AG44" s="3" t="s">
        <v>77</v>
      </c>
      <c r="AH44" s="3" t="s">
        <v>77</v>
      </c>
      <c r="AI44" s="3" t="s">
        <v>77</v>
      </c>
      <c r="AJ44" s="3" t="s">
        <v>77</v>
      </c>
      <c r="AK44" s="3" t="s">
        <v>77</v>
      </c>
      <c r="AL44" s="3" t="s">
        <v>77</v>
      </c>
      <c r="AM44" s="3" t="s">
        <v>77</v>
      </c>
    </row>
    <row r="45" spans="1:39" ht="15" x14ac:dyDescent="0.25">
      <c r="A45" t="s">
        <v>264</v>
      </c>
      <c r="B45" t="s">
        <v>281</v>
      </c>
      <c r="C45" t="s">
        <v>282</v>
      </c>
      <c r="D45" t="s">
        <v>283</v>
      </c>
      <c r="E45" t="s">
        <v>88</v>
      </c>
      <c r="F45">
        <f>SUM(COUNTIFS(G45:AM45,{"Föreläggande";"Föreläggande vid vite";"Anmärkning";"Avstående från ingripande"},$G$9:$AM$9,"&lt;&gt;*KF*"))</f>
        <v>1</v>
      </c>
      <c r="G45" s="3" t="s">
        <v>77</v>
      </c>
      <c r="H45" s="3" t="s">
        <v>77</v>
      </c>
      <c r="I45" s="3" t="s">
        <v>77</v>
      </c>
      <c r="J45" s="3" t="s">
        <v>77</v>
      </c>
      <c r="K45" s="3" t="s">
        <v>77</v>
      </c>
      <c r="L45" s="3" t="s">
        <v>77</v>
      </c>
      <c r="M45" s="3" t="s">
        <v>77</v>
      </c>
      <c r="N45" s="3" t="s">
        <v>77</v>
      </c>
      <c r="O45" s="3" t="s">
        <v>77</v>
      </c>
      <c r="P45" s="3" t="s">
        <v>77</v>
      </c>
      <c r="Q45" s="3" t="s">
        <v>77</v>
      </c>
      <c r="R45" s="3" t="s">
        <v>77</v>
      </c>
      <c r="S45" s="3" t="s">
        <v>77</v>
      </c>
      <c r="T45" s="3" t="s">
        <v>77</v>
      </c>
      <c r="U45" s="3" t="s">
        <v>77</v>
      </c>
      <c r="V45" s="3" t="s">
        <v>77</v>
      </c>
      <c r="W45" s="3" t="s">
        <v>77</v>
      </c>
      <c r="X45" s="3" t="s">
        <v>77</v>
      </c>
      <c r="Y45" s="3" t="s">
        <v>78</v>
      </c>
      <c r="Z45" s="3" t="s">
        <v>77</v>
      </c>
      <c r="AA45" s="3" t="s">
        <v>77</v>
      </c>
      <c r="AB45" s="3" t="s">
        <v>77</v>
      </c>
      <c r="AC45" s="3" t="s">
        <v>77</v>
      </c>
      <c r="AD45" s="3" t="s">
        <v>78</v>
      </c>
      <c r="AE45" s="3" t="s">
        <v>77</v>
      </c>
      <c r="AF45" s="3" t="s">
        <v>77</v>
      </c>
      <c r="AG45" s="3" t="s">
        <v>77</v>
      </c>
      <c r="AH45" s="3" t="s">
        <v>77</v>
      </c>
      <c r="AI45" s="3" t="s">
        <v>77</v>
      </c>
      <c r="AJ45" s="3" t="s">
        <v>77</v>
      </c>
      <c r="AK45" s="3" t="s">
        <v>77</v>
      </c>
      <c r="AL45" s="3" t="s">
        <v>77</v>
      </c>
      <c r="AM45" s="3" t="s">
        <v>77</v>
      </c>
    </row>
    <row r="46" spans="1:39" ht="15" x14ac:dyDescent="0.25">
      <c r="A46" t="s">
        <v>268</v>
      </c>
      <c r="B46" t="s">
        <v>284</v>
      </c>
      <c r="C46" t="s">
        <v>285</v>
      </c>
      <c r="D46" t="s">
        <v>286</v>
      </c>
      <c r="E46" t="s">
        <v>88</v>
      </c>
      <c r="F46">
        <f>SUM(COUNTIFS(G46:AM46,{"Föreläggande";"Föreläggande vid vite";"Anmärkning";"Avstående från ingripande"},$G$9:$AM$9,"&lt;&gt;*KF*"))</f>
        <v>1</v>
      </c>
      <c r="G46" s="3" t="s">
        <v>77</v>
      </c>
      <c r="H46" s="3" t="s">
        <v>77</v>
      </c>
      <c r="I46" s="3" t="s">
        <v>77</v>
      </c>
      <c r="J46" s="3" t="s">
        <v>77</v>
      </c>
      <c r="K46" s="3" t="s">
        <v>77</v>
      </c>
      <c r="L46" s="3" t="s">
        <v>77</v>
      </c>
      <c r="M46" s="3" t="s">
        <v>77</v>
      </c>
      <c r="N46" s="3" t="s">
        <v>77</v>
      </c>
      <c r="O46" s="3" t="s">
        <v>77</v>
      </c>
      <c r="P46" s="3" t="s">
        <v>77</v>
      </c>
      <c r="Q46" s="3" t="s">
        <v>77</v>
      </c>
      <c r="R46" s="3" t="s">
        <v>77</v>
      </c>
      <c r="S46" s="3" t="s">
        <v>77</v>
      </c>
      <c r="T46" s="3" t="s">
        <v>77</v>
      </c>
      <c r="U46" s="3" t="s">
        <v>77</v>
      </c>
      <c r="V46" s="3" t="s">
        <v>77</v>
      </c>
      <c r="W46" s="3" t="s">
        <v>77</v>
      </c>
      <c r="X46" s="3" t="s">
        <v>77</v>
      </c>
      <c r="Y46" s="3" t="s">
        <v>78</v>
      </c>
      <c r="Z46" s="3" t="s">
        <v>77</v>
      </c>
      <c r="AA46" s="3" t="s">
        <v>77</v>
      </c>
      <c r="AB46" s="3" t="s">
        <v>77</v>
      </c>
      <c r="AC46" s="3" t="s">
        <v>77</v>
      </c>
      <c r="AD46" s="3" t="s">
        <v>77</v>
      </c>
      <c r="AE46" s="3" t="s">
        <v>77</v>
      </c>
      <c r="AF46" s="3" t="s">
        <v>78</v>
      </c>
      <c r="AG46" s="3" t="s">
        <v>77</v>
      </c>
      <c r="AH46" s="3" t="s">
        <v>77</v>
      </c>
      <c r="AI46" s="3" t="s">
        <v>77</v>
      </c>
      <c r="AJ46" s="3" t="s">
        <v>77</v>
      </c>
      <c r="AK46" s="3" t="s">
        <v>77</v>
      </c>
      <c r="AL46" s="3" t="s">
        <v>77</v>
      </c>
      <c r="AM46" s="3" t="s">
        <v>77</v>
      </c>
    </row>
    <row r="47" spans="1:39" ht="15" x14ac:dyDescent="0.25">
      <c r="A47" t="s">
        <v>184</v>
      </c>
      <c r="B47" t="s">
        <v>287</v>
      </c>
      <c r="C47" t="s">
        <v>288</v>
      </c>
      <c r="D47" t="s">
        <v>289</v>
      </c>
      <c r="E47" t="s">
        <v>88</v>
      </c>
      <c r="F47">
        <f>SUM(COUNTIFS(G47:AM47,{"Föreläggande";"Föreläggande vid vite";"Anmärkning";"Avstående från ingripande"},$G$9:$AM$9,"&lt;&gt;*KF*"))</f>
        <v>0</v>
      </c>
      <c r="G47" s="3" t="s">
        <v>77</v>
      </c>
      <c r="H47" s="3" t="s">
        <v>77</v>
      </c>
      <c r="I47" s="3" t="s">
        <v>77</v>
      </c>
      <c r="J47" s="3" t="s">
        <v>77</v>
      </c>
      <c r="K47" s="3" t="s">
        <v>77</v>
      </c>
      <c r="L47" s="3" t="s">
        <v>77</v>
      </c>
      <c r="M47" s="3" t="s">
        <v>77</v>
      </c>
      <c r="N47" s="3" t="s">
        <v>77</v>
      </c>
      <c r="O47" s="3" t="s">
        <v>77</v>
      </c>
      <c r="P47" s="3" t="s">
        <v>77</v>
      </c>
      <c r="Q47" s="3" t="s">
        <v>77</v>
      </c>
      <c r="R47" s="3" t="s">
        <v>77</v>
      </c>
      <c r="S47" s="3" t="s">
        <v>77</v>
      </c>
      <c r="T47" s="3" t="s">
        <v>77</v>
      </c>
      <c r="U47" s="3" t="s">
        <v>77</v>
      </c>
      <c r="V47" s="3" t="s">
        <v>77</v>
      </c>
      <c r="W47" s="3" t="s">
        <v>77</v>
      </c>
      <c r="X47" s="3" t="s">
        <v>77</v>
      </c>
      <c r="Y47" s="3" t="s">
        <v>77</v>
      </c>
      <c r="Z47" s="3" t="s">
        <v>77</v>
      </c>
      <c r="AA47" s="3" t="s">
        <v>77</v>
      </c>
      <c r="AB47" s="3" t="s">
        <v>77</v>
      </c>
      <c r="AC47" s="3" t="s">
        <v>77</v>
      </c>
      <c r="AD47" s="3" t="s">
        <v>77</v>
      </c>
      <c r="AE47" s="3" t="s">
        <v>77</v>
      </c>
      <c r="AF47" s="3" t="s">
        <v>77</v>
      </c>
      <c r="AG47" s="3" t="s">
        <v>77</v>
      </c>
      <c r="AH47" s="3" t="s">
        <v>77</v>
      </c>
      <c r="AI47" s="3" t="s">
        <v>77</v>
      </c>
      <c r="AJ47" s="3" t="s">
        <v>77</v>
      </c>
      <c r="AK47" s="3" t="s">
        <v>77</v>
      </c>
      <c r="AL47" s="3" t="s">
        <v>77</v>
      </c>
      <c r="AM47" s="3" t="s">
        <v>77</v>
      </c>
    </row>
    <row r="48" spans="1:39" ht="15" x14ac:dyDescent="0.25">
      <c r="A48" t="s">
        <v>274</v>
      </c>
      <c r="B48" t="s">
        <v>275</v>
      </c>
      <c r="C48" t="s">
        <v>290</v>
      </c>
      <c r="D48" t="s">
        <v>291</v>
      </c>
      <c r="E48" t="s">
        <v>88</v>
      </c>
      <c r="F48">
        <f>SUM(COUNTIFS(G48:AM48,{"Föreläggande";"Föreläggande vid vite";"Anmärkning";"Avstående från ingripande"},$G$9:$AM$9,"&lt;&gt;*KF*"))</f>
        <v>0</v>
      </c>
      <c r="G48" s="3" t="s">
        <v>77</v>
      </c>
      <c r="H48" s="3" t="s">
        <v>77</v>
      </c>
      <c r="I48" s="3" t="s">
        <v>77</v>
      </c>
      <c r="J48" s="3" t="s">
        <v>77</v>
      </c>
      <c r="K48" s="3" t="s">
        <v>77</v>
      </c>
      <c r="L48" s="3" t="s">
        <v>77</v>
      </c>
      <c r="M48" s="3" t="s">
        <v>77</v>
      </c>
      <c r="N48" s="3" t="s">
        <v>77</v>
      </c>
      <c r="O48" s="3" t="s">
        <v>77</v>
      </c>
      <c r="P48" s="3" t="s">
        <v>77</v>
      </c>
      <c r="Q48" s="3" t="s">
        <v>77</v>
      </c>
      <c r="R48" s="3" t="s">
        <v>77</v>
      </c>
      <c r="S48" s="3" t="s">
        <v>77</v>
      </c>
      <c r="T48" s="3" t="s">
        <v>77</v>
      </c>
      <c r="U48" s="3" t="s">
        <v>77</v>
      </c>
      <c r="V48" s="3" t="s">
        <v>77</v>
      </c>
      <c r="W48" s="3" t="s">
        <v>77</v>
      </c>
      <c r="X48" s="3" t="s">
        <v>77</v>
      </c>
      <c r="Y48" s="3" t="s">
        <v>77</v>
      </c>
      <c r="Z48" s="3" t="s">
        <v>77</v>
      </c>
      <c r="AA48" s="3" t="s">
        <v>77</v>
      </c>
      <c r="AB48" s="3" t="s">
        <v>77</v>
      </c>
      <c r="AC48" s="3" t="s">
        <v>77</v>
      </c>
      <c r="AD48" s="3" t="s">
        <v>77</v>
      </c>
      <c r="AE48" s="3" t="s">
        <v>77</v>
      </c>
      <c r="AF48" s="3" t="s">
        <v>77</v>
      </c>
      <c r="AG48" s="3" t="s">
        <v>77</v>
      </c>
      <c r="AH48" s="3" t="s">
        <v>77</v>
      </c>
      <c r="AI48" s="3" t="s">
        <v>77</v>
      </c>
      <c r="AJ48" s="3" t="s">
        <v>77</v>
      </c>
      <c r="AK48" s="3" t="s">
        <v>77</v>
      </c>
      <c r="AL48" s="3" t="s">
        <v>77</v>
      </c>
      <c r="AM48" s="3" t="s">
        <v>77</v>
      </c>
    </row>
    <row r="49" spans="1:39" ht="15" x14ac:dyDescent="0.25">
      <c r="A49" t="s">
        <v>72</v>
      </c>
      <c r="B49" t="s">
        <v>292</v>
      </c>
      <c r="C49" t="s">
        <v>293</v>
      </c>
      <c r="D49" t="s">
        <v>294</v>
      </c>
      <c r="E49" t="s">
        <v>107</v>
      </c>
      <c r="F49">
        <f>SUM(COUNTIFS(G49:AM49,{"Föreläggande";"Föreläggande vid vite";"Anmärkning";"Avstående från ingripande"},$G$9:$AM$9,"&lt;&gt;*KF*"))</f>
        <v>5</v>
      </c>
      <c r="G49" s="3" t="s">
        <v>77</v>
      </c>
      <c r="H49" s="3" t="s">
        <v>77</v>
      </c>
      <c r="I49" s="3" t="s">
        <v>77</v>
      </c>
      <c r="J49" s="3" t="s">
        <v>77</v>
      </c>
      <c r="K49" s="3" t="s">
        <v>77</v>
      </c>
      <c r="L49" s="3" t="s">
        <v>77</v>
      </c>
      <c r="M49" s="3" t="s">
        <v>79</v>
      </c>
      <c r="N49" s="3" t="s">
        <v>77</v>
      </c>
      <c r="O49" s="3" t="s">
        <v>79</v>
      </c>
      <c r="P49" s="3" t="s">
        <v>79</v>
      </c>
      <c r="Q49" s="3" t="s">
        <v>77</v>
      </c>
      <c r="R49" s="3" t="s">
        <v>77</v>
      </c>
      <c r="S49" s="3" t="s">
        <v>77</v>
      </c>
      <c r="T49" s="3" t="s">
        <v>77</v>
      </c>
      <c r="U49" s="3" t="s">
        <v>77</v>
      </c>
      <c r="V49" s="3" t="s">
        <v>79</v>
      </c>
      <c r="W49" s="3" t="s">
        <v>79</v>
      </c>
      <c r="X49" s="3" t="s">
        <v>79</v>
      </c>
      <c r="Y49" s="3" t="s">
        <v>78</v>
      </c>
      <c r="Z49" s="3" t="s">
        <v>77</v>
      </c>
      <c r="AA49" s="3" t="s">
        <v>77</v>
      </c>
      <c r="AB49" s="3" t="s">
        <v>77</v>
      </c>
      <c r="AC49" s="3" t="s">
        <v>77</v>
      </c>
      <c r="AD49" s="3" t="s">
        <v>78</v>
      </c>
      <c r="AE49" s="3" t="s">
        <v>77</v>
      </c>
      <c r="AF49" s="3" t="s">
        <v>77</v>
      </c>
      <c r="AG49" s="3" t="s">
        <v>78</v>
      </c>
      <c r="AH49" s="3" t="s">
        <v>78</v>
      </c>
      <c r="AI49" s="3" t="s">
        <v>78</v>
      </c>
      <c r="AJ49" s="3" t="s">
        <v>78</v>
      </c>
      <c r="AK49" s="3" t="s">
        <v>77</v>
      </c>
      <c r="AL49" s="3" t="s">
        <v>77</v>
      </c>
      <c r="AM49" s="3" t="s">
        <v>78</v>
      </c>
    </row>
    <row r="50" spans="1:39" ht="15" x14ac:dyDescent="0.25">
      <c r="A50" t="s">
        <v>72</v>
      </c>
      <c r="B50" t="s">
        <v>150</v>
      </c>
      <c r="C50" t="s">
        <v>295</v>
      </c>
      <c r="D50" t="s">
        <v>296</v>
      </c>
      <c r="E50" t="s">
        <v>76</v>
      </c>
      <c r="F50">
        <f>SUM(COUNTIFS(G50:AM50,{"Föreläggande";"Föreläggande vid vite";"Anmärkning";"Avstående från ingripande"},$G$9:$AM$9,"&lt;&gt;*KF*"))</f>
        <v>0</v>
      </c>
      <c r="G50" s="3" t="s">
        <v>77</v>
      </c>
      <c r="H50" s="3" t="s">
        <v>77</v>
      </c>
      <c r="I50" s="3" t="s">
        <v>77</v>
      </c>
      <c r="J50" s="3" t="s">
        <v>77</v>
      </c>
      <c r="K50" s="3" t="s">
        <v>77</v>
      </c>
      <c r="L50" s="3" t="s">
        <v>77</v>
      </c>
      <c r="M50" s="3" t="s">
        <v>77</v>
      </c>
      <c r="N50" s="3" t="s">
        <v>77</v>
      </c>
      <c r="O50" s="3" t="s">
        <v>77</v>
      </c>
      <c r="P50" s="3" t="s">
        <v>77</v>
      </c>
      <c r="Q50" s="3" t="s">
        <v>77</v>
      </c>
      <c r="R50" s="3" t="s">
        <v>77</v>
      </c>
      <c r="S50" s="3" t="s">
        <v>77</v>
      </c>
      <c r="T50" s="3" t="s">
        <v>77</v>
      </c>
      <c r="U50" s="3" t="s">
        <v>77</v>
      </c>
      <c r="V50" s="3" t="s">
        <v>77</v>
      </c>
      <c r="W50" s="3" t="s">
        <v>77</v>
      </c>
      <c r="X50" s="3" t="s">
        <v>77</v>
      </c>
      <c r="Y50" s="3" t="s">
        <v>77</v>
      </c>
      <c r="Z50" s="3" t="s">
        <v>77</v>
      </c>
      <c r="AA50" s="3" t="s">
        <v>77</v>
      </c>
      <c r="AB50" s="3" t="s">
        <v>77</v>
      </c>
      <c r="AC50" s="3" t="s">
        <v>77</v>
      </c>
      <c r="AD50" s="3" t="s">
        <v>77</v>
      </c>
      <c r="AE50" s="3" t="s">
        <v>77</v>
      </c>
      <c r="AF50" s="3" t="s">
        <v>77</v>
      </c>
      <c r="AG50" s="3" t="s">
        <v>77</v>
      </c>
      <c r="AH50" s="3" t="s">
        <v>77</v>
      </c>
      <c r="AI50" s="3" t="s">
        <v>77</v>
      </c>
      <c r="AJ50" s="3" t="s">
        <v>77</v>
      </c>
      <c r="AK50" s="3" t="s">
        <v>77</v>
      </c>
      <c r="AL50" s="3" t="s">
        <v>77</v>
      </c>
      <c r="AM50" s="3" t="s">
        <v>77</v>
      </c>
    </row>
    <row r="51" spans="1:39" ht="15" x14ac:dyDescent="0.25">
      <c r="A51" t="s">
        <v>72</v>
      </c>
      <c r="B51" t="s">
        <v>150</v>
      </c>
      <c r="C51" t="s">
        <v>297</v>
      </c>
      <c r="D51" t="s">
        <v>298</v>
      </c>
      <c r="E51" t="s">
        <v>76</v>
      </c>
      <c r="F51">
        <f>SUM(COUNTIFS(G51:AM51,{"Föreläggande";"Föreläggande vid vite";"Anmärkning";"Avstående från ingripande"},$G$9:$AM$9,"&lt;&gt;*KF*"))</f>
        <v>0</v>
      </c>
      <c r="G51" s="3" t="s">
        <v>77</v>
      </c>
      <c r="H51" s="3" t="s">
        <v>77</v>
      </c>
      <c r="I51" s="3" t="s">
        <v>77</v>
      </c>
      <c r="J51" s="3" t="s">
        <v>77</v>
      </c>
      <c r="K51" s="3" t="s">
        <v>77</v>
      </c>
      <c r="L51" s="3" t="s">
        <v>77</v>
      </c>
      <c r="M51" s="3" t="s">
        <v>77</v>
      </c>
      <c r="N51" s="3" t="s">
        <v>77</v>
      </c>
      <c r="O51" s="3" t="s">
        <v>77</v>
      </c>
      <c r="P51" s="3" t="s">
        <v>77</v>
      </c>
      <c r="Q51" s="3" t="s">
        <v>77</v>
      </c>
      <c r="R51" s="3" t="s">
        <v>77</v>
      </c>
      <c r="S51" s="3" t="s">
        <v>77</v>
      </c>
      <c r="T51" s="3" t="s">
        <v>77</v>
      </c>
      <c r="U51" s="3" t="s">
        <v>77</v>
      </c>
      <c r="V51" s="3" t="s">
        <v>77</v>
      </c>
      <c r="W51" s="3" t="s">
        <v>77</v>
      </c>
      <c r="X51" s="3" t="s">
        <v>77</v>
      </c>
      <c r="Y51" s="3" t="s">
        <v>77</v>
      </c>
      <c r="Z51" s="3" t="s">
        <v>77</v>
      </c>
      <c r="AA51" s="3" t="s">
        <v>77</v>
      </c>
      <c r="AB51" s="3" t="s">
        <v>77</v>
      </c>
      <c r="AC51" s="3" t="s">
        <v>77</v>
      </c>
      <c r="AD51" s="3" t="s">
        <v>77</v>
      </c>
      <c r="AE51" s="3" t="s">
        <v>77</v>
      </c>
      <c r="AF51" s="3" t="s">
        <v>77</v>
      </c>
      <c r="AG51" s="3" t="s">
        <v>77</v>
      </c>
      <c r="AH51" s="3" t="s">
        <v>77</v>
      </c>
      <c r="AI51" s="3" t="s">
        <v>77</v>
      </c>
      <c r="AJ51" s="3" t="s">
        <v>77</v>
      </c>
      <c r="AK51" s="3" t="s">
        <v>77</v>
      </c>
      <c r="AL51" s="3" t="s">
        <v>77</v>
      </c>
      <c r="AM51" s="3" t="s">
        <v>77</v>
      </c>
    </row>
    <row r="52" spans="1:39" ht="15" x14ac:dyDescent="0.25">
      <c r="A52" t="s">
        <v>72</v>
      </c>
      <c r="B52" t="s">
        <v>150</v>
      </c>
      <c r="C52" t="s">
        <v>299</v>
      </c>
      <c r="D52" t="s">
        <v>300</v>
      </c>
      <c r="E52" t="s">
        <v>76</v>
      </c>
      <c r="F52">
        <f>SUM(COUNTIFS(G52:AM52,{"Föreläggande";"Föreläggande vid vite";"Anmärkning";"Avstående från ingripande"},$G$9:$AM$9,"&lt;&gt;*KF*"))</f>
        <v>1</v>
      </c>
      <c r="G52" s="3" t="s">
        <v>78</v>
      </c>
      <c r="H52" s="3" t="s">
        <v>77</v>
      </c>
      <c r="I52" s="3" t="s">
        <v>78</v>
      </c>
      <c r="J52" s="3" t="s">
        <v>77</v>
      </c>
      <c r="K52" s="3" t="s">
        <v>77</v>
      </c>
      <c r="L52" s="3" t="s">
        <v>77</v>
      </c>
      <c r="M52" s="3" t="s">
        <v>77</v>
      </c>
      <c r="N52" s="3" t="s">
        <v>77</v>
      </c>
      <c r="O52" s="3" t="s">
        <v>77</v>
      </c>
      <c r="P52" s="3" t="s">
        <v>77</v>
      </c>
      <c r="Q52" s="3" t="s">
        <v>77</v>
      </c>
      <c r="R52" s="3" t="s">
        <v>77</v>
      </c>
      <c r="S52" s="3" t="s">
        <v>77</v>
      </c>
      <c r="T52" s="3" t="s">
        <v>77</v>
      </c>
      <c r="U52" s="3" t="s">
        <v>77</v>
      </c>
      <c r="V52" s="3" t="s">
        <v>77</v>
      </c>
      <c r="W52" s="3" t="s">
        <v>77</v>
      </c>
      <c r="X52" s="3" t="s">
        <v>77</v>
      </c>
      <c r="Y52" s="3" t="s">
        <v>77</v>
      </c>
      <c r="Z52" s="3" t="s">
        <v>77</v>
      </c>
      <c r="AA52" s="3" t="s">
        <v>77</v>
      </c>
      <c r="AB52" s="3" t="s">
        <v>77</v>
      </c>
      <c r="AC52" s="3" t="s">
        <v>77</v>
      </c>
      <c r="AD52" s="3" t="s">
        <v>77</v>
      </c>
      <c r="AE52" s="3" t="s">
        <v>77</v>
      </c>
      <c r="AF52" s="3" t="s">
        <v>77</v>
      </c>
      <c r="AG52" s="3" t="s">
        <v>77</v>
      </c>
      <c r="AH52" s="3" t="s">
        <v>77</v>
      </c>
      <c r="AI52" s="3" t="s">
        <v>77</v>
      </c>
      <c r="AJ52" s="3" t="s">
        <v>77</v>
      </c>
      <c r="AK52" s="3" t="s">
        <v>77</v>
      </c>
      <c r="AL52" s="3" t="s">
        <v>77</v>
      </c>
      <c r="AM52" s="3" t="s">
        <v>77</v>
      </c>
    </row>
    <row r="53" spans="1:39" ht="15" x14ac:dyDescent="0.25">
      <c r="A53" t="s">
        <v>268</v>
      </c>
      <c r="B53" t="s">
        <v>301</v>
      </c>
      <c r="C53" t="s">
        <v>302</v>
      </c>
      <c r="D53" t="s">
        <v>303</v>
      </c>
      <c r="E53" t="s">
        <v>76</v>
      </c>
      <c r="F53">
        <f>SUM(COUNTIFS(G53:AM53,{"Föreläggande";"Föreläggande vid vite";"Anmärkning";"Avstående från ingripande"},$G$9:$AM$9,"&lt;&gt;*KF*"))</f>
        <v>2</v>
      </c>
      <c r="G53" s="3" t="s">
        <v>77</v>
      </c>
      <c r="H53" s="3" t="s">
        <v>77</v>
      </c>
      <c r="I53" s="3" t="s">
        <v>77</v>
      </c>
      <c r="J53" s="3" t="s">
        <v>77</v>
      </c>
      <c r="K53" s="3" t="s">
        <v>77</v>
      </c>
      <c r="L53" s="3" t="s">
        <v>77</v>
      </c>
      <c r="M53" s="3" t="s">
        <v>77</v>
      </c>
      <c r="N53" s="3" t="s">
        <v>77</v>
      </c>
      <c r="O53" s="3" t="s">
        <v>77</v>
      </c>
      <c r="P53" s="3" t="s">
        <v>77</v>
      </c>
      <c r="Q53" s="3" t="s">
        <v>77</v>
      </c>
      <c r="R53" s="3" t="s">
        <v>77</v>
      </c>
      <c r="S53" s="3" t="s">
        <v>77</v>
      </c>
      <c r="T53" s="3" t="s">
        <v>77</v>
      </c>
      <c r="U53" s="3" t="s">
        <v>77</v>
      </c>
      <c r="V53" s="3" t="s">
        <v>78</v>
      </c>
      <c r="W53" s="3" t="s">
        <v>78</v>
      </c>
      <c r="X53" s="3" t="s">
        <v>78</v>
      </c>
      <c r="Y53" s="3" t="s">
        <v>77</v>
      </c>
      <c r="Z53" s="3" t="s">
        <v>77</v>
      </c>
      <c r="AA53" s="3" t="s">
        <v>77</v>
      </c>
      <c r="AB53" s="3" t="s">
        <v>77</v>
      </c>
      <c r="AC53" s="3" t="s">
        <v>77</v>
      </c>
      <c r="AD53" s="3" t="s">
        <v>77</v>
      </c>
      <c r="AE53" s="3" t="s">
        <v>77</v>
      </c>
      <c r="AF53" s="3" t="s">
        <v>77</v>
      </c>
      <c r="AG53" s="3" t="s">
        <v>78</v>
      </c>
      <c r="AH53" s="3" t="s">
        <v>78</v>
      </c>
      <c r="AI53" s="3" t="s">
        <v>78</v>
      </c>
      <c r="AJ53" s="3" t="s">
        <v>78</v>
      </c>
      <c r="AK53" s="3" t="s">
        <v>77</v>
      </c>
      <c r="AL53" s="3" t="s">
        <v>77</v>
      </c>
      <c r="AM53" s="3" t="s">
        <v>77</v>
      </c>
    </row>
    <row r="54" spans="1:39" ht="15" x14ac:dyDescent="0.25">
      <c r="A54" t="s">
        <v>268</v>
      </c>
      <c r="B54" t="s">
        <v>301</v>
      </c>
      <c r="C54" t="s">
        <v>304</v>
      </c>
      <c r="D54" t="s">
        <v>305</v>
      </c>
      <c r="E54" t="s">
        <v>76</v>
      </c>
      <c r="F54">
        <f>SUM(COUNTIFS(G54:AM54,{"Föreläggande";"Föreläggande vid vite";"Anmärkning";"Avstående från ingripande"},$G$9:$AM$9,"&lt;&gt;*KF*"))</f>
        <v>2</v>
      </c>
      <c r="G54" s="3" t="s">
        <v>77</v>
      </c>
      <c r="H54" s="3" t="s">
        <v>77</v>
      </c>
      <c r="I54" s="3" t="s">
        <v>77</v>
      </c>
      <c r="J54" s="3" t="s">
        <v>77</v>
      </c>
      <c r="K54" s="3" t="s">
        <v>77</v>
      </c>
      <c r="L54" s="3" t="s">
        <v>77</v>
      </c>
      <c r="M54" s="3" t="s">
        <v>78</v>
      </c>
      <c r="N54" s="3" t="s">
        <v>77</v>
      </c>
      <c r="O54" s="3" t="s">
        <v>78</v>
      </c>
      <c r="P54" s="3" t="s">
        <v>77</v>
      </c>
      <c r="Q54" s="3" t="s">
        <v>77</v>
      </c>
      <c r="R54" s="3" t="s">
        <v>77</v>
      </c>
      <c r="S54" s="3" t="s">
        <v>77</v>
      </c>
      <c r="T54" s="3" t="s">
        <v>77</v>
      </c>
      <c r="U54" s="3" t="s">
        <v>77</v>
      </c>
      <c r="V54" s="3" t="s">
        <v>77</v>
      </c>
      <c r="W54" s="3" t="s">
        <v>77</v>
      </c>
      <c r="X54" s="3" t="s">
        <v>77</v>
      </c>
      <c r="Y54" s="3" t="s">
        <v>77</v>
      </c>
      <c r="Z54" s="3" t="s">
        <v>77</v>
      </c>
      <c r="AA54" s="3" t="s">
        <v>77</v>
      </c>
      <c r="AB54" s="3" t="s">
        <v>77</v>
      </c>
      <c r="AC54" s="3" t="s">
        <v>77</v>
      </c>
      <c r="AD54" s="3" t="s">
        <v>77</v>
      </c>
      <c r="AE54" s="3" t="s">
        <v>77</v>
      </c>
      <c r="AF54" s="3" t="s">
        <v>77</v>
      </c>
      <c r="AG54" s="3" t="s">
        <v>78</v>
      </c>
      <c r="AH54" s="3" t="s">
        <v>78</v>
      </c>
      <c r="AI54" s="3" t="s">
        <v>78</v>
      </c>
      <c r="AJ54" s="3" t="s">
        <v>78</v>
      </c>
      <c r="AK54" s="3" t="s">
        <v>77</v>
      </c>
      <c r="AL54" s="3" t="s">
        <v>77</v>
      </c>
      <c r="AM54" s="3" t="s">
        <v>77</v>
      </c>
    </row>
    <row r="55" spans="1:39" ht="15" x14ac:dyDescent="0.25">
      <c r="A55" t="s">
        <v>268</v>
      </c>
      <c r="B55" t="s">
        <v>301</v>
      </c>
      <c r="C55" t="s">
        <v>306</v>
      </c>
      <c r="D55" t="s">
        <v>307</v>
      </c>
      <c r="E55" t="s">
        <v>76</v>
      </c>
      <c r="F55">
        <f>SUM(COUNTIFS(G55:AM55,{"Föreläggande";"Föreläggande vid vite";"Anmärkning";"Avstående från ingripande"},$G$9:$AM$9,"&lt;&gt;*KF*"))</f>
        <v>2</v>
      </c>
      <c r="G55" s="3" t="s">
        <v>77</v>
      </c>
      <c r="H55" s="3" t="s">
        <v>77</v>
      </c>
      <c r="I55" s="3" t="s">
        <v>77</v>
      </c>
      <c r="J55" s="3" t="s">
        <v>77</v>
      </c>
      <c r="K55" s="3" t="s">
        <v>77</v>
      </c>
      <c r="L55" s="3" t="s">
        <v>77</v>
      </c>
      <c r="M55" s="3" t="s">
        <v>77</v>
      </c>
      <c r="N55" s="3" t="s">
        <v>77</v>
      </c>
      <c r="O55" s="3" t="s">
        <v>77</v>
      </c>
      <c r="P55" s="3" t="s">
        <v>77</v>
      </c>
      <c r="Q55" s="3" t="s">
        <v>77</v>
      </c>
      <c r="R55" s="3" t="s">
        <v>77</v>
      </c>
      <c r="S55" s="3" t="s">
        <v>77</v>
      </c>
      <c r="T55" s="3" t="s">
        <v>77</v>
      </c>
      <c r="U55" s="3" t="s">
        <v>77</v>
      </c>
      <c r="V55" s="3" t="s">
        <v>78</v>
      </c>
      <c r="W55" s="3" t="s">
        <v>77</v>
      </c>
      <c r="X55" s="3" t="s">
        <v>78</v>
      </c>
      <c r="Y55" s="3" t="s">
        <v>77</v>
      </c>
      <c r="Z55" s="3" t="s">
        <v>77</v>
      </c>
      <c r="AA55" s="3" t="s">
        <v>77</v>
      </c>
      <c r="AB55" s="3" t="s">
        <v>77</v>
      </c>
      <c r="AC55" s="3" t="s">
        <v>77</v>
      </c>
      <c r="AD55" s="3" t="s">
        <v>77</v>
      </c>
      <c r="AE55" s="3" t="s">
        <v>77</v>
      </c>
      <c r="AF55" s="3" t="s">
        <v>77</v>
      </c>
      <c r="AG55" s="3" t="s">
        <v>78</v>
      </c>
      <c r="AH55" s="3" t="s">
        <v>78</v>
      </c>
      <c r="AI55" s="3" t="s">
        <v>78</v>
      </c>
      <c r="AJ55" s="3" t="s">
        <v>78</v>
      </c>
      <c r="AK55" s="3" t="s">
        <v>77</v>
      </c>
      <c r="AL55" s="3" t="s">
        <v>77</v>
      </c>
      <c r="AM55" s="3" t="s">
        <v>77</v>
      </c>
    </row>
    <row r="56" spans="1:39" ht="15" x14ac:dyDescent="0.25">
      <c r="A56" t="s">
        <v>268</v>
      </c>
      <c r="B56" t="s">
        <v>269</v>
      </c>
      <c r="C56" t="s">
        <v>308</v>
      </c>
      <c r="D56" t="s">
        <v>309</v>
      </c>
      <c r="E56" t="s">
        <v>76</v>
      </c>
      <c r="F56">
        <f>SUM(COUNTIFS(G56:AM56,{"Föreläggande";"Föreläggande vid vite";"Anmärkning";"Avstående från ingripande"},$G$9:$AM$9,"&lt;&gt;*KF*"))</f>
        <v>1</v>
      </c>
      <c r="G56" s="3" t="s">
        <v>77</v>
      </c>
      <c r="H56" s="3" t="s">
        <v>77</v>
      </c>
      <c r="I56" s="3" t="s">
        <v>77</v>
      </c>
      <c r="J56" s="3" t="s">
        <v>77</v>
      </c>
      <c r="K56" s="3" t="s">
        <v>77</v>
      </c>
      <c r="L56" s="3" t="s">
        <v>77</v>
      </c>
      <c r="M56" s="3" t="s">
        <v>77</v>
      </c>
      <c r="N56" s="3" t="s">
        <v>77</v>
      </c>
      <c r="O56" s="3" t="s">
        <v>77</v>
      </c>
      <c r="P56" s="3" t="s">
        <v>77</v>
      </c>
      <c r="Q56" s="3" t="s">
        <v>77</v>
      </c>
      <c r="R56" s="3" t="s">
        <v>77</v>
      </c>
      <c r="S56" s="3" t="s">
        <v>77</v>
      </c>
      <c r="T56" s="3" t="s">
        <v>77</v>
      </c>
      <c r="U56" s="3" t="s">
        <v>77</v>
      </c>
      <c r="V56" s="3" t="s">
        <v>77</v>
      </c>
      <c r="W56" s="3" t="s">
        <v>77</v>
      </c>
      <c r="X56" s="3" t="s">
        <v>77</v>
      </c>
      <c r="Y56" s="3" t="s">
        <v>77</v>
      </c>
      <c r="Z56" s="3" t="s">
        <v>77</v>
      </c>
      <c r="AA56" s="3" t="s">
        <v>77</v>
      </c>
      <c r="AB56" s="3" t="s">
        <v>77</v>
      </c>
      <c r="AC56" s="3" t="s">
        <v>77</v>
      </c>
      <c r="AD56" s="3" t="s">
        <v>77</v>
      </c>
      <c r="AE56" s="3" t="s">
        <v>77</v>
      </c>
      <c r="AF56" s="3" t="s">
        <v>77</v>
      </c>
      <c r="AG56" s="3" t="s">
        <v>78</v>
      </c>
      <c r="AH56" s="3" t="s">
        <v>78</v>
      </c>
      <c r="AI56" s="3" t="s">
        <v>78</v>
      </c>
      <c r="AJ56" s="3" t="s">
        <v>78</v>
      </c>
      <c r="AK56" s="3" t="s">
        <v>77</v>
      </c>
      <c r="AL56" s="3" t="s">
        <v>77</v>
      </c>
      <c r="AM56" s="3" t="s">
        <v>77</v>
      </c>
    </row>
    <row r="57" spans="1:39" ht="15" x14ac:dyDescent="0.25">
      <c r="A57" t="s">
        <v>268</v>
      </c>
      <c r="B57" t="s">
        <v>269</v>
      </c>
      <c r="C57" t="s">
        <v>310</v>
      </c>
      <c r="D57" t="s">
        <v>311</v>
      </c>
      <c r="E57" t="s">
        <v>76</v>
      </c>
      <c r="F57">
        <f>SUM(COUNTIFS(G57:AM57,{"Föreläggande";"Föreläggande vid vite";"Anmärkning";"Avstående från ingripande"},$G$9:$AM$9,"&lt;&gt;*KF*"))</f>
        <v>1</v>
      </c>
      <c r="G57" s="3" t="s">
        <v>77</v>
      </c>
      <c r="H57" s="3" t="s">
        <v>77</v>
      </c>
      <c r="I57" s="3" t="s">
        <v>77</v>
      </c>
      <c r="J57" s="3" t="s">
        <v>77</v>
      </c>
      <c r="K57" s="3" t="s">
        <v>77</v>
      </c>
      <c r="L57" s="3" t="s">
        <v>77</v>
      </c>
      <c r="M57" s="3" t="s">
        <v>77</v>
      </c>
      <c r="N57" s="3" t="s">
        <v>77</v>
      </c>
      <c r="O57" s="3" t="s">
        <v>77</v>
      </c>
      <c r="P57" s="3" t="s">
        <v>77</v>
      </c>
      <c r="Q57" s="3" t="s">
        <v>77</v>
      </c>
      <c r="R57" s="3" t="s">
        <v>77</v>
      </c>
      <c r="S57" s="3" t="s">
        <v>77</v>
      </c>
      <c r="T57" s="3" t="s">
        <v>77</v>
      </c>
      <c r="U57" s="3" t="s">
        <v>77</v>
      </c>
      <c r="V57" s="3" t="s">
        <v>77</v>
      </c>
      <c r="W57" s="3" t="s">
        <v>77</v>
      </c>
      <c r="X57" s="3" t="s">
        <v>77</v>
      </c>
      <c r="Y57" s="3" t="s">
        <v>77</v>
      </c>
      <c r="Z57" s="3" t="s">
        <v>77</v>
      </c>
      <c r="AA57" s="3" t="s">
        <v>77</v>
      </c>
      <c r="AB57" s="3" t="s">
        <v>77</v>
      </c>
      <c r="AC57" s="3" t="s">
        <v>77</v>
      </c>
      <c r="AD57" s="3" t="s">
        <v>77</v>
      </c>
      <c r="AE57" s="3" t="s">
        <v>77</v>
      </c>
      <c r="AF57" s="3" t="s">
        <v>77</v>
      </c>
      <c r="AG57" s="3" t="s">
        <v>78</v>
      </c>
      <c r="AH57" s="3" t="s">
        <v>78</v>
      </c>
      <c r="AI57" s="3" t="s">
        <v>78</v>
      </c>
      <c r="AJ57" s="3" t="s">
        <v>78</v>
      </c>
      <c r="AK57" s="3" t="s">
        <v>77</v>
      </c>
      <c r="AL57" s="3" t="s">
        <v>77</v>
      </c>
      <c r="AM57" s="3" t="s">
        <v>77</v>
      </c>
    </row>
    <row r="58" spans="1:39" ht="15" x14ac:dyDescent="0.25">
      <c r="A58" t="s">
        <v>268</v>
      </c>
      <c r="B58" t="s">
        <v>269</v>
      </c>
      <c r="C58" t="s">
        <v>312</v>
      </c>
      <c r="D58" t="s">
        <v>313</v>
      </c>
      <c r="E58" t="s">
        <v>76</v>
      </c>
      <c r="F58">
        <f>SUM(COUNTIFS(G58:AM58,{"Föreläggande";"Föreläggande vid vite";"Anmärkning";"Avstående från ingripande"},$G$9:$AM$9,"&lt;&gt;*KF*"))</f>
        <v>3</v>
      </c>
      <c r="G58" s="3" t="s">
        <v>77</v>
      </c>
      <c r="H58" s="3" t="s">
        <v>77</v>
      </c>
      <c r="I58" s="3" t="s">
        <v>77</v>
      </c>
      <c r="J58" s="3" t="s">
        <v>77</v>
      </c>
      <c r="K58" s="3" t="s">
        <v>77</v>
      </c>
      <c r="L58" s="3" t="s">
        <v>77</v>
      </c>
      <c r="M58" s="3" t="s">
        <v>78</v>
      </c>
      <c r="N58" s="3" t="s">
        <v>77</v>
      </c>
      <c r="O58" s="3" t="s">
        <v>78</v>
      </c>
      <c r="P58" s="3" t="s">
        <v>77</v>
      </c>
      <c r="Q58" s="3" t="s">
        <v>77</v>
      </c>
      <c r="R58" s="3" t="s">
        <v>77</v>
      </c>
      <c r="S58" s="3" t="s">
        <v>77</v>
      </c>
      <c r="T58" s="3" t="s">
        <v>77</v>
      </c>
      <c r="U58" s="3" t="s">
        <v>77</v>
      </c>
      <c r="V58" s="3" t="s">
        <v>77</v>
      </c>
      <c r="W58" s="3" t="s">
        <v>77</v>
      </c>
      <c r="X58" s="3" t="s">
        <v>77</v>
      </c>
      <c r="Y58" s="3" t="s">
        <v>78</v>
      </c>
      <c r="Z58" s="3" t="s">
        <v>77</v>
      </c>
      <c r="AA58" s="3" t="s">
        <v>77</v>
      </c>
      <c r="AB58" s="3" t="s">
        <v>77</v>
      </c>
      <c r="AC58" s="3" t="s">
        <v>77</v>
      </c>
      <c r="AD58" s="3" t="s">
        <v>78</v>
      </c>
      <c r="AE58" s="3" t="s">
        <v>77</v>
      </c>
      <c r="AF58" s="3" t="s">
        <v>77</v>
      </c>
      <c r="AG58" s="3" t="s">
        <v>78</v>
      </c>
      <c r="AH58" s="3" t="s">
        <v>78</v>
      </c>
      <c r="AI58" s="3" t="s">
        <v>78</v>
      </c>
      <c r="AJ58" s="3" t="s">
        <v>78</v>
      </c>
      <c r="AK58" s="3" t="s">
        <v>77</v>
      </c>
      <c r="AL58" s="3" t="s">
        <v>77</v>
      </c>
      <c r="AM58" s="3" t="s">
        <v>77</v>
      </c>
    </row>
    <row r="59" spans="1:39" ht="15" x14ac:dyDescent="0.25">
      <c r="A59" t="s">
        <v>257</v>
      </c>
      <c r="B59" t="s">
        <v>258</v>
      </c>
      <c r="C59" t="s">
        <v>314</v>
      </c>
      <c r="D59" t="s">
        <v>315</v>
      </c>
      <c r="E59" t="s">
        <v>76</v>
      </c>
      <c r="F59">
        <f>SUM(COUNTIFS(G59:AM59,{"Föreläggande";"Föreläggande vid vite";"Anmärkning";"Avstående från ingripande"},$G$9:$AM$9,"&lt;&gt;*KF*"))</f>
        <v>1</v>
      </c>
      <c r="G59" s="3" t="s">
        <v>77</v>
      </c>
      <c r="H59" s="3" t="s">
        <v>77</v>
      </c>
      <c r="I59" s="3" t="s">
        <v>77</v>
      </c>
      <c r="J59" s="3" t="s">
        <v>77</v>
      </c>
      <c r="K59" s="3" t="s">
        <v>77</v>
      </c>
      <c r="L59" s="3" t="s">
        <v>77</v>
      </c>
      <c r="M59" s="3" t="s">
        <v>77</v>
      </c>
      <c r="N59" s="3" t="s">
        <v>77</v>
      </c>
      <c r="O59" s="3" t="s">
        <v>77</v>
      </c>
      <c r="P59" s="3" t="s">
        <v>77</v>
      </c>
      <c r="Q59" s="3" t="s">
        <v>77</v>
      </c>
      <c r="R59" s="3" t="s">
        <v>77</v>
      </c>
      <c r="S59" s="3" t="s">
        <v>77</v>
      </c>
      <c r="T59" s="3" t="s">
        <v>77</v>
      </c>
      <c r="U59" s="3" t="s">
        <v>77</v>
      </c>
      <c r="V59" s="3" t="s">
        <v>77</v>
      </c>
      <c r="W59" s="3" t="s">
        <v>77</v>
      </c>
      <c r="X59" s="3" t="s">
        <v>77</v>
      </c>
      <c r="Y59" s="3" t="s">
        <v>78</v>
      </c>
      <c r="Z59" s="3" t="s">
        <v>77</v>
      </c>
      <c r="AA59" s="3" t="s">
        <v>77</v>
      </c>
      <c r="AB59" s="3" t="s">
        <v>77</v>
      </c>
      <c r="AC59" s="3" t="s">
        <v>77</v>
      </c>
      <c r="AD59" s="3" t="s">
        <v>77</v>
      </c>
      <c r="AE59" s="3" t="s">
        <v>78</v>
      </c>
      <c r="AF59" s="3" t="s">
        <v>77</v>
      </c>
      <c r="AG59" s="3" t="s">
        <v>77</v>
      </c>
      <c r="AH59" s="3" t="s">
        <v>77</v>
      </c>
      <c r="AI59" s="3" t="s">
        <v>77</v>
      </c>
      <c r="AJ59" s="3" t="s">
        <v>77</v>
      </c>
      <c r="AK59" s="3" t="s">
        <v>77</v>
      </c>
      <c r="AL59" s="3" t="s">
        <v>77</v>
      </c>
      <c r="AM59" s="3" t="s">
        <v>77</v>
      </c>
    </row>
    <row r="60" spans="1:39" ht="15" x14ac:dyDescent="0.25">
      <c r="A60" t="s">
        <v>257</v>
      </c>
      <c r="B60" t="s">
        <v>258</v>
      </c>
      <c r="C60" t="s">
        <v>316</v>
      </c>
      <c r="D60" t="s">
        <v>317</v>
      </c>
      <c r="E60" t="s">
        <v>76</v>
      </c>
      <c r="F60">
        <f>SUM(COUNTIFS(G60:AM60,{"Föreläggande";"Föreläggande vid vite";"Anmärkning";"Avstående från ingripande"},$G$9:$AM$9,"&lt;&gt;*KF*"))</f>
        <v>0</v>
      </c>
      <c r="G60" s="3" t="s">
        <v>77</v>
      </c>
      <c r="H60" s="3" t="s">
        <v>77</v>
      </c>
      <c r="I60" s="3" t="s">
        <v>77</v>
      </c>
      <c r="J60" s="3" t="s">
        <v>77</v>
      </c>
      <c r="K60" s="3" t="s">
        <v>77</v>
      </c>
      <c r="L60" s="3" t="s">
        <v>77</v>
      </c>
      <c r="M60" s="3" t="s">
        <v>77</v>
      </c>
      <c r="N60" s="3" t="s">
        <v>77</v>
      </c>
      <c r="O60" s="3" t="s">
        <v>77</v>
      </c>
      <c r="P60" s="3" t="s">
        <v>77</v>
      </c>
      <c r="Q60" s="3" t="s">
        <v>77</v>
      </c>
      <c r="R60" s="3" t="s">
        <v>77</v>
      </c>
      <c r="S60" s="3" t="s">
        <v>77</v>
      </c>
      <c r="T60" s="3" t="s">
        <v>77</v>
      </c>
      <c r="U60" s="3" t="s">
        <v>77</v>
      </c>
      <c r="V60" s="3" t="s">
        <v>77</v>
      </c>
      <c r="W60" s="3" t="s">
        <v>77</v>
      </c>
      <c r="X60" s="3" t="s">
        <v>77</v>
      </c>
      <c r="Y60" s="3" t="s">
        <v>77</v>
      </c>
      <c r="Z60" s="3" t="s">
        <v>77</v>
      </c>
      <c r="AA60" s="3" t="s">
        <v>77</v>
      </c>
      <c r="AB60" s="3" t="s">
        <v>77</v>
      </c>
      <c r="AC60" s="3" t="s">
        <v>77</v>
      </c>
      <c r="AD60" s="3" t="s">
        <v>77</v>
      </c>
      <c r="AE60" s="3" t="s">
        <v>77</v>
      </c>
      <c r="AF60" s="3" t="s">
        <v>77</v>
      </c>
      <c r="AG60" s="3" t="s">
        <v>77</v>
      </c>
      <c r="AH60" s="3" t="s">
        <v>77</v>
      </c>
      <c r="AI60" s="3" t="s">
        <v>77</v>
      </c>
      <c r="AJ60" s="3" t="s">
        <v>77</v>
      </c>
      <c r="AK60" s="3" t="s">
        <v>77</v>
      </c>
      <c r="AL60" s="3" t="s">
        <v>77</v>
      </c>
      <c r="AM60" s="3" t="s">
        <v>77</v>
      </c>
    </row>
    <row r="61" spans="1:39" ht="15" x14ac:dyDescent="0.25">
      <c r="A61" t="s">
        <v>257</v>
      </c>
      <c r="B61" t="s">
        <v>258</v>
      </c>
      <c r="C61" t="s">
        <v>318</v>
      </c>
      <c r="D61" t="s">
        <v>319</v>
      </c>
      <c r="E61" t="s">
        <v>76</v>
      </c>
      <c r="F61">
        <f>SUM(COUNTIFS(G61:AM61,{"Föreläggande";"Föreläggande vid vite";"Anmärkning";"Avstående från ingripande"},$G$9:$AM$9,"&lt;&gt;*KF*"))</f>
        <v>6</v>
      </c>
      <c r="G61" s="3" t="s">
        <v>79</v>
      </c>
      <c r="H61" s="3" t="s">
        <v>79</v>
      </c>
      <c r="I61" s="3" t="s">
        <v>79</v>
      </c>
      <c r="J61" s="3" t="s">
        <v>79</v>
      </c>
      <c r="K61" s="3" t="s">
        <v>77</v>
      </c>
      <c r="L61" s="3" t="s">
        <v>77</v>
      </c>
      <c r="M61" s="3" t="s">
        <v>79</v>
      </c>
      <c r="N61" s="3" t="s">
        <v>79</v>
      </c>
      <c r="O61" s="3" t="s">
        <v>79</v>
      </c>
      <c r="P61" s="3" t="s">
        <v>79</v>
      </c>
      <c r="Q61" s="3" t="s">
        <v>79</v>
      </c>
      <c r="R61" s="3" t="s">
        <v>79</v>
      </c>
      <c r="S61" s="3" t="s">
        <v>79</v>
      </c>
      <c r="T61" s="3" t="s">
        <v>79</v>
      </c>
      <c r="U61" s="3" t="s">
        <v>79</v>
      </c>
      <c r="V61" s="3" t="s">
        <v>79</v>
      </c>
      <c r="W61" s="3" t="s">
        <v>79</v>
      </c>
      <c r="X61" s="3" t="s">
        <v>79</v>
      </c>
      <c r="Y61" s="3" t="s">
        <v>79</v>
      </c>
      <c r="Z61" s="3" t="s">
        <v>77</v>
      </c>
      <c r="AA61" s="3" t="s">
        <v>77</v>
      </c>
      <c r="AB61" s="3" t="s">
        <v>79</v>
      </c>
      <c r="AC61" s="3" t="s">
        <v>77</v>
      </c>
      <c r="AD61" s="3" t="s">
        <v>79</v>
      </c>
      <c r="AE61" s="3" t="s">
        <v>77</v>
      </c>
      <c r="AF61" s="3" t="s">
        <v>77</v>
      </c>
      <c r="AG61" s="3" t="s">
        <v>79</v>
      </c>
      <c r="AH61" s="3" t="s">
        <v>79</v>
      </c>
      <c r="AI61" s="3" t="s">
        <v>79</v>
      </c>
      <c r="AJ61" s="3" t="s">
        <v>79</v>
      </c>
      <c r="AK61" s="3" t="s">
        <v>79</v>
      </c>
      <c r="AL61" s="3" t="s">
        <v>77</v>
      </c>
      <c r="AM61" s="3" t="s">
        <v>77</v>
      </c>
    </row>
    <row r="62" spans="1:39" ht="15" x14ac:dyDescent="0.25">
      <c r="A62" t="s">
        <v>257</v>
      </c>
      <c r="B62" t="s">
        <v>258</v>
      </c>
      <c r="C62" t="s">
        <v>320</v>
      </c>
      <c r="D62" t="s">
        <v>321</v>
      </c>
      <c r="E62" t="s">
        <v>76</v>
      </c>
      <c r="F62">
        <f>SUM(COUNTIFS(G62:AM62,{"Föreläggande";"Föreläggande vid vite";"Anmärkning";"Avstående från ingripande"},$G$9:$AM$9,"&lt;&gt;*KF*"))</f>
        <v>4</v>
      </c>
      <c r="G62" s="3" t="s">
        <v>78</v>
      </c>
      <c r="H62" s="3" t="s">
        <v>77</v>
      </c>
      <c r="I62" s="3" t="s">
        <v>78</v>
      </c>
      <c r="J62" s="3" t="s">
        <v>77</v>
      </c>
      <c r="K62" s="3" t="s">
        <v>78</v>
      </c>
      <c r="L62" s="3" t="s">
        <v>77</v>
      </c>
      <c r="M62" s="3" t="s">
        <v>77</v>
      </c>
      <c r="N62" s="3" t="s">
        <v>77</v>
      </c>
      <c r="O62" s="3" t="s">
        <v>77</v>
      </c>
      <c r="P62" s="3" t="s">
        <v>77</v>
      </c>
      <c r="Q62" s="3" t="s">
        <v>77</v>
      </c>
      <c r="R62" s="3" t="s">
        <v>77</v>
      </c>
      <c r="S62" s="3" t="s">
        <v>77</v>
      </c>
      <c r="T62" s="3" t="s">
        <v>77</v>
      </c>
      <c r="U62" s="3" t="s">
        <v>77</v>
      </c>
      <c r="V62" s="3" t="s">
        <v>78</v>
      </c>
      <c r="W62" s="3" t="s">
        <v>78</v>
      </c>
      <c r="X62" s="3" t="s">
        <v>77</v>
      </c>
      <c r="Y62" s="3" t="s">
        <v>78</v>
      </c>
      <c r="Z62" s="3" t="s">
        <v>77</v>
      </c>
      <c r="AA62" s="3" t="s">
        <v>78</v>
      </c>
      <c r="AB62" s="3" t="s">
        <v>78</v>
      </c>
      <c r="AC62" s="3" t="s">
        <v>77</v>
      </c>
      <c r="AD62" s="3" t="s">
        <v>77</v>
      </c>
      <c r="AE62" s="3" t="s">
        <v>77</v>
      </c>
      <c r="AF62" s="3" t="s">
        <v>77</v>
      </c>
      <c r="AG62" s="3" t="s">
        <v>78</v>
      </c>
      <c r="AH62" s="3" t="s">
        <v>77</v>
      </c>
      <c r="AI62" s="3" t="s">
        <v>78</v>
      </c>
      <c r="AJ62" s="3" t="s">
        <v>78</v>
      </c>
      <c r="AK62" s="3" t="s">
        <v>77</v>
      </c>
      <c r="AL62" s="3" t="s">
        <v>77</v>
      </c>
      <c r="AM62" s="3" t="s">
        <v>77</v>
      </c>
    </row>
    <row r="63" spans="1:39" ht="15" x14ac:dyDescent="0.25">
      <c r="A63" t="s">
        <v>89</v>
      </c>
      <c r="B63" t="s">
        <v>322</v>
      </c>
      <c r="C63" t="s">
        <v>323</v>
      </c>
      <c r="D63" t="s">
        <v>324</v>
      </c>
      <c r="E63" t="s">
        <v>76</v>
      </c>
      <c r="F63">
        <f>SUM(COUNTIFS(G63:AM63,{"Föreläggande";"Föreläggande vid vite";"Anmärkning";"Avstående från ingripande"},$G$9:$AM$9,"&lt;&gt;*KF*"))</f>
        <v>3</v>
      </c>
      <c r="G63" s="3" t="s">
        <v>78</v>
      </c>
      <c r="H63" s="3" t="s">
        <v>78</v>
      </c>
      <c r="I63" s="3" t="s">
        <v>77</v>
      </c>
      <c r="J63" s="3" t="s">
        <v>78</v>
      </c>
      <c r="K63" s="3" t="s">
        <v>77</v>
      </c>
      <c r="L63" s="3" t="s">
        <v>78</v>
      </c>
      <c r="M63" s="3" t="s">
        <v>78</v>
      </c>
      <c r="N63" s="3" t="s">
        <v>77</v>
      </c>
      <c r="O63" s="3" t="s">
        <v>78</v>
      </c>
      <c r="P63" s="3" t="s">
        <v>78</v>
      </c>
      <c r="Q63" s="3" t="s">
        <v>78</v>
      </c>
      <c r="R63" s="3" t="s">
        <v>77</v>
      </c>
      <c r="S63" s="3" t="s">
        <v>77</v>
      </c>
      <c r="T63" s="3" t="s">
        <v>77</v>
      </c>
      <c r="U63" s="3" t="s">
        <v>77</v>
      </c>
      <c r="V63" s="3" t="s">
        <v>77</v>
      </c>
      <c r="W63" s="3" t="s">
        <v>77</v>
      </c>
      <c r="X63" s="3" t="s">
        <v>77</v>
      </c>
      <c r="Y63" s="3" t="s">
        <v>77</v>
      </c>
      <c r="Z63" s="3" t="s">
        <v>77</v>
      </c>
      <c r="AA63" s="3" t="s">
        <v>77</v>
      </c>
      <c r="AB63" s="3" t="s">
        <v>77</v>
      </c>
      <c r="AC63" s="3" t="s">
        <v>77</v>
      </c>
      <c r="AD63" s="3" t="s">
        <v>77</v>
      </c>
      <c r="AE63" s="3" t="s">
        <v>77</v>
      </c>
      <c r="AF63" s="3" t="s">
        <v>77</v>
      </c>
      <c r="AG63" s="3" t="s">
        <v>78</v>
      </c>
      <c r="AH63" s="3" t="s">
        <v>78</v>
      </c>
      <c r="AI63" s="3" t="s">
        <v>78</v>
      </c>
      <c r="AJ63" s="3" t="s">
        <v>78</v>
      </c>
      <c r="AK63" s="3" t="s">
        <v>77</v>
      </c>
      <c r="AL63" s="3" t="s">
        <v>77</v>
      </c>
      <c r="AM63" s="3" t="s">
        <v>77</v>
      </c>
    </row>
    <row r="64" spans="1:39" ht="15" x14ac:dyDescent="0.25">
      <c r="A64" t="s">
        <v>89</v>
      </c>
      <c r="B64" t="s">
        <v>322</v>
      </c>
      <c r="C64" t="s">
        <v>325</v>
      </c>
      <c r="D64" t="s">
        <v>326</v>
      </c>
      <c r="E64" t="s">
        <v>76</v>
      </c>
      <c r="F64">
        <f>SUM(COUNTIFS(G64:AM64,{"Föreläggande";"Föreläggande vid vite";"Anmärkning";"Avstående från ingripande"},$G$9:$AM$9,"&lt;&gt;*KF*"))</f>
        <v>2</v>
      </c>
      <c r="G64" s="3" t="s">
        <v>77</v>
      </c>
      <c r="H64" s="3" t="s">
        <v>77</v>
      </c>
      <c r="I64" s="3" t="s">
        <v>77</v>
      </c>
      <c r="J64" s="3" t="s">
        <v>77</v>
      </c>
      <c r="K64" s="3" t="s">
        <v>77</v>
      </c>
      <c r="L64" s="3" t="s">
        <v>77</v>
      </c>
      <c r="M64" s="3" t="s">
        <v>78</v>
      </c>
      <c r="N64" s="3" t="s">
        <v>77</v>
      </c>
      <c r="O64" s="3" t="s">
        <v>78</v>
      </c>
      <c r="P64" s="3" t="s">
        <v>78</v>
      </c>
      <c r="Q64" s="3" t="s">
        <v>78</v>
      </c>
      <c r="R64" s="3" t="s">
        <v>77</v>
      </c>
      <c r="S64" s="3" t="s">
        <v>77</v>
      </c>
      <c r="T64" s="3" t="s">
        <v>77</v>
      </c>
      <c r="U64" s="3" t="s">
        <v>77</v>
      </c>
      <c r="V64" s="3" t="s">
        <v>77</v>
      </c>
      <c r="W64" s="3" t="s">
        <v>77</v>
      </c>
      <c r="X64" s="3" t="s">
        <v>77</v>
      </c>
      <c r="Y64" s="3" t="s">
        <v>78</v>
      </c>
      <c r="Z64" s="3" t="s">
        <v>77</v>
      </c>
      <c r="AA64" s="3" t="s">
        <v>77</v>
      </c>
      <c r="AB64" s="3" t="s">
        <v>77</v>
      </c>
      <c r="AC64" s="3" t="s">
        <v>77</v>
      </c>
      <c r="AD64" s="3" t="s">
        <v>78</v>
      </c>
      <c r="AE64" s="3" t="s">
        <v>77</v>
      </c>
      <c r="AF64" s="3" t="s">
        <v>77</v>
      </c>
      <c r="AG64" s="3" t="s">
        <v>77</v>
      </c>
      <c r="AH64" s="3" t="s">
        <v>77</v>
      </c>
      <c r="AI64" s="3" t="s">
        <v>77</v>
      </c>
      <c r="AJ64" s="3" t="s">
        <v>77</v>
      </c>
      <c r="AK64" s="3" t="s">
        <v>77</v>
      </c>
      <c r="AL64" s="3" t="s">
        <v>77</v>
      </c>
      <c r="AM64" s="3" t="s">
        <v>77</v>
      </c>
    </row>
    <row r="65" spans="1:39" ht="15" x14ac:dyDescent="0.25">
      <c r="A65" t="s">
        <v>327</v>
      </c>
      <c r="B65" t="s">
        <v>328</v>
      </c>
      <c r="C65" t="s">
        <v>329</v>
      </c>
      <c r="D65" t="s">
        <v>330</v>
      </c>
      <c r="E65" t="s">
        <v>76</v>
      </c>
      <c r="F65">
        <f>SUM(COUNTIFS(G65:AM65,{"Föreläggande";"Föreläggande vid vite";"Anmärkning";"Avstående från ingripande"},$G$9:$AM$9,"&lt;&gt;*KF*"))</f>
        <v>4</v>
      </c>
      <c r="G65" s="3" t="s">
        <v>78</v>
      </c>
      <c r="H65" s="3" t="s">
        <v>77</v>
      </c>
      <c r="I65" s="3" t="s">
        <v>77</v>
      </c>
      <c r="J65" s="3" t="s">
        <v>78</v>
      </c>
      <c r="K65" s="3" t="s">
        <v>77</v>
      </c>
      <c r="L65" s="3" t="s">
        <v>77</v>
      </c>
      <c r="M65" s="3" t="s">
        <v>78</v>
      </c>
      <c r="N65" s="3" t="s">
        <v>78</v>
      </c>
      <c r="O65" s="3" t="s">
        <v>77</v>
      </c>
      <c r="P65" s="3" t="s">
        <v>77</v>
      </c>
      <c r="Q65" s="3" t="s">
        <v>77</v>
      </c>
      <c r="R65" s="3" t="s">
        <v>78</v>
      </c>
      <c r="S65" s="3" t="s">
        <v>78</v>
      </c>
      <c r="T65" s="3" t="s">
        <v>77</v>
      </c>
      <c r="U65" s="3" t="s">
        <v>77</v>
      </c>
      <c r="V65" s="3" t="s">
        <v>78</v>
      </c>
      <c r="W65" s="3" t="s">
        <v>78</v>
      </c>
      <c r="X65" s="3" t="s">
        <v>77</v>
      </c>
      <c r="Y65" s="3" t="s">
        <v>77</v>
      </c>
      <c r="Z65" s="3" t="s">
        <v>77</v>
      </c>
      <c r="AA65" s="3" t="s">
        <v>77</v>
      </c>
      <c r="AB65" s="3" t="s">
        <v>77</v>
      </c>
      <c r="AC65" s="3" t="s">
        <v>77</v>
      </c>
      <c r="AD65" s="3" t="s">
        <v>77</v>
      </c>
      <c r="AE65" s="3" t="s">
        <v>77</v>
      </c>
      <c r="AF65" s="3" t="s">
        <v>77</v>
      </c>
      <c r="AG65" s="3" t="s">
        <v>77</v>
      </c>
      <c r="AH65" s="3" t="s">
        <v>77</v>
      </c>
      <c r="AI65" s="3" t="s">
        <v>77</v>
      </c>
      <c r="AJ65" s="3" t="s">
        <v>77</v>
      </c>
      <c r="AK65" s="3" t="s">
        <v>77</v>
      </c>
      <c r="AL65" s="3" t="s">
        <v>77</v>
      </c>
      <c r="AM65" s="3" t="s">
        <v>77</v>
      </c>
    </row>
    <row r="66" spans="1:39" ht="15" x14ac:dyDescent="0.25">
      <c r="A66" t="s">
        <v>264</v>
      </c>
      <c r="B66" t="s">
        <v>331</v>
      </c>
      <c r="C66" t="s">
        <v>332</v>
      </c>
      <c r="D66" t="s">
        <v>333</v>
      </c>
      <c r="E66" t="s">
        <v>76</v>
      </c>
      <c r="F66">
        <f>SUM(COUNTIFS(G66:AM66,{"Föreläggande";"Föreläggande vid vite";"Anmärkning";"Avstående från ingripande"},$G$9:$AM$9,"&lt;&gt;*KF*"))</f>
        <v>2</v>
      </c>
      <c r="G66" s="3" t="s">
        <v>77</v>
      </c>
      <c r="H66" s="3" t="s">
        <v>77</v>
      </c>
      <c r="I66" s="3" t="s">
        <v>77</v>
      </c>
      <c r="J66" s="3" t="s">
        <v>77</v>
      </c>
      <c r="K66" s="3" t="s">
        <v>77</v>
      </c>
      <c r="L66" s="3" t="s">
        <v>77</v>
      </c>
      <c r="M66" s="3" t="s">
        <v>77</v>
      </c>
      <c r="N66" s="3" t="s">
        <v>77</v>
      </c>
      <c r="O66" s="3" t="s">
        <v>77</v>
      </c>
      <c r="P66" s="3" t="s">
        <v>77</v>
      </c>
      <c r="Q66" s="3" t="s">
        <v>77</v>
      </c>
      <c r="R66" s="3" t="s">
        <v>77</v>
      </c>
      <c r="S66" s="3" t="s">
        <v>77</v>
      </c>
      <c r="T66" s="3" t="s">
        <v>77</v>
      </c>
      <c r="U66" s="3" t="s">
        <v>77</v>
      </c>
      <c r="V66" s="3" t="s">
        <v>78</v>
      </c>
      <c r="W66" s="3" t="s">
        <v>77</v>
      </c>
      <c r="X66" s="3" t="s">
        <v>78</v>
      </c>
      <c r="Y66" s="3" t="s">
        <v>78</v>
      </c>
      <c r="Z66" s="3" t="s">
        <v>77</v>
      </c>
      <c r="AA66" s="3" t="s">
        <v>77</v>
      </c>
      <c r="AB66" s="3" t="s">
        <v>77</v>
      </c>
      <c r="AC66" s="3" t="s">
        <v>78</v>
      </c>
      <c r="AD66" s="3" t="s">
        <v>78</v>
      </c>
      <c r="AE66" s="3" t="s">
        <v>77</v>
      </c>
      <c r="AF66" s="3" t="s">
        <v>77</v>
      </c>
      <c r="AG66" s="3" t="s">
        <v>77</v>
      </c>
      <c r="AH66" s="3" t="s">
        <v>77</v>
      </c>
      <c r="AI66" s="3" t="s">
        <v>77</v>
      </c>
      <c r="AJ66" s="3" t="s">
        <v>77</v>
      </c>
      <c r="AK66" s="3" t="s">
        <v>77</v>
      </c>
      <c r="AL66" s="3" t="s">
        <v>77</v>
      </c>
      <c r="AM66" s="3" t="s">
        <v>77</v>
      </c>
    </row>
    <row r="67" spans="1:39" ht="15" x14ac:dyDescent="0.25">
      <c r="A67" t="s">
        <v>264</v>
      </c>
      <c r="B67" t="s">
        <v>331</v>
      </c>
      <c r="C67" t="s">
        <v>334</v>
      </c>
      <c r="D67" t="s">
        <v>335</v>
      </c>
      <c r="E67" t="s">
        <v>76</v>
      </c>
      <c r="F67">
        <f>SUM(COUNTIFS(G67:AM67,{"Föreläggande";"Föreläggande vid vite";"Anmärkning";"Avstående från ingripande"},$G$9:$AM$9,"&lt;&gt;*KF*"))</f>
        <v>1</v>
      </c>
      <c r="G67" s="3" t="s">
        <v>77</v>
      </c>
      <c r="H67" s="3" t="s">
        <v>77</v>
      </c>
      <c r="I67" s="3" t="s">
        <v>77</v>
      </c>
      <c r="J67" s="3" t="s">
        <v>77</v>
      </c>
      <c r="K67" s="3" t="s">
        <v>77</v>
      </c>
      <c r="L67" s="3" t="s">
        <v>77</v>
      </c>
      <c r="M67" s="3" t="s">
        <v>77</v>
      </c>
      <c r="N67" s="3" t="s">
        <v>77</v>
      </c>
      <c r="O67" s="3" t="s">
        <v>77</v>
      </c>
      <c r="P67" s="3" t="s">
        <v>77</v>
      </c>
      <c r="Q67" s="3" t="s">
        <v>77</v>
      </c>
      <c r="R67" s="3" t="s">
        <v>77</v>
      </c>
      <c r="S67" s="3" t="s">
        <v>77</v>
      </c>
      <c r="T67" s="3" t="s">
        <v>77</v>
      </c>
      <c r="U67" s="3" t="s">
        <v>77</v>
      </c>
      <c r="V67" s="3" t="s">
        <v>78</v>
      </c>
      <c r="W67" s="3" t="s">
        <v>77</v>
      </c>
      <c r="X67" s="3" t="s">
        <v>78</v>
      </c>
      <c r="Y67" s="3" t="s">
        <v>77</v>
      </c>
      <c r="Z67" s="3" t="s">
        <v>77</v>
      </c>
      <c r="AA67" s="3" t="s">
        <v>77</v>
      </c>
      <c r="AB67" s="3" t="s">
        <v>77</v>
      </c>
      <c r="AC67" s="3" t="s">
        <v>77</v>
      </c>
      <c r="AD67" s="3" t="s">
        <v>77</v>
      </c>
      <c r="AE67" s="3" t="s">
        <v>77</v>
      </c>
      <c r="AF67" s="3" t="s">
        <v>77</v>
      </c>
      <c r="AG67" s="3" t="s">
        <v>77</v>
      </c>
      <c r="AH67" s="3" t="s">
        <v>77</v>
      </c>
      <c r="AI67" s="3" t="s">
        <v>77</v>
      </c>
      <c r="AJ67" s="3" t="s">
        <v>77</v>
      </c>
      <c r="AK67" s="3" t="s">
        <v>77</v>
      </c>
      <c r="AL67" s="3" t="s">
        <v>77</v>
      </c>
      <c r="AM67" s="3" t="s">
        <v>77</v>
      </c>
    </row>
    <row r="68" spans="1:39" ht="15" x14ac:dyDescent="0.25">
      <c r="A68" t="s">
        <v>264</v>
      </c>
      <c r="B68" t="s">
        <v>331</v>
      </c>
      <c r="C68" t="s">
        <v>336</v>
      </c>
      <c r="D68" t="s">
        <v>337</v>
      </c>
      <c r="E68" t="s">
        <v>76</v>
      </c>
      <c r="F68">
        <f>SUM(COUNTIFS(G68:AM68,{"Föreläggande";"Föreläggande vid vite";"Anmärkning";"Avstående från ingripande"},$G$9:$AM$9,"&lt;&gt;*KF*"))</f>
        <v>2</v>
      </c>
      <c r="G68" s="3" t="s">
        <v>77</v>
      </c>
      <c r="H68" s="3" t="s">
        <v>77</v>
      </c>
      <c r="I68" s="3" t="s">
        <v>77</v>
      </c>
      <c r="J68" s="3" t="s">
        <v>77</v>
      </c>
      <c r="K68" s="3" t="s">
        <v>77</v>
      </c>
      <c r="L68" s="3" t="s">
        <v>77</v>
      </c>
      <c r="M68" s="3" t="s">
        <v>78</v>
      </c>
      <c r="N68" s="3" t="s">
        <v>77</v>
      </c>
      <c r="O68" s="3" t="s">
        <v>78</v>
      </c>
      <c r="P68" s="3" t="s">
        <v>78</v>
      </c>
      <c r="Q68" s="3" t="s">
        <v>77</v>
      </c>
      <c r="R68" s="3" t="s">
        <v>77</v>
      </c>
      <c r="S68" s="3" t="s">
        <v>77</v>
      </c>
      <c r="T68" s="3" t="s">
        <v>77</v>
      </c>
      <c r="U68" s="3" t="s">
        <v>77</v>
      </c>
      <c r="V68" s="3" t="s">
        <v>77</v>
      </c>
      <c r="W68" s="3" t="s">
        <v>77</v>
      </c>
      <c r="X68" s="3" t="s">
        <v>77</v>
      </c>
      <c r="Y68" s="3" t="s">
        <v>78</v>
      </c>
      <c r="Z68" s="3" t="s">
        <v>77</v>
      </c>
      <c r="AA68" s="3" t="s">
        <v>77</v>
      </c>
      <c r="AB68" s="3" t="s">
        <v>77</v>
      </c>
      <c r="AC68" s="3" t="s">
        <v>77</v>
      </c>
      <c r="AD68" s="3" t="s">
        <v>78</v>
      </c>
      <c r="AE68" s="3" t="s">
        <v>78</v>
      </c>
      <c r="AF68" s="3" t="s">
        <v>77</v>
      </c>
      <c r="AG68" s="3" t="s">
        <v>77</v>
      </c>
      <c r="AH68" s="3" t="s">
        <v>77</v>
      </c>
      <c r="AI68" s="3" t="s">
        <v>77</v>
      </c>
      <c r="AJ68" s="3" t="s">
        <v>77</v>
      </c>
      <c r="AK68" s="3" t="s">
        <v>77</v>
      </c>
      <c r="AL68" s="3" t="s">
        <v>77</v>
      </c>
      <c r="AM68" s="3" t="s">
        <v>77</v>
      </c>
    </row>
    <row r="69" spans="1:39" ht="15" x14ac:dyDescent="0.25">
      <c r="A69" t="s">
        <v>264</v>
      </c>
      <c r="B69" t="s">
        <v>331</v>
      </c>
      <c r="C69" t="s">
        <v>338</v>
      </c>
      <c r="D69" t="s">
        <v>339</v>
      </c>
      <c r="E69" t="s">
        <v>76</v>
      </c>
      <c r="F69">
        <f>SUM(COUNTIFS(G69:AM69,{"Föreläggande";"Föreläggande vid vite";"Anmärkning";"Avstående från ingripande"},$G$9:$AM$9,"&lt;&gt;*KF*"))</f>
        <v>1</v>
      </c>
      <c r="G69" s="3" t="s">
        <v>77</v>
      </c>
      <c r="H69" s="3" t="s">
        <v>77</v>
      </c>
      <c r="I69" s="3" t="s">
        <v>77</v>
      </c>
      <c r="J69" s="3" t="s">
        <v>77</v>
      </c>
      <c r="K69" s="3" t="s">
        <v>77</v>
      </c>
      <c r="L69" s="3" t="s">
        <v>77</v>
      </c>
      <c r="M69" s="3" t="s">
        <v>77</v>
      </c>
      <c r="N69" s="3" t="s">
        <v>77</v>
      </c>
      <c r="O69" s="3" t="s">
        <v>77</v>
      </c>
      <c r="P69" s="3" t="s">
        <v>77</v>
      </c>
      <c r="Q69" s="3" t="s">
        <v>77</v>
      </c>
      <c r="R69" s="3" t="s">
        <v>77</v>
      </c>
      <c r="S69" s="3" t="s">
        <v>77</v>
      </c>
      <c r="T69" s="3" t="s">
        <v>77</v>
      </c>
      <c r="U69" s="3" t="s">
        <v>77</v>
      </c>
      <c r="V69" s="3" t="s">
        <v>77</v>
      </c>
      <c r="W69" s="3" t="s">
        <v>77</v>
      </c>
      <c r="X69" s="3" t="s">
        <v>77</v>
      </c>
      <c r="Y69" s="3" t="s">
        <v>78</v>
      </c>
      <c r="Z69" s="3" t="s">
        <v>77</v>
      </c>
      <c r="AA69" s="3" t="s">
        <v>77</v>
      </c>
      <c r="AB69" s="3" t="s">
        <v>77</v>
      </c>
      <c r="AC69" s="3" t="s">
        <v>77</v>
      </c>
      <c r="AD69" s="3" t="s">
        <v>78</v>
      </c>
      <c r="AE69" s="3" t="s">
        <v>77</v>
      </c>
      <c r="AF69" s="3" t="s">
        <v>77</v>
      </c>
      <c r="AG69" s="3" t="s">
        <v>77</v>
      </c>
      <c r="AH69" s="3" t="s">
        <v>77</v>
      </c>
      <c r="AI69" s="3" t="s">
        <v>77</v>
      </c>
      <c r="AJ69" s="3" t="s">
        <v>77</v>
      </c>
      <c r="AK69" s="3" t="s">
        <v>77</v>
      </c>
      <c r="AL69" s="3" t="s">
        <v>77</v>
      </c>
      <c r="AM69" s="3" t="s">
        <v>77</v>
      </c>
    </row>
    <row r="70" spans="1:39" ht="15" x14ac:dyDescent="0.25">
      <c r="A70" t="s">
        <v>264</v>
      </c>
      <c r="B70" t="s">
        <v>331</v>
      </c>
      <c r="C70" t="s">
        <v>340</v>
      </c>
      <c r="D70" t="s">
        <v>341</v>
      </c>
      <c r="E70" t="s">
        <v>76</v>
      </c>
      <c r="F70">
        <f>SUM(COUNTIFS(G70:AM70,{"Föreläggande";"Föreläggande vid vite";"Anmärkning";"Avstående från ingripande"},$G$9:$AM$9,"&lt;&gt;*KF*"))</f>
        <v>2</v>
      </c>
      <c r="G70" s="3" t="s">
        <v>77</v>
      </c>
      <c r="H70" s="3" t="s">
        <v>77</v>
      </c>
      <c r="I70" s="3" t="s">
        <v>77</v>
      </c>
      <c r="J70" s="3" t="s">
        <v>77</v>
      </c>
      <c r="K70" s="3" t="s">
        <v>77</v>
      </c>
      <c r="L70" s="3" t="s">
        <v>77</v>
      </c>
      <c r="M70" s="3" t="s">
        <v>77</v>
      </c>
      <c r="N70" s="3" t="s">
        <v>77</v>
      </c>
      <c r="O70" s="3" t="s">
        <v>77</v>
      </c>
      <c r="P70" s="3" t="s">
        <v>77</v>
      </c>
      <c r="Q70" s="3" t="s">
        <v>77</v>
      </c>
      <c r="R70" s="3" t="s">
        <v>77</v>
      </c>
      <c r="S70" s="3" t="s">
        <v>77</v>
      </c>
      <c r="T70" s="3" t="s">
        <v>77</v>
      </c>
      <c r="U70" s="3" t="s">
        <v>77</v>
      </c>
      <c r="V70" s="3" t="s">
        <v>78</v>
      </c>
      <c r="W70" s="3" t="s">
        <v>77</v>
      </c>
      <c r="X70" s="3" t="s">
        <v>78</v>
      </c>
      <c r="Y70" s="3" t="s">
        <v>78</v>
      </c>
      <c r="Z70" s="3" t="s">
        <v>77</v>
      </c>
      <c r="AA70" s="3" t="s">
        <v>77</v>
      </c>
      <c r="AB70" s="3" t="s">
        <v>77</v>
      </c>
      <c r="AC70" s="3" t="s">
        <v>77</v>
      </c>
      <c r="AD70" s="3" t="s">
        <v>78</v>
      </c>
      <c r="AE70" s="3" t="s">
        <v>78</v>
      </c>
      <c r="AF70" s="3" t="s">
        <v>77</v>
      </c>
      <c r="AG70" s="3" t="s">
        <v>77</v>
      </c>
      <c r="AH70" s="3" t="s">
        <v>77</v>
      </c>
      <c r="AI70" s="3" t="s">
        <v>77</v>
      </c>
      <c r="AJ70" s="3" t="s">
        <v>77</v>
      </c>
      <c r="AK70" s="3" t="s">
        <v>77</v>
      </c>
      <c r="AL70" s="3" t="s">
        <v>77</v>
      </c>
      <c r="AM70" s="3" t="s">
        <v>77</v>
      </c>
    </row>
    <row r="71" spans="1:39" ht="15" x14ac:dyDescent="0.25">
      <c r="A71" t="s">
        <v>72</v>
      </c>
      <c r="B71" t="s">
        <v>342</v>
      </c>
      <c r="C71" t="s">
        <v>343</v>
      </c>
      <c r="D71" t="s">
        <v>344</v>
      </c>
      <c r="E71" t="s">
        <v>107</v>
      </c>
      <c r="F71">
        <f>SUM(COUNTIFS(G71:AM71,{"Föreläggande";"Föreläggande vid vite";"Anmärkning";"Avstående från ingripande"},$G$9:$AM$9,"&lt;&gt;*KF*"))</f>
        <v>1</v>
      </c>
      <c r="G71" s="3" t="s">
        <v>77</v>
      </c>
      <c r="H71" s="3" t="s">
        <v>77</v>
      </c>
      <c r="I71" s="3" t="s">
        <v>77</v>
      </c>
      <c r="J71" s="3" t="s">
        <v>77</v>
      </c>
      <c r="K71" s="3" t="s">
        <v>77</v>
      </c>
      <c r="L71" s="3" t="s">
        <v>77</v>
      </c>
      <c r="M71" s="3" t="s">
        <v>77</v>
      </c>
      <c r="N71" s="3" t="s">
        <v>77</v>
      </c>
      <c r="O71" s="3" t="s">
        <v>77</v>
      </c>
      <c r="P71" s="3" t="s">
        <v>77</v>
      </c>
      <c r="Q71" s="3" t="s">
        <v>77</v>
      </c>
      <c r="R71" s="3" t="s">
        <v>77</v>
      </c>
      <c r="S71" s="3" t="s">
        <v>77</v>
      </c>
      <c r="T71" s="3" t="s">
        <v>77</v>
      </c>
      <c r="U71" s="3" t="s">
        <v>77</v>
      </c>
      <c r="V71" s="3" t="s">
        <v>78</v>
      </c>
      <c r="W71" s="3" t="s">
        <v>78</v>
      </c>
      <c r="X71" s="3" t="s">
        <v>78</v>
      </c>
      <c r="Y71" s="3" t="s">
        <v>77</v>
      </c>
      <c r="Z71" s="3" t="s">
        <v>77</v>
      </c>
      <c r="AA71" s="3" t="s">
        <v>77</v>
      </c>
      <c r="AB71" s="3" t="s">
        <v>77</v>
      </c>
      <c r="AC71" s="3" t="s">
        <v>77</v>
      </c>
      <c r="AD71" s="3" t="s">
        <v>77</v>
      </c>
      <c r="AE71" s="3" t="s">
        <v>77</v>
      </c>
      <c r="AF71" s="3" t="s">
        <v>77</v>
      </c>
      <c r="AG71" s="3" t="s">
        <v>77</v>
      </c>
      <c r="AH71" s="3" t="s">
        <v>77</v>
      </c>
      <c r="AI71" s="3" t="s">
        <v>77</v>
      </c>
      <c r="AJ71" s="3" t="s">
        <v>77</v>
      </c>
      <c r="AK71" s="3" t="s">
        <v>77</v>
      </c>
      <c r="AL71" s="3" t="s">
        <v>77</v>
      </c>
      <c r="AM71" s="3" t="s">
        <v>77</v>
      </c>
    </row>
    <row r="72" spans="1:39" ht="15" x14ac:dyDescent="0.25">
      <c r="A72" t="s">
        <v>97</v>
      </c>
      <c r="B72" t="s">
        <v>345</v>
      </c>
      <c r="C72" t="s">
        <v>346</v>
      </c>
      <c r="D72" t="s">
        <v>347</v>
      </c>
      <c r="E72" t="s">
        <v>76</v>
      </c>
      <c r="F72">
        <f>SUM(COUNTIFS(G72:AM72,{"Föreläggande";"Föreläggande vid vite";"Anmärkning";"Avstående från ingripande"},$G$9:$AM$9,"&lt;&gt;*KF*"))</f>
        <v>4</v>
      </c>
      <c r="G72" s="3" t="s">
        <v>78</v>
      </c>
      <c r="H72" s="3" t="s">
        <v>78</v>
      </c>
      <c r="I72" s="3" t="s">
        <v>77</v>
      </c>
      <c r="J72" s="3" t="s">
        <v>77</v>
      </c>
      <c r="K72" s="3" t="s">
        <v>77</v>
      </c>
      <c r="L72" s="3" t="s">
        <v>77</v>
      </c>
      <c r="M72" s="3" t="s">
        <v>78</v>
      </c>
      <c r="N72" s="3" t="s">
        <v>77</v>
      </c>
      <c r="O72" s="3" t="s">
        <v>78</v>
      </c>
      <c r="P72" s="3" t="s">
        <v>78</v>
      </c>
      <c r="Q72" s="3" t="s">
        <v>78</v>
      </c>
      <c r="R72" s="3" t="s">
        <v>77</v>
      </c>
      <c r="S72" s="3" t="s">
        <v>77</v>
      </c>
      <c r="T72" s="3" t="s">
        <v>77</v>
      </c>
      <c r="U72" s="3" t="s">
        <v>77</v>
      </c>
      <c r="V72" s="3" t="s">
        <v>78</v>
      </c>
      <c r="W72" s="3" t="s">
        <v>77</v>
      </c>
      <c r="X72" s="3" t="s">
        <v>78</v>
      </c>
      <c r="Y72" s="3" t="s">
        <v>78</v>
      </c>
      <c r="Z72" s="3" t="s">
        <v>77</v>
      </c>
      <c r="AA72" s="3" t="s">
        <v>77</v>
      </c>
      <c r="AB72" s="3" t="s">
        <v>77</v>
      </c>
      <c r="AC72" s="3" t="s">
        <v>77</v>
      </c>
      <c r="AD72" s="3" t="s">
        <v>77</v>
      </c>
      <c r="AE72" s="3" t="s">
        <v>78</v>
      </c>
      <c r="AF72" s="3" t="s">
        <v>77</v>
      </c>
      <c r="AG72" s="3" t="s">
        <v>77</v>
      </c>
      <c r="AH72" s="3" t="s">
        <v>77</v>
      </c>
      <c r="AI72" s="3" t="s">
        <v>77</v>
      </c>
      <c r="AJ72" s="3" t="s">
        <v>77</v>
      </c>
      <c r="AK72" s="3" t="s">
        <v>77</v>
      </c>
      <c r="AL72" s="3" t="s">
        <v>77</v>
      </c>
      <c r="AM72" s="3" t="s">
        <v>77</v>
      </c>
    </row>
    <row r="73" spans="1:39" ht="15" x14ac:dyDescent="0.25">
      <c r="A73" t="s">
        <v>97</v>
      </c>
      <c r="B73" t="s">
        <v>345</v>
      </c>
      <c r="C73" t="s">
        <v>348</v>
      </c>
      <c r="D73" t="s">
        <v>349</v>
      </c>
      <c r="E73" t="s">
        <v>76</v>
      </c>
      <c r="F73">
        <f>SUM(COUNTIFS(G73:AM73,{"Föreläggande";"Föreläggande vid vite";"Anmärkning";"Avstående från ingripande"},$G$9:$AM$9,"&lt;&gt;*KF*"))</f>
        <v>3</v>
      </c>
      <c r="G73" s="3" t="s">
        <v>77</v>
      </c>
      <c r="H73" s="3" t="s">
        <v>77</v>
      </c>
      <c r="I73" s="3" t="s">
        <v>77</v>
      </c>
      <c r="J73" s="3" t="s">
        <v>77</v>
      </c>
      <c r="K73" s="3" t="s">
        <v>77</v>
      </c>
      <c r="L73" s="3" t="s">
        <v>77</v>
      </c>
      <c r="M73" s="3" t="s">
        <v>78</v>
      </c>
      <c r="N73" s="3" t="s">
        <v>78</v>
      </c>
      <c r="O73" s="3" t="s">
        <v>77</v>
      </c>
      <c r="P73" s="3" t="s">
        <v>78</v>
      </c>
      <c r="Q73" s="3" t="s">
        <v>77</v>
      </c>
      <c r="R73" s="3" t="s">
        <v>77</v>
      </c>
      <c r="S73" s="3" t="s">
        <v>77</v>
      </c>
      <c r="T73" s="3" t="s">
        <v>77</v>
      </c>
      <c r="U73" s="3" t="s">
        <v>77</v>
      </c>
      <c r="V73" s="3" t="s">
        <v>78</v>
      </c>
      <c r="W73" s="3" t="s">
        <v>78</v>
      </c>
      <c r="X73" s="3" t="s">
        <v>78</v>
      </c>
      <c r="Y73" s="3" t="s">
        <v>78</v>
      </c>
      <c r="Z73" s="3" t="s">
        <v>77</v>
      </c>
      <c r="AA73" s="3" t="s">
        <v>77</v>
      </c>
      <c r="AB73" s="3" t="s">
        <v>77</v>
      </c>
      <c r="AC73" s="3" t="s">
        <v>77</v>
      </c>
      <c r="AD73" s="3" t="s">
        <v>78</v>
      </c>
      <c r="AE73" s="3" t="s">
        <v>78</v>
      </c>
      <c r="AF73" s="3" t="s">
        <v>77</v>
      </c>
      <c r="AG73" s="3" t="s">
        <v>77</v>
      </c>
      <c r="AH73" s="3" t="s">
        <v>77</v>
      </c>
      <c r="AI73" s="3" t="s">
        <v>77</v>
      </c>
      <c r="AJ73" s="3" t="s">
        <v>77</v>
      </c>
      <c r="AK73" s="3" t="s">
        <v>77</v>
      </c>
      <c r="AL73" s="3" t="s">
        <v>77</v>
      </c>
      <c r="AM73" s="3" t="s">
        <v>77</v>
      </c>
    </row>
    <row r="74" spans="1:39" ht="15" x14ac:dyDescent="0.25">
      <c r="A74" t="s">
        <v>97</v>
      </c>
      <c r="B74" t="s">
        <v>345</v>
      </c>
      <c r="C74" t="s">
        <v>350</v>
      </c>
      <c r="D74" t="s">
        <v>351</v>
      </c>
      <c r="E74" t="s">
        <v>76</v>
      </c>
      <c r="F74">
        <f>SUM(COUNTIFS(G74:AM74,{"Föreläggande";"Föreläggande vid vite";"Anmärkning";"Avstående från ingripande"},$G$9:$AM$9,"&lt;&gt;*KF*"))</f>
        <v>2</v>
      </c>
      <c r="G74" s="3" t="s">
        <v>78</v>
      </c>
      <c r="H74" s="3" t="s">
        <v>78</v>
      </c>
      <c r="I74" s="3" t="s">
        <v>77</v>
      </c>
      <c r="J74" s="3" t="s">
        <v>77</v>
      </c>
      <c r="K74" s="3" t="s">
        <v>77</v>
      </c>
      <c r="L74" s="3" t="s">
        <v>77</v>
      </c>
      <c r="M74" s="3" t="s">
        <v>78</v>
      </c>
      <c r="N74" s="3" t="s">
        <v>77</v>
      </c>
      <c r="O74" s="3" t="s">
        <v>78</v>
      </c>
      <c r="P74" s="3" t="s">
        <v>78</v>
      </c>
      <c r="Q74" s="3" t="s">
        <v>77</v>
      </c>
      <c r="R74" s="3" t="s">
        <v>77</v>
      </c>
      <c r="S74" s="3" t="s">
        <v>77</v>
      </c>
      <c r="T74" s="3" t="s">
        <v>77</v>
      </c>
      <c r="U74" s="3" t="s">
        <v>77</v>
      </c>
      <c r="V74" s="3" t="s">
        <v>77</v>
      </c>
      <c r="W74" s="3" t="s">
        <v>77</v>
      </c>
      <c r="X74" s="3" t="s">
        <v>77</v>
      </c>
      <c r="Y74" s="3" t="s">
        <v>77</v>
      </c>
      <c r="Z74" s="3" t="s">
        <v>77</v>
      </c>
      <c r="AA74" s="3" t="s">
        <v>77</v>
      </c>
      <c r="AB74" s="3" t="s">
        <v>77</v>
      </c>
      <c r="AC74" s="3" t="s">
        <v>77</v>
      </c>
      <c r="AD74" s="3" t="s">
        <v>77</v>
      </c>
      <c r="AE74" s="3" t="s">
        <v>77</v>
      </c>
      <c r="AF74" s="3" t="s">
        <v>77</v>
      </c>
      <c r="AG74" s="3" t="s">
        <v>77</v>
      </c>
      <c r="AH74" s="3" t="s">
        <v>77</v>
      </c>
      <c r="AI74" s="3" t="s">
        <v>77</v>
      </c>
      <c r="AJ74" s="3" t="s">
        <v>77</v>
      </c>
      <c r="AK74" s="3" t="s">
        <v>77</v>
      </c>
      <c r="AL74" s="3" t="s">
        <v>77</v>
      </c>
      <c r="AM74" s="3" t="s">
        <v>77</v>
      </c>
    </row>
    <row r="75" spans="1:39" ht="15" x14ac:dyDescent="0.25">
      <c r="A75" t="s">
        <v>352</v>
      </c>
      <c r="B75" t="s">
        <v>353</v>
      </c>
      <c r="C75" t="s">
        <v>354</v>
      </c>
      <c r="D75" t="s">
        <v>355</v>
      </c>
      <c r="E75" t="s">
        <v>76</v>
      </c>
      <c r="F75">
        <f>SUM(COUNTIFS(G75:AM75,{"Föreläggande";"Föreläggande vid vite";"Anmärkning";"Avstående från ingripande"},$G$9:$AM$9,"&lt;&gt;*KF*"))</f>
        <v>2</v>
      </c>
      <c r="G75" s="3" t="s">
        <v>77</v>
      </c>
      <c r="H75" s="3" t="s">
        <v>77</v>
      </c>
      <c r="I75" s="3" t="s">
        <v>77</v>
      </c>
      <c r="J75" s="3" t="s">
        <v>77</v>
      </c>
      <c r="K75" s="3" t="s">
        <v>77</v>
      </c>
      <c r="L75" s="3" t="s">
        <v>77</v>
      </c>
      <c r="M75" s="3" t="s">
        <v>77</v>
      </c>
      <c r="N75" s="3" t="s">
        <v>77</v>
      </c>
      <c r="O75" s="3" t="s">
        <v>77</v>
      </c>
      <c r="P75" s="3" t="s">
        <v>77</v>
      </c>
      <c r="Q75" s="3" t="s">
        <v>77</v>
      </c>
      <c r="R75" s="3" t="s">
        <v>77</v>
      </c>
      <c r="S75" s="3" t="s">
        <v>77</v>
      </c>
      <c r="T75" s="3" t="s">
        <v>77</v>
      </c>
      <c r="U75" s="3" t="s">
        <v>77</v>
      </c>
      <c r="V75" s="3" t="s">
        <v>78</v>
      </c>
      <c r="W75" s="3" t="s">
        <v>78</v>
      </c>
      <c r="X75" s="3" t="s">
        <v>77</v>
      </c>
      <c r="Y75" s="3" t="s">
        <v>77</v>
      </c>
      <c r="Z75" s="3" t="s">
        <v>77</v>
      </c>
      <c r="AA75" s="3" t="s">
        <v>77</v>
      </c>
      <c r="AB75" s="3" t="s">
        <v>77</v>
      </c>
      <c r="AC75" s="3" t="s">
        <v>77</v>
      </c>
      <c r="AD75" s="3" t="s">
        <v>77</v>
      </c>
      <c r="AE75" s="3" t="s">
        <v>77</v>
      </c>
      <c r="AF75" s="3" t="s">
        <v>77</v>
      </c>
      <c r="AG75" s="3" t="s">
        <v>78</v>
      </c>
      <c r="AH75" s="3" t="s">
        <v>78</v>
      </c>
      <c r="AI75" s="3" t="s">
        <v>78</v>
      </c>
      <c r="AJ75" s="3" t="s">
        <v>78</v>
      </c>
      <c r="AK75" s="3" t="s">
        <v>77</v>
      </c>
      <c r="AL75" s="3" t="s">
        <v>77</v>
      </c>
      <c r="AM75" s="3" t="s">
        <v>77</v>
      </c>
    </row>
    <row r="76" spans="1:39" ht="15" x14ac:dyDescent="0.25">
      <c r="A76" t="s">
        <v>352</v>
      </c>
      <c r="B76" t="s">
        <v>353</v>
      </c>
      <c r="C76" t="s">
        <v>356</v>
      </c>
      <c r="D76" t="s">
        <v>357</v>
      </c>
      <c r="E76" t="s">
        <v>76</v>
      </c>
      <c r="F76">
        <f>SUM(COUNTIFS(G76:AM76,{"Föreläggande";"Föreläggande vid vite";"Anmärkning";"Avstående från ingripande"},$G$9:$AM$9,"&lt;&gt;*KF*"))</f>
        <v>1</v>
      </c>
      <c r="G76" s="3" t="s">
        <v>77</v>
      </c>
      <c r="H76" s="3" t="s">
        <v>77</v>
      </c>
      <c r="I76" s="3" t="s">
        <v>77</v>
      </c>
      <c r="J76" s="3" t="s">
        <v>77</v>
      </c>
      <c r="K76" s="3" t="s">
        <v>77</v>
      </c>
      <c r="L76" s="3" t="s">
        <v>77</v>
      </c>
      <c r="M76" s="3" t="s">
        <v>77</v>
      </c>
      <c r="N76" s="3" t="s">
        <v>77</v>
      </c>
      <c r="O76" s="3" t="s">
        <v>77</v>
      </c>
      <c r="P76" s="3" t="s">
        <v>77</v>
      </c>
      <c r="Q76" s="3" t="s">
        <v>77</v>
      </c>
      <c r="R76" s="3" t="s">
        <v>77</v>
      </c>
      <c r="S76" s="3" t="s">
        <v>77</v>
      </c>
      <c r="T76" s="3" t="s">
        <v>77</v>
      </c>
      <c r="U76" s="3" t="s">
        <v>77</v>
      </c>
      <c r="V76" s="3" t="s">
        <v>77</v>
      </c>
      <c r="W76" s="3" t="s">
        <v>77</v>
      </c>
      <c r="X76" s="3" t="s">
        <v>77</v>
      </c>
      <c r="Y76" s="3" t="s">
        <v>77</v>
      </c>
      <c r="Z76" s="3" t="s">
        <v>77</v>
      </c>
      <c r="AA76" s="3" t="s">
        <v>77</v>
      </c>
      <c r="AB76" s="3" t="s">
        <v>77</v>
      </c>
      <c r="AC76" s="3" t="s">
        <v>77</v>
      </c>
      <c r="AD76" s="3" t="s">
        <v>77</v>
      </c>
      <c r="AE76" s="3" t="s">
        <v>77</v>
      </c>
      <c r="AF76" s="3" t="s">
        <v>77</v>
      </c>
      <c r="AG76" s="3" t="s">
        <v>78</v>
      </c>
      <c r="AH76" s="3" t="s">
        <v>78</v>
      </c>
      <c r="AI76" s="3" t="s">
        <v>78</v>
      </c>
      <c r="AJ76" s="3" t="s">
        <v>78</v>
      </c>
      <c r="AK76" s="3" t="s">
        <v>77</v>
      </c>
      <c r="AL76" s="3" t="s">
        <v>77</v>
      </c>
      <c r="AM76" s="3" t="s">
        <v>77</v>
      </c>
    </row>
    <row r="77" spans="1:39" ht="15" x14ac:dyDescent="0.25">
      <c r="A77" t="s">
        <v>84</v>
      </c>
      <c r="B77" t="s">
        <v>206</v>
      </c>
      <c r="C77" t="s">
        <v>358</v>
      </c>
      <c r="D77" t="s">
        <v>359</v>
      </c>
      <c r="E77" t="s">
        <v>107</v>
      </c>
      <c r="F77">
        <f>SUM(COUNTIFS(G77:AM77,{"Föreläggande";"Föreläggande vid vite";"Anmärkning";"Avstående från ingripande"},$G$9:$AM$9,"&lt;&gt;*KF*"))</f>
        <v>1</v>
      </c>
      <c r="G77" s="3" t="s">
        <v>77</v>
      </c>
      <c r="H77" s="3" t="s">
        <v>77</v>
      </c>
      <c r="I77" s="3" t="s">
        <v>77</v>
      </c>
      <c r="J77" s="3" t="s">
        <v>77</v>
      </c>
      <c r="K77" s="3" t="s">
        <v>77</v>
      </c>
      <c r="L77" s="3" t="s">
        <v>77</v>
      </c>
      <c r="M77" s="3" t="s">
        <v>77</v>
      </c>
      <c r="N77" s="3" t="s">
        <v>77</v>
      </c>
      <c r="O77" s="3" t="s">
        <v>77</v>
      </c>
      <c r="P77" s="3" t="s">
        <v>77</v>
      </c>
      <c r="Q77" s="3" t="s">
        <v>77</v>
      </c>
      <c r="R77" s="3" t="s">
        <v>77</v>
      </c>
      <c r="S77" s="3" t="s">
        <v>77</v>
      </c>
      <c r="T77" s="3" t="s">
        <v>77</v>
      </c>
      <c r="U77" s="3" t="s">
        <v>77</v>
      </c>
      <c r="V77" s="3" t="s">
        <v>77</v>
      </c>
      <c r="W77" s="3" t="s">
        <v>77</v>
      </c>
      <c r="X77" s="3" t="s">
        <v>77</v>
      </c>
      <c r="Y77" s="3" t="s">
        <v>77</v>
      </c>
      <c r="Z77" s="3" t="s">
        <v>77</v>
      </c>
      <c r="AA77" s="3" t="s">
        <v>77</v>
      </c>
      <c r="AB77" s="3" t="s">
        <v>77</v>
      </c>
      <c r="AC77" s="3" t="s">
        <v>77</v>
      </c>
      <c r="AD77" s="3" t="s">
        <v>77</v>
      </c>
      <c r="AE77" s="3" t="s">
        <v>77</v>
      </c>
      <c r="AF77" s="3" t="s">
        <v>77</v>
      </c>
      <c r="AG77" s="3" t="s">
        <v>78</v>
      </c>
      <c r="AH77" s="3" t="s">
        <v>78</v>
      </c>
      <c r="AI77" s="3" t="s">
        <v>78</v>
      </c>
      <c r="AJ77" s="3" t="s">
        <v>78</v>
      </c>
      <c r="AK77" s="3" t="s">
        <v>78</v>
      </c>
      <c r="AL77" s="3" t="s">
        <v>77</v>
      </c>
      <c r="AM77" s="3" t="s">
        <v>77</v>
      </c>
    </row>
    <row r="78" spans="1:39" ht="15" x14ac:dyDescent="0.25">
      <c r="A78" t="s">
        <v>97</v>
      </c>
      <c r="B78" t="s">
        <v>98</v>
      </c>
      <c r="C78" t="s">
        <v>360</v>
      </c>
      <c r="D78" t="s">
        <v>361</v>
      </c>
      <c r="E78" t="s">
        <v>107</v>
      </c>
      <c r="F78">
        <f>SUM(COUNTIFS(G78:AM78,{"Föreläggande";"Föreläggande vid vite";"Anmärkning";"Avstående från ingripande"},$G$9:$AM$9,"&lt;&gt;*KF*"))</f>
        <v>1</v>
      </c>
      <c r="G78" s="3" t="s">
        <v>77</v>
      </c>
      <c r="H78" s="3" t="s">
        <v>77</v>
      </c>
      <c r="I78" s="3" t="s">
        <v>77</v>
      </c>
      <c r="J78" s="3" t="s">
        <v>77</v>
      </c>
      <c r="K78" s="3" t="s">
        <v>77</v>
      </c>
      <c r="L78" s="3" t="s">
        <v>77</v>
      </c>
      <c r="M78" s="3" t="s">
        <v>77</v>
      </c>
      <c r="N78" s="3" t="s">
        <v>77</v>
      </c>
      <c r="O78" s="3" t="s">
        <v>77</v>
      </c>
      <c r="P78" s="3" t="s">
        <v>77</v>
      </c>
      <c r="Q78" s="3" t="s">
        <v>77</v>
      </c>
      <c r="R78" s="3" t="s">
        <v>77</v>
      </c>
      <c r="S78" s="3" t="s">
        <v>77</v>
      </c>
      <c r="T78" s="3" t="s">
        <v>77</v>
      </c>
      <c r="U78" s="3" t="s">
        <v>77</v>
      </c>
      <c r="V78" s="3" t="s">
        <v>78</v>
      </c>
      <c r="W78" s="3" t="s">
        <v>78</v>
      </c>
      <c r="X78" s="3" t="s">
        <v>77</v>
      </c>
      <c r="Y78" s="3" t="s">
        <v>77</v>
      </c>
      <c r="Z78" s="3" t="s">
        <v>77</v>
      </c>
      <c r="AA78" s="3" t="s">
        <v>77</v>
      </c>
      <c r="AB78" s="3" t="s">
        <v>77</v>
      </c>
      <c r="AC78" s="3" t="s">
        <v>77</v>
      </c>
      <c r="AD78" s="3" t="s">
        <v>77</v>
      </c>
      <c r="AE78" s="3" t="s">
        <v>77</v>
      </c>
      <c r="AF78" s="3" t="s">
        <v>77</v>
      </c>
      <c r="AG78" s="3" t="s">
        <v>77</v>
      </c>
      <c r="AH78" s="3" t="s">
        <v>77</v>
      </c>
      <c r="AI78" s="3" t="s">
        <v>77</v>
      </c>
      <c r="AJ78" s="3" t="s">
        <v>77</v>
      </c>
      <c r="AK78" s="3" t="s">
        <v>77</v>
      </c>
      <c r="AL78" s="3" t="s">
        <v>77</v>
      </c>
      <c r="AM78" s="3" t="s">
        <v>77</v>
      </c>
    </row>
    <row r="79" spans="1:39" ht="15" x14ac:dyDescent="0.25">
      <c r="A79" t="s">
        <v>264</v>
      </c>
      <c r="B79" t="s">
        <v>265</v>
      </c>
      <c r="C79" t="s">
        <v>362</v>
      </c>
      <c r="D79" t="s">
        <v>363</v>
      </c>
      <c r="E79" t="s">
        <v>76</v>
      </c>
      <c r="F79">
        <f>SUM(COUNTIFS(G79:AM79,{"Föreläggande";"Föreläggande vid vite";"Anmärkning";"Avstående från ingripande"},$G$9:$AM$9,"&lt;&gt;*KF*"))</f>
        <v>3</v>
      </c>
      <c r="G79" s="3" t="s">
        <v>77</v>
      </c>
      <c r="H79" s="3" t="s">
        <v>77</v>
      </c>
      <c r="I79" s="3" t="s">
        <v>77</v>
      </c>
      <c r="J79" s="3" t="s">
        <v>77</v>
      </c>
      <c r="K79" s="3" t="s">
        <v>77</v>
      </c>
      <c r="L79" s="3" t="s">
        <v>77</v>
      </c>
      <c r="M79" s="3" t="s">
        <v>78</v>
      </c>
      <c r="N79" s="3" t="s">
        <v>77</v>
      </c>
      <c r="O79" s="3" t="s">
        <v>78</v>
      </c>
      <c r="P79" s="3" t="s">
        <v>78</v>
      </c>
      <c r="Q79" s="3" t="s">
        <v>77</v>
      </c>
      <c r="R79" s="3" t="s">
        <v>77</v>
      </c>
      <c r="S79" s="3" t="s">
        <v>77</v>
      </c>
      <c r="T79" s="3" t="s">
        <v>77</v>
      </c>
      <c r="U79" s="3" t="s">
        <v>77</v>
      </c>
      <c r="V79" s="3" t="s">
        <v>78</v>
      </c>
      <c r="W79" s="3" t="s">
        <v>78</v>
      </c>
      <c r="X79" s="3" t="s">
        <v>78</v>
      </c>
      <c r="Y79" s="3" t="s">
        <v>78</v>
      </c>
      <c r="Z79" s="3" t="s">
        <v>77</v>
      </c>
      <c r="AA79" s="3" t="s">
        <v>77</v>
      </c>
      <c r="AB79" s="3" t="s">
        <v>77</v>
      </c>
      <c r="AC79" s="3" t="s">
        <v>77</v>
      </c>
      <c r="AD79" s="3" t="s">
        <v>77</v>
      </c>
      <c r="AE79" s="3" t="s">
        <v>78</v>
      </c>
      <c r="AF79" s="3" t="s">
        <v>77</v>
      </c>
      <c r="AG79" s="3" t="s">
        <v>77</v>
      </c>
      <c r="AH79" s="3" t="s">
        <v>77</v>
      </c>
      <c r="AI79" s="3" t="s">
        <v>77</v>
      </c>
      <c r="AJ79" s="3" t="s">
        <v>77</v>
      </c>
      <c r="AK79" s="3" t="s">
        <v>77</v>
      </c>
      <c r="AL79" s="3" t="s">
        <v>77</v>
      </c>
      <c r="AM79" s="3" t="s">
        <v>77</v>
      </c>
    </row>
    <row r="80" spans="1:39" ht="15" x14ac:dyDescent="0.25">
      <c r="A80" t="s">
        <v>264</v>
      </c>
      <c r="B80" t="s">
        <v>265</v>
      </c>
      <c r="C80" t="s">
        <v>364</v>
      </c>
      <c r="D80" t="s">
        <v>365</v>
      </c>
      <c r="E80" t="s">
        <v>76</v>
      </c>
      <c r="F80">
        <f>SUM(COUNTIFS(G80:AM80,{"Föreläggande";"Föreläggande vid vite";"Anmärkning";"Avstående från ingripande"},$G$9:$AM$9,"&lt;&gt;*KF*"))</f>
        <v>3</v>
      </c>
      <c r="G80" s="3" t="s">
        <v>77</v>
      </c>
      <c r="H80" s="3" t="s">
        <v>77</v>
      </c>
      <c r="I80" s="3" t="s">
        <v>77</v>
      </c>
      <c r="J80" s="3" t="s">
        <v>77</v>
      </c>
      <c r="K80" s="3" t="s">
        <v>77</v>
      </c>
      <c r="L80" s="3" t="s">
        <v>77</v>
      </c>
      <c r="M80" s="3" t="s">
        <v>78</v>
      </c>
      <c r="N80" s="3" t="s">
        <v>77</v>
      </c>
      <c r="O80" s="3" t="s">
        <v>78</v>
      </c>
      <c r="P80" s="3" t="s">
        <v>78</v>
      </c>
      <c r="Q80" s="3" t="s">
        <v>77</v>
      </c>
      <c r="R80" s="3" t="s">
        <v>77</v>
      </c>
      <c r="S80" s="3" t="s">
        <v>77</v>
      </c>
      <c r="T80" s="3" t="s">
        <v>77</v>
      </c>
      <c r="U80" s="3" t="s">
        <v>77</v>
      </c>
      <c r="V80" s="3" t="s">
        <v>78</v>
      </c>
      <c r="W80" s="3" t="s">
        <v>78</v>
      </c>
      <c r="X80" s="3" t="s">
        <v>78</v>
      </c>
      <c r="Y80" s="3" t="s">
        <v>78</v>
      </c>
      <c r="Z80" s="3" t="s">
        <v>77</v>
      </c>
      <c r="AA80" s="3" t="s">
        <v>77</v>
      </c>
      <c r="AB80" s="3" t="s">
        <v>77</v>
      </c>
      <c r="AC80" s="3" t="s">
        <v>77</v>
      </c>
      <c r="AD80" s="3" t="s">
        <v>77</v>
      </c>
      <c r="AE80" s="3" t="s">
        <v>78</v>
      </c>
      <c r="AF80" s="3" t="s">
        <v>77</v>
      </c>
      <c r="AG80" s="3" t="s">
        <v>77</v>
      </c>
      <c r="AH80" s="3" t="s">
        <v>77</v>
      </c>
      <c r="AI80" s="3" t="s">
        <v>77</v>
      </c>
      <c r="AJ80" s="3" t="s">
        <v>77</v>
      </c>
      <c r="AK80" s="3" t="s">
        <v>77</v>
      </c>
      <c r="AL80" s="3" t="s">
        <v>77</v>
      </c>
      <c r="AM80" s="3" t="s">
        <v>77</v>
      </c>
    </row>
    <row r="81" spans="1:39" ht="15" x14ac:dyDescent="0.25">
      <c r="A81" t="s">
        <v>97</v>
      </c>
      <c r="B81" t="s">
        <v>366</v>
      </c>
      <c r="C81" t="s">
        <v>367</v>
      </c>
      <c r="D81" t="s">
        <v>368</v>
      </c>
      <c r="E81" t="s">
        <v>76</v>
      </c>
      <c r="F81">
        <f>SUM(COUNTIFS(G81:AM81,{"Föreläggande";"Föreläggande vid vite";"Anmärkning";"Avstående från ingripande"},$G$9:$AM$9,"&lt;&gt;*KF*"))</f>
        <v>0</v>
      </c>
      <c r="G81" s="3" t="s">
        <v>77</v>
      </c>
      <c r="H81" s="3" t="s">
        <v>77</v>
      </c>
      <c r="I81" s="3" t="s">
        <v>77</v>
      </c>
      <c r="J81" s="3" t="s">
        <v>77</v>
      </c>
      <c r="K81" s="3" t="s">
        <v>77</v>
      </c>
      <c r="L81" s="3" t="s">
        <v>77</v>
      </c>
      <c r="M81" s="3" t="s">
        <v>77</v>
      </c>
      <c r="N81" s="3" t="s">
        <v>77</v>
      </c>
      <c r="O81" s="3" t="s">
        <v>77</v>
      </c>
      <c r="P81" s="3" t="s">
        <v>77</v>
      </c>
      <c r="Q81" s="3" t="s">
        <v>77</v>
      </c>
      <c r="R81" s="3" t="s">
        <v>77</v>
      </c>
      <c r="S81" s="3" t="s">
        <v>77</v>
      </c>
      <c r="T81" s="3" t="s">
        <v>77</v>
      </c>
      <c r="U81" s="3" t="s">
        <v>77</v>
      </c>
      <c r="V81" s="3" t="s">
        <v>77</v>
      </c>
      <c r="W81" s="3" t="s">
        <v>77</v>
      </c>
      <c r="X81" s="3" t="s">
        <v>77</v>
      </c>
      <c r="Y81" s="3" t="s">
        <v>77</v>
      </c>
      <c r="Z81" s="3" t="s">
        <v>77</v>
      </c>
      <c r="AA81" s="3" t="s">
        <v>77</v>
      </c>
      <c r="AB81" s="3" t="s">
        <v>77</v>
      </c>
      <c r="AC81" s="3" t="s">
        <v>77</v>
      </c>
      <c r="AD81" s="3" t="s">
        <v>77</v>
      </c>
      <c r="AE81" s="3" t="s">
        <v>77</v>
      </c>
      <c r="AF81" s="3" t="s">
        <v>77</v>
      </c>
      <c r="AG81" s="3" t="s">
        <v>77</v>
      </c>
      <c r="AH81" s="3" t="s">
        <v>77</v>
      </c>
      <c r="AI81" s="3" t="s">
        <v>77</v>
      </c>
      <c r="AJ81" s="3" t="s">
        <v>77</v>
      </c>
      <c r="AK81" s="3" t="s">
        <v>77</v>
      </c>
      <c r="AL81" s="3" t="s">
        <v>77</v>
      </c>
      <c r="AM81" s="3" t="s">
        <v>77</v>
      </c>
    </row>
    <row r="82" spans="1:39" ht="15" x14ac:dyDescent="0.25">
      <c r="A82" t="s">
        <v>97</v>
      </c>
      <c r="B82" t="s">
        <v>366</v>
      </c>
      <c r="C82" t="s">
        <v>369</v>
      </c>
      <c r="D82" t="s">
        <v>370</v>
      </c>
      <c r="E82" t="s">
        <v>76</v>
      </c>
      <c r="F82">
        <f>SUM(COUNTIFS(G82:AM82,{"Föreläggande";"Föreläggande vid vite";"Anmärkning";"Avstående från ingripande"},$G$9:$AM$9,"&lt;&gt;*KF*"))</f>
        <v>2</v>
      </c>
      <c r="G82" s="3" t="s">
        <v>77</v>
      </c>
      <c r="H82" s="3" t="s">
        <v>77</v>
      </c>
      <c r="I82" s="3" t="s">
        <v>77</v>
      </c>
      <c r="J82" s="3" t="s">
        <v>77</v>
      </c>
      <c r="K82" s="3" t="s">
        <v>77</v>
      </c>
      <c r="L82" s="3" t="s">
        <v>77</v>
      </c>
      <c r="M82" s="3" t="s">
        <v>78</v>
      </c>
      <c r="N82" s="3" t="s">
        <v>77</v>
      </c>
      <c r="O82" s="3" t="s">
        <v>77</v>
      </c>
      <c r="P82" s="3" t="s">
        <v>78</v>
      </c>
      <c r="Q82" s="3" t="s">
        <v>77</v>
      </c>
      <c r="R82" s="3" t="s">
        <v>77</v>
      </c>
      <c r="S82" s="3" t="s">
        <v>77</v>
      </c>
      <c r="T82" s="3" t="s">
        <v>77</v>
      </c>
      <c r="U82" s="3" t="s">
        <v>77</v>
      </c>
      <c r="V82" s="3" t="s">
        <v>77</v>
      </c>
      <c r="W82" s="3" t="s">
        <v>77</v>
      </c>
      <c r="X82" s="3" t="s">
        <v>77</v>
      </c>
      <c r="Y82" s="3" t="s">
        <v>77</v>
      </c>
      <c r="Z82" s="3" t="s">
        <v>77</v>
      </c>
      <c r="AA82" s="3" t="s">
        <v>77</v>
      </c>
      <c r="AB82" s="3" t="s">
        <v>77</v>
      </c>
      <c r="AC82" s="3" t="s">
        <v>77</v>
      </c>
      <c r="AD82" s="3" t="s">
        <v>77</v>
      </c>
      <c r="AE82" s="3" t="s">
        <v>77</v>
      </c>
      <c r="AF82" s="3" t="s">
        <v>77</v>
      </c>
      <c r="AG82" s="3" t="s">
        <v>219</v>
      </c>
      <c r="AH82" s="3" t="s">
        <v>77</v>
      </c>
      <c r="AI82" s="3" t="s">
        <v>219</v>
      </c>
      <c r="AJ82" s="3" t="s">
        <v>219</v>
      </c>
      <c r="AK82" s="3" t="s">
        <v>77</v>
      </c>
      <c r="AL82" s="3" t="s">
        <v>77</v>
      </c>
      <c r="AM82" s="3" t="s">
        <v>77</v>
      </c>
    </row>
    <row r="83" spans="1:39" ht="15" x14ac:dyDescent="0.25">
      <c r="A83" t="s">
        <v>97</v>
      </c>
      <c r="B83" t="s">
        <v>366</v>
      </c>
      <c r="C83" t="s">
        <v>371</v>
      </c>
      <c r="D83" t="s">
        <v>372</v>
      </c>
      <c r="E83" t="s">
        <v>76</v>
      </c>
      <c r="F83">
        <f>SUM(COUNTIFS(G83:AM83,{"Föreläggande";"Föreläggande vid vite";"Anmärkning";"Avstående från ingripande"},$G$9:$AM$9,"&lt;&gt;*KF*"))</f>
        <v>2</v>
      </c>
      <c r="G83" s="3" t="s">
        <v>78</v>
      </c>
      <c r="H83" s="3" t="s">
        <v>77</v>
      </c>
      <c r="I83" s="3" t="s">
        <v>77</v>
      </c>
      <c r="J83" s="3" t="s">
        <v>78</v>
      </c>
      <c r="K83" s="3" t="s">
        <v>77</v>
      </c>
      <c r="L83" s="3" t="s">
        <v>77</v>
      </c>
      <c r="M83" s="3" t="s">
        <v>77</v>
      </c>
      <c r="N83" s="3" t="s">
        <v>77</v>
      </c>
      <c r="O83" s="3" t="s">
        <v>77</v>
      </c>
      <c r="P83" s="3" t="s">
        <v>77</v>
      </c>
      <c r="Q83" s="3" t="s">
        <v>77</v>
      </c>
      <c r="R83" s="3" t="s">
        <v>77</v>
      </c>
      <c r="S83" s="3" t="s">
        <v>77</v>
      </c>
      <c r="T83" s="3" t="s">
        <v>77</v>
      </c>
      <c r="U83" s="3" t="s">
        <v>77</v>
      </c>
      <c r="V83" s="3" t="s">
        <v>77</v>
      </c>
      <c r="W83" s="3" t="s">
        <v>77</v>
      </c>
      <c r="X83" s="3" t="s">
        <v>77</v>
      </c>
      <c r="Y83" s="3" t="s">
        <v>78</v>
      </c>
      <c r="Z83" s="3" t="s">
        <v>77</v>
      </c>
      <c r="AA83" s="3" t="s">
        <v>77</v>
      </c>
      <c r="AB83" s="3" t="s">
        <v>77</v>
      </c>
      <c r="AC83" s="3" t="s">
        <v>77</v>
      </c>
      <c r="AD83" s="3" t="s">
        <v>77</v>
      </c>
      <c r="AE83" s="3" t="s">
        <v>78</v>
      </c>
      <c r="AF83" s="3" t="s">
        <v>77</v>
      </c>
      <c r="AG83" s="3" t="s">
        <v>77</v>
      </c>
      <c r="AH83" s="3" t="s">
        <v>77</v>
      </c>
      <c r="AI83" s="3" t="s">
        <v>77</v>
      </c>
      <c r="AJ83" s="3" t="s">
        <v>77</v>
      </c>
      <c r="AK83" s="3" t="s">
        <v>77</v>
      </c>
      <c r="AL83" s="3" t="s">
        <v>77</v>
      </c>
      <c r="AM83" s="3" t="s">
        <v>77</v>
      </c>
    </row>
    <row r="84" spans="1:39" ht="15" x14ac:dyDescent="0.25">
      <c r="A84" t="s">
        <v>97</v>
      </c>
      <c r="B84" t="s">
        <v>366</v>
      </c>
      <c r="C84" t="s">
        <v>373</v>
      </c>
      <c r="D84" t="s">
        <v>374</v>
      </c>
      <c r="E84" t="s">
        <v>107</v>
      </c>
      <c r="F84">
        <f>SUM(COUNTIFS(G84:AM84,{"Föreläggande";"Föreläggande vid vite";"Anmärkning";"Avstående från ingripande"},$G$9:$AM$9,"&lt;&gt;*KF*"))</f>
        <v>3</v>
      </c>
      <c r="G84" s="3" t="s">
        <v>78</v>
      </c>
      <c r="H84" s="3" t="s">
        <v>78</v>
      </c>
      <c r="I84" s="3" t="s">
        <v>77</v>
      </c>
      <c r="J84" s="3" t="s">
        <v>77</v>
      </c>
      <c r="K84" s="3" t="s">
        <v>77</v>
      </c>
      <c r="L84" s="3" t="s">
        <v>77</v>
      </c>
      <c r="M84" s="3" t="s">
        <v>77</v>
      </c>
      <c r="N84" s="3" t="s">
        <v>77</v>
      </c>
      <c r="O84" s="3" t="s">
        <v>77</v>
      </c>
      <c r="P84" s="3" t="s">
        <v>77</v>
      </c>
      <c r="Q84" s="3" t="s">
        <v>77</v>
      </c>
      <c r="R84" s="3" t="s">
        <v>77</v>
      </c>
      <c r="S84" s="3" t="s">
        <v>77</v>
      </c>
      <c r="T84" s="3" t="s">
        <v>77</v>
      </c>
      <c r="U84" s="3" t="s">
        <v>77</v>
      </c>
      <c r="V84" s="3" t="s">
        <v>78</v>
      </c>
      <c r="W84" s="3" t="s">
        <v>78</v>
      </c>
      <c r="X84" s="3" t="s">
        <v>78</v>
      </c>
      <c r="Y84" s="3" t="s">
        <v>78</v>
      </c>
      <c r="Z84" s="3" t="s">
        <v>77</v>
      </c>
      <c r="AA84" s="3" t="s">
        <v>77</v>
      </c>
      <c r="AB84" s="3" t="s">
        <v>77</v>
      </c>
      <c r="AC84" s="3" t="s">
        <v>77</v>
      </c>
      <c r="AD84" s="3" t="s">
        <v>78</v>
      </c>
      <c r="AE84" s="3" t="s">
        <v>78</v>
      </c>
      <c r="AF84" s="3" t="s">
        <v>77</v>
      </c>
      <c r="AG84" s="3" t="s">
        <v>77</v>
      </c>
      <c r="AH84" s="3" t="s">
        <v>77</v>
      </c>
      <c r="AI84" s="3" t="s">
        <v>77</v>
      </c>
      <c r="AJ84" s="3" t="s">
        <v>77</v>
      </c>
      <c r="AK84" s="3" t="s">
        <v>77</v>
      </c>
      <c r="AL84" s="3" t="s">
        <v>77</v>
      </c>
      <c r="AM84" s="3" t="s">
        <v>77</v>
      </c>
    </row>
    <row r="85" spans="1:39" ht="15" x14ac:dyDescent="0.25">
      <c r="A85" t="s">
        <v>84</v>
      </c>
      <c r="B85" t="s">
        <v>206</v>
      </c>
      <c r="C85" t="s">
        <v>375</v>
      </c>
      <c r="D85" t="s">
        <v>376</v>
      </c>
      <c r="E85" t="s">
        <v>107</v>
      </c>
      <c r="F85">
        <f>SUM(COUNTIFS(G85:AM85,{"Föreläggande";"Föreläggande vid vite";"Anmärkning";"Avstående från ingripande"},$G$9:$AM$9,"&lt;&gt;*KF*"))</f>
        <v>2</v>
      </c>
      <c r="G85" s="3" t="s">
        <v>77</v>
      </c>
      <c r="H85" s="3" t="s">
        <v>77</v>
      </c>
      <c r="I85" s="3" t="s">
        <v>77</v>
      </c>
      <c r="J85" s="3" t="s">
        <v>77</v>
      </c>
      <c r="K85" s="3" t="s">
        <v>77</v>
      </c>
      <c r="L85" s="3" t="s">
        <v>77</v>
      </c>
      <c r="M85" s="3" t="s">
        <v>78</v>
      </c>
      <c r="N85" s="3" t="s">
        <v>77</v>
      </c>
      <c r="O85" s="3" t="s">
        <v>78</v>
      </c>
      <c r="P85" s="3" t="s">
        <v>77</v>
      </c>
      <c r="Q85" s="3" t="s">
        <v>77</v>
      </c>
      <c r="R85" s="3" t="s">
        <v>77</v>
      </c>
      <c r="S85" s="3" t="s">
        <v>77</v>
      </c>
      <c r="T85" s="3" t="s">
        <v>77</v>
      </c>
      <c r="U85" s="3" t="s">
        <v>77</v>
      </c>
      <c r="V85" s="3" t="s">
        <v>77</v>
      </c>
      <c r="W85" s="3" t="s">
        <v>77</v>
      </c>
      <c r="X85" s="3" t="s">
        <v>77</v>
      </c>
      <c r="Y85" s="3" t="s">
        <v>78</v>
      </c>
      <c r="Z85" s="3" t="s">
        <v>77</v>
      </c>
      <c r="AA85" s="3" t="s">
        <v>77</v>
      </c>
      <c r="AB85" s="3" t="s">
        <v>77</v>
      </c>
      <c r="AC85" s="3" t="s">
        <v>77</v>
      </c>
      <c r="AD85" s="3" t="s">
        <v>77</v>
      </c>
      <c r="AE85" s="3" t="s">
        <v>77</v>
      </c>
      <c r="AF85" s="3" t="s">
        <v>78</v>
      </c>
      <c r="AG85" s="3" t="s">
        <v>77</v>
      </c>
      <c r="AH85" s="3" t="s">
        <v>77</v>
      </c>
      <c r="AI85" s="3" t="s">
        <v>77</v>
      </c>
      <c r="AJ85" s="3" t="s">
        <v>77</v>
      </c>
      <c r="AK85" s="3" t="s">
        <v>77</v>
      </c>
      <c r="AL85" s="3" t="s">
        <v>77</v>
      </c>
      <c r="AM85" s="3" t="s">
        <v>77</v>
      </c>
    </row>
    <row r="86" spans="1:39" ht="15" x14ac:dyDescent="0.25">
      <c r="A86" t="s">
        <v>97</v>
      </c>
      <c r="B86" t="s">
        <v>249</v>
      </c>
      <c r="C86" t="s">
        <v>377</v>
      </c>
      <c r="D86" t="s">
        <v>378</v>
      </c>
      <c r="E86" t="s">
        <v>76</v>
      </c>
      <c r="F86">
        <f>SUM(COUNTIFS(G86:AM86,{"Föreläggande";"Föreläggande vid vite";"Anmärkning";"Avstående från ingripande"},$G$9:$AM$9,"&lt;&gt;*KF*"))</f>
        <v>1</v>
      </c>
      <c r="G86" s="3" t="s">
        <v>77</v>
      </c>
      <c r="H86" s="3" t="s">
        <v>77</v>
      </c>
      <c r="I86" s="3"/>
      <c r="J86" s="3" t="s">
        <v>77</v>
      </c>
      <c r="K86" s="3" t="s">
        <v>77</v>
      </c>
      <c r="L86" s="3"/>
      <c r="M86" s="3" t="s">
        <v>77</v>
      </c>
      <c r="N86" s="3" t="s">
        <v>77</v>
      </c>
      <c r="O86" s="3" t="s">
        <v>77</v>
      </c>
      <c r="P86" s="3" t="s">
        <v>77</v>
      </c>
      <c r="Q86" s="3" t="s">
        <v>77</v>
      </c>
      <c r="R86" s="3" t="s">
        <v>77</v>
      </c>
      <c r="S86" s="3" t="s">
        <v>77</v>
      </c>
      <c r="T86" s="3" t="s">
        <v>77</v>
      </c>
      <c r="U86" s="3" t="s">
        <v>77</v>
      </c>
      <c r="V86" s="3" t="s">
        <v>78</v>
      </c>
      <c r="W86" s="3" t="s">
        <v>78</v>
      </c>
      <c r="X86" s="3" t="s">
        <v>77</v>
      </c>
      <c r="Y86" s="3" t="s">
        <v>77</v>
      </c>
      <c r="Z86" s="3" t="s">
        <v>77</v>
      </c>
      <c r="AA86" s="3" t="s">
        <v>77</v>
      </c>
      <c r="AB86" s="3" t="s">
        <v>77</v>
      </c>
      <c r="AC86" s="3"/>
      <c r="AD86" s="3" t="s">
        <v>77</v>
      </c>
      <c r="AE86" s="3" t="s">
        <v>77</v>
      </c>
      <c r="AF86" s="3" t="s">
        <v>77</v>
      </c>
      <c r="AG86" s="3" t="s">
        <v>77</v>
      </c>
      <c r="AH86" s="3" t="s">
        <v>77</v>
      </c>
      <c r="AI86" s="3" t="s">
        <v>77</v>
      </c>
      <c r="AJ86" s="3" t="s">
        <v>77</v>
      </c>
      <c r="AK86" s="3"/>
      <c r="AL86" s="3" t="s">
        <v>77</v>
      </c>
      <c r="AM86" s="3" t="s">
        <v>77</v>
      </c>
    </row>
    <row r="87" spans="1:39" ht="15" x14ac:dyDescent="0.25">
      <c r="A87" t="s">
        <v>97</v>
      </c>
      <c r="B87" t="s">
        <v>249</v>
      </c>
      <c r="C87" t="s">
        <v>379</v>
      </c>
      <c r="D87" t="s">
        <v>380</v>
      </c>
      <c r="E87" t="s">
        <v>76</v>
      </c>
      <c r="F87">
        <f>SUM(COUNTIFS(G87:AM87,{"Föreläggande";"Föreläggande vid vite";"Anmärkning";"Avstående från ingripande"},$G$9:$AM$9,"&lt;&gt;*KF*"))</f>
        <v>0</v>
      </c>
      <c r="G87" s="3" t="s">
        <v>77</v>
      </c>
      <c r="H87" s="3" t="s">
        <v>77</v>
      </c>
      <c r="I87" s="3" t="s">
        <v>77</v>
      </c>
      <c r="J87" s="3" t="s">
        <v>77</v>
      </c>
      <c r="K87" s="3" t="s">
        <v>77</v>
      </c>
      <c r="L87" s="3" t="s">
        <v>77</v>
      </c>
      <c r="M87" s="3" t="s">
        <v>77</v>
      </c>
      <c r="N87" s="3" t="s">
        <v>77</v>
      </c>
      <c r="O87" s="3" t="s">
        <v>77</v>
      </c>
      <c r="P87" s="3" t="s">
        <v>77</v>
      </c>
      <c r="Q87" s="3" t="s">
        <v>77</v>
      </c>
      <c r="R87" s="3" t="s">
        <v>77</v>
      </c>
      <c r="S87" s="3" t="s">
        <v>77</v>
      </c>
      <c r="T87" s="3" t="s">
        <v>77</v>
      </c>
      <c r="U87" s="3" t="s">
        <v>77</v>
      </c>
      <c r="V87" s="3" t="s">
        <v>77</v>
      </c>
      <c r="W87" s="3" t="s">
        <v>77</v>
      </c>
      <c r="X87" s="3" t="s">
        <v>77</v>
      </c>
      <c r="Y87" s="3" t="s">
        <v>77</v>
      </c>
      <c r="Z87" s="3" t="s">
        <v>77</v>
      </c>
      <c r="AA87" s="3" t="s">
        <v>77</v>
      </c>
      <c r="AB87" s="3" t="s">
        <v>77</v>
      </c>
      <c r="AC87" s="3" t="s">
        <v>77</v>
      </c>
      <c r="AD87" s="3" t="s">
        <v>77</v>
      </c>
      <c r="AE87" s="3" t="s">
        <v>77</v>
      </c>
      <c r="AF87" s="3" t="s">
        <v>77</v>
      </c>
      <c r="AG87" s="3" t="s">
        <v>77</v>
      </c>
      <c r="AH87" s="3" t="s">
        <v>77</v>
      </c>
      <c r="AI87" s="3" t="s">
        <v>77</v>
      </c>
      <c r="AJ87" s="3" t="s">
        <v>77</v>
      </c>
      <c r="AK87" s="3" t="s">
        <v>77</v>
      </c>
      <c r="AL87" s="3" t="s">
        <v>77</v>
      </c>
      <c r="AM87" s="3" t="s">
        <v>77</v>
      </c>
    </row>
    <row r="88" spans="1:39" ht="15" x14ac:dyDescent="0.25">
      <c r="A88" t="s">
        <v>197</v>
      </c>
      <c r="B88" t="s">
        <v>381</v>
      </c>
      <c r="C88" t="s">
        <v>382</v>
      </c>
      <c r="D88" t="s">
        <v>383</v>
      </c>
      <c r="E88" t="s">
        <v>76</v>
      </c>
      <c r="F88">
        <f>SUM(COUNTIFS(G88:AM88,{"Föreläggande";"Föreläggande vid vite";"Anmärkning";"Avstående från ingripande"},$G$9:$AM$9,"&lt;&gt;*KF*"))</f>
        <v>1</v>
      </c>
      <c r="G88" s="3" t="s">
        <v>77</v>
      </c>
      <c r="H88" s="3" t="s">
        <v>77</v>
      </c>
      <c r="I88" s="3" t="s">
        <v>77</v>
      </c>
      <c r="J88" s="3" t="s">
        <v>77</v>
      </c>
      <c r="K88" s="3" t="s">
        <v>77</v>
      </c>
      <c r="L88" s="3" t="s">
        <v>77</v>
      </c>
      <c r="M88" s="3" t="s">
        <v>77</v>
      </c>
      <c r="N88" s="3" t="s">
        <v>77</v>
      </c>
      <c r="O88" s="3" t="s">
        <v>77</v>
      </c>
      <c r="P88" s="3" t="s">
        <v>77</v>
      </c>
      <c r="Q88" s="3" t="s">
        <v>77</v>
      </c>
      <c r="R88" s="3" t="s">
        <v>77</v>
      </c>
      <c r="S88" s="3" t="s">
        <v>77</v>
      </c>
      <c r="T88" s="3" t="s">
        <v>77</v>
      </c>
      <c r="U88" s="3" t="s">
        <v>77</v>
      </c>
      <c r="V88" s="3" t="s">
        <v>77</v>
      </c>
      <c r="W88" s="3" t="s">
        <v>77</v>
      </c>
      <c r="X88" s="3" t="s">
        <v>77</v>
      </c>
      <c r="Y88" s="3" t="s">
        <v>78</v>
      </c>
      <c r="Z88" s="3" t="s">
        <v>77</v>
      </c>
      <c r="AA88" s="3" t="s">
        <v>77</v>
      </c>
      <c r="AB88" s="3" t="s">
        <v>78</v>
      </c>
      <c r="AC88" s="3" t="s">
        <v>77</v>
      </c>
      <c r="AD88" s="3" t="s">
        <v>78</v>
      </c>
      <c r="AE88" s="3" t="s">
        <v>77</v>
      </c>
      <c r="AF88" s="3" t="s">
        <v>77</v>
      </c>
      <c r="AG88" s="3" t="s">
        <v>77</v>
      </c>
      <c r="AH88" s="3" t="s">
        <v>77</v>
      </c>
      <c r="AI88" s="3" t="s">
        <v>77</v>
      </c>
      <c r="AJ88" s="3" t="s">
        <v>77</v>
      </c>
      <c r="AK88" s="3" t="s">
        <v>77</v>
      </c>
      <c r="AL88" s="3" t="s">
        <v>77</v>
      </c>
      <c r="AM88" s="3" t="s">
        <v>77</v>
      </c>
    </row>
    <row r="89" spans="1:39" ht="15" x14ac:dyDescent="0.25">
      <c r="A89" t="s">
        <v>197</v>
      </c>
      <c r="B89" t="s">
        <v>381</v>
      </c>
      <c r="C89" t="s">
        <v>384</v>
      </c>
      <c r="D89" t="s">
        <v>385</v>
      </c>
      <c r="E89" t="s">
        <v>76</v>
      </c>
      <c r="F89">
        <f>SUM(COUNTIFS(G89:AM89,{"Föreläggande";"Föreläggande vid vite";"Anmärkning";"Avstående från ingripande"},$G$9:$AM$9,"&lt;&gt;*KF*"))</f>
        <v>5</v>
      </c>
      <c r="G89" s="3" t="s">
        <v>78</v>
      </c>
      <c r="H89" s="3" t="s">
        <v>77</v>
      </c>
      <c r="I89" s="3" t="s">
        <v>78</v>
      </c>
      <c r="J89" s="3" t="s">
        <v>78</v>
      </c>
      <c r="K89" s="3" t="s">
        <v>77</v>
      </c>
      <c r="L89" s="3" t="s">
        <v>77</v>
      </c>
      <c r="M89" s="3" t="s">
        <v>79</v>
      </c>
      <c r="N89" s="3" t="s">
        <v>79</v>
      </c>
      <c r="O89" s="3" t="s">
        <v>79</v>
      </c>
      <c r="P89" s="3" t="s">
        <v>77</v>
      </c>
      <c r="Q89" s="3" t="s">
        <v>77</v>
      </c>
      <c r="R89" s="3" t="s">
        <v>78</v>
      </c>
      <c r="S89" s="3" t="s">
        <v>78</v>
      </c>
      <c r="T89" s="3" t="s">
        <v>77</v>
      </c>
      <c r="U89" s="3" t="s">
        <v>77</v>
      </c>
      <c r="V89" s="3" t="s">
        <v>79</v>
      </c>
      <c r="W89" s="3" t="s">
        <v>79</v>
      </c>
      <c r="X89" s="3" t="s">
        <v>79</v>
      </c>
      <c r="Y89" s="3" t="s">
        <v>79</v>
      </c>
      <c r="Z89" s="3" t="s">
        <v>77</v>
      </c>
      <c r="AA89" s="3" t="s">
        <v>77</v>
      </c>
      <c r="AB89" s="3" t="s">
        <v>79</v>
      </c>
      <c r="AC89" s="3" t="s">
        <v>77</v>
      </c>
      <c r="AD89" s="3" t="s">
        <v>79</v>
      </c>
      <c r="AE89" s="3" t="s">
        <v>77</v>
      </c>
      <c r="AF89" s="3" t="s">
        <v>77</v>
      </c>
      <c r="AG89" s="3" t="s">
        <v>77</v>
      </c>
      <c r="AH89" s="3" t="s">
        <v>77</v>
      </c>
      <c r="AI89" s="3" t="s">
        <v>77</v>
      </c>
      <c r="AJ89" s="3" t="s">
        <v>77</v>
      </c>
      <c r="AK89" s="3" t="s">
        <v>77</v>
      </c>
      <c r="AL89" s="3" t="s">
        <v>77</v>
      </c>
      <c r="AM89" s="3" t="s">
        <v>77</v>
      </c>
    </row>
    <row r="90" spans="1:39" ht="15" x14ac:dyDescent="0.25">
      <c r="A90" t="s">
        <v>264</v>
      </c>
      <c r="B90" t="s">
        <v>386</v>
      </c>
      <c r="C90" t="s">
        <v>387</v>
      </c>
      <c r="D90" t="s">
        <v>388</v>
      </c>
      <c r="E90" t="s">
        <v>107</v>
      </c>
      <c r="F90">
        <f>SUM(COUNTIFS(G90:AM90,{"Föreläggande";"Föreläggande vid vite";"Anmärkning";"Avstående från ingripande"},$G$9:$AM$9,"&lt;&gt;*KF*"))</f>
        <v>2</v>
      </c>
      <c r="G90" s="3" t="s">
        <v>77</v>
      </c>
      <c r="H90" s="3" t="s">
        <v>77</v>
      </c>
      <c r="I90" s="3" t="s">
        <v>77</v>
      </c>
      <c r="J90" s="3" t="s">
        <v>77</v>
      </c>
      <c r="K90" s="3" t="s">
        <v>77</v>
      </c>
      <c r="L90" s="3" t="s">
        <v>77</v>
      </c>
      <c r="M90" s="3" t="s">
        <v>77</v>
      </c>
      <c r="N90" s="3" t="s">
        <v>77</v>
      </c>
      <c r="O90" s="3" t="s">
        <v>77</v>
      </c>
      <c r="P90" s="3" t="s">
        <v>77</v>
      </c>
      <c r="Q90" s="3" t="s">
        <v>77</v>
      </c>
      <c r="R90" s="3" t="s">
        <v>77</v>
      </c>
      <c r="S90" s="3" t="s">
        <v>77</v>
      </c>
      <c r="T90" s="3" t="s">
        <v>77</v>
      </c>
      <c r="U90" s="3" t="s">
        <v>77</v>
      </c>
      <c r="V90" s="3" t="s">
        <v>77</v>
      </c>
      <c r="W90" s="3" t="s">
        <v>77</v>
      </c>
      <c r="X90" s="3" t="s">
        <v>77</v>
      </c>
      <c r="Y90" s="3" t="s">
        <v>78</v>
      </c>
      <c r="Z90" s="3" t="s">
        <v>77</v>
      </c>
      <c r="AA90" s="3" t="s">
        <v>77</v>
      </c>
      <c r="AB90" s="3" t="s">
        <v>77</v>
      </c>
      <c r="AC90" s="3" t="s">
        <v>77</v>
      </c>
      <c r="AD90" s="3" t="s">
        <v>77</v>
      </c>
      <c r="AE90" s="3" t="s">
        <v>78</v>
      </c>
      <c r="AF90" s="3" t="s">
        <v>77</v>
      </c>
      <c r="AG90" s="3" t="s">
        <v>78</v>
      </c>
      <c r="AH90" s="3" t="s">
        <v>78</v>
      </c>
      <c r="AI90" s="3" t="s">
        <v>78</v>
      </c>
      <c r="AJ90" s="3" t="s">
        <v>78</v>
      </c>
      <c r="AK90" s="3" t="s">
        <v>77</v>
      </c>
      <c r="AL90" s="3" t="s">
        <v>77</v>
      </c>
      <c r="AM90" s="3" t="s">
        <v>77</v>
      </c>
    </row>
    <row r="91" spans="1:39" ht="15" x14ac:dyDescent="0.25">
      <c r="A91" t="s">
        <v>389</v>
      </c>
      <c r="B91" t="s">
        <v>390</v>
      </c>
      <c r="C91" t="s">
        <v>391</v>
      </c>
      <c r="D91" t="s">
        <v>392</v>
      </c>
      <c r="E91" t="s">
        <v>76</v>
      </c>
      <c r="F91">
        <f>SUM(COUNTIFS(G91:AM91,{"Föreläggande";"Föreläggande vid vite";"Anmärkning";"Avstående från ingripande"},$G$9:$AM$9,"&lt;&gt;*KF*"))</f>
        <v>0</v>
      </c>
      <c r="G91" s="3" t="s">
        <v>77</v>
      </c>
      <c r="H91" s="3" t="s">
        <v>77</v>
      </c>
      <c r="I91" s="3" t="s">
        <v>77</v>
      </c>
      <c r="J91" s="3" t="s">
        <v>77</v>
      </c>
      <c r="K91" s="3" t="s">
        <v>77</v>
      </c>
      <c r="L91" s="3" t="s">
        <v>77</v>
      </c>
      <c r="M91" s="3" t="s">
        <v>77</v>
      </c>
      <c r="N91" s="3" t="s">
        <v>77</v>
      </c>
      <c r="O91" s="3" t="s">
        <v>77</v>
      </c>
      <c r="P91" s="3" t="s">
        <v>77</v>
      </c>
      <c r="Q91" s="3" t="s">
        <v>77</v>
      </c>
      <c r="R91" s="3" t="s">
        <v>77</v>
      </c>
      <c r="S91" s="3" t="s">
        <v>77</v>
      </c>
      <c r="T91" s="3" t="s">
        <v>77</v>
      </c>
      <c r="U91" s="3" t="s">
        <v>77</v>
      </c>
      <c r="V91" s="3" t="s">
        <v>77</v>
      </c>
      <c r="W91" s="3" t="s">
        <v>77</v>
      </c>
      <c r="X91" s="3" t="s">
        <v>77</v>
      </c>
      <c r="Y91" s="3" t="s">
        <v>77</v>
      </c>
      <c r="Z91" s="3" t="s">
        <v>77</v>
      </c>
      <c r="AA91" s="3" t="s">
        <v>77</v>
      </c>
      <c r="AB91" s="3" t="s">
        <v>77</v>
      </c>
      <c r="AC91" s="3" t="s">
        <v>77</v>
      </c>
      <c r="AD91" s="3" t="s">
        <v>77</v>
      </c>
      <c r="AE91" s="3" t="s">
        <v>77</v>
      </c>
      <c r="AF91" s="3" t="s">
        <v>77</v>
      </c>
      <c r="AG91" s="3" t="s">
        <v>77</v>
      </c>
      <c r="AH91" s="3" t="s">
        <v>77</v>
      </c>
      <c r="AI91" s="3" t="s">
        <v>77</v>
      </c>
      <c r="AJ91" s="3" t="s">
        <v>77</v>
      </c>
      <c r="AK91" s="3" t="s">
        <v>77</v>
      </c>
      <c r="AL91" s="3" t="s">
        <v>77</v>
      </c>
      <c r="AM91" s="3" t="s">
        <v>77</v>
      </c>
    </row>
    <row r="92" spans="1:39" ht="15" x14ac:dyDescent="0.25">
      <c r="A92" t="s">
        <v>389</v>
      </c>
      <c r="B92" t="s">
        <v>390</v>
      </c>
      <c r="C92" t="s">
        <v>393</v>
      </c>
      <c r="D92" t="s">
        <v>103</v>
      </c>
      <c r="E92" t="s">
        <v>76</v>
      </c>
      <c r="F92">
        <f>SUM(COUNTIFS(G92:AM92,{"Föreläggande";"Föreläggande vid vite";"Anmärkning";"Avstående från ingripande"},$G$9:$AM$9,"&lt;&gt;*KF*"))</f>
        <v>1</v>
      </c>
      <c r="G92" s="3" t="s">
        <v>77</v>
      </c>
      <c r="H92" s="3" t="s">
        <v>77</v>
      </c>
      <c r="I92" s="3" t="s">
        <v>77</v>
      </c>
      <c r="J92" s="3" t="s">
        <v>77</v>
      </c>
      <c r="K92" s="3" t="s">
        <v>77</v>
      </c>
      <c r="L92" s="3" t="s">
        <v>77</v>
      </c>
      <c r="M92" s="3" t="s">
        <v>77</v>
      </c>
      <c r="N92" s="3" t="s">
        <v>77</v>
      </c>
      <c r="O92" s="3" t="s">
        <v>77</v>
      </c>
      <c r="P92" s="3" t="s">
        <v>77</v>
      </c>
      <c r="Q92" s="3" t="s">
        <v>77</v>
      </c>
      <c r="R92" s="3" t="s">
        <v>77</v>
      </c>
      <c r="S92" s="3" t="s">
        <v>77</v>
      </c>
      <c r="T92" s="3" t="s">
        <v>77</v>
      </c>
      <c r="U92" s="3" t="s">
        <v>77</v>
      </c>
      <c r="V92" s="3" t="s">
        <v>78</v>
      </c>
      <c r="W92" s="3" t="s">
        <v>78</v>
      </c>
      <c r="X92" s="3" t="s">
        <v>77</v>
      </c>
      <c r="Y92" s="3" t="s">
        <v>77</v>
      </c>
      <c r="Z92" s="3" t="s">
        <v>77</v>
      </c>
      <c r="AA92" s="3" t="s">
        <v>77</v>
      </c>
      <c r="AB92" s="3" t="s">
        <v>77</v>
      </c>
      <c r="AC92" s="3" t="s">
        <v>77</v>
      </c>
      <c r="AD92" s="3" t="s">
        <v>77</v>
      </c>
      <c r="AE92" s="3" t="s">
        <v>77</v>
      </c>
      <c r="AF92" s="3" t="s">
        <v>77</v>
      </c>
      <c r="AG92" s="3" t="s">
        <v>77</v>
      </c>
      <c r="AH92" s="3" t="s">
        <v>77</v>
      </c>
      <c r="AI92" s="3" t="s">
        <v>77</v>
      </c>
      <c r="AJ92" s="3" t="s">
        <v>77</v>
      </c>
      <c r="AK92" s="3" t="s">
        <v>77</v>
      </c>
      <c r="AL92" s="3" t="s">
        <v>77</v>
      </c>
      <c r="AM92" s="3" t="s">
        <v>77</v>
      </c>
    </row>
    <row r="93" spans="1:39" ht="15" x14ac:dyDescent="0.25">
      <c r="A93" t="s">
        <v>389</v>
      </c>
      <c r="B93" t="s">
        <v>390</v>
      </c>
      <c r="C93" t="s">
        <v>394</v>
      </c>
      <c r="D93" t="s">
        <v>395</v>
      </c>
      <c r="E93" t="s">
        <v>76</v>
      </c>
      <c r="F93">
        <f>SUM(COUNTIFS(G93:AM93,{"Föreläggande";"Föreläggande vid vite";"Anmärkning";"Avstående från ingripande"},$G$9:$AM$9,"&lt;&gt;*KF*"))</f>
        <v>0</v>
      </c>
      <c r="G93" s="3" t="s">
        <v>77</v>
      </c>
      <c r="H93" s="3" t="s">
        <v>77</v>
      </c>
      <c r="I93" s="3" t="s">
        <v>77</v>
      </c>
      <c r="J93" s="3" t="s">
        <v>77</v>
      </c>
      <c r="K93" s="3" t="s">
        <v>77</v>
      </c>
      <c r="L93" s="3" t="s">
        <v>77</v>
      </c>
      <c r="M93" s="3" t="s">
        <v>77</v>
      </c>
      <c r="N93" s="3" t="s">
        <v>77</v>
      </c>
      <c r="O93" s="3" t="s">
        <v>77</v>
      </c>
      <c r="P93" s="3" t="s">
        <v>77</v>
      </c>
      <c r="Q93" s="3" t="s">
        <v>77</v>
      </c>
      <c r="R93" s="3" t="s">
        <v>77</v>
      </c>
      <c r="S93" s="3" t="s">
        <v>77</v>
      </c>
      <c r="T93" s="3" t="s">
        <v>77</v>
      </c>
      <c r="U93" s="3" t="s">
        <v>77</v>
      </c>
      <c r="V93" s="3" t="s">
        <v>77</v>
      </c>
      <c r="W93" s="3" t="s">
        <v>77</v>
      </c>
      <c r="X93" s="3" t="s">
        <v>77</v>
      </c>
      <c r="Y93" s="3" t="s">
        <v>77</v>
      </c>
      <c r="Z93" s="3" t="s">
        <v>77</v>
      </c>
      <c r="AA93" s="3" t="s">
        <v>77</v>
      </c>
      <c r="AB93" s="3" t="s">
        <v>77</v>
      </c>
      <c r="AC93" s="3" t="s">
        <v>77</v>
      </c>
      <c r="AD93" s="3" t="s">
        <v>77</v>
      </c>
      <c r="AE93" s="3" t="s">
        <v>77</v>
      </c>
      <c r="AF93" s="3" t="s">
        <v>77</v>
      </c>
      <c r="AG93" s="3" t="s">
        <v>77</v>
      </c>
      <c r="AH93" s="3" t="s">
        <v>77</v>
      </c>
      <c r="AI93" s="3" t="s">
        <v>77</v>
      </c>
      <c r="AJ93" s="3" t="s">
        <v>77</v>
      </c>
      <c r="AK93" s="3" t="s">
        <v>77</v>
      </c>
      <c r="AL93" s="3" t="s">
        <v>77</v>
      </c>
      <c r="AM93" s="3" t="s">
        <v>77</v>
      </c>
    </row>
    <row r="94" spans="1:39" ht="15" x14ac:dyDescent="0.25">
      <c r="A94" t="s">
        <v>389</v>
      </c>
      <c r="B94" t="s">
        <v>390</v>
      </c>
      <c r="C94" t="s">
        <v>396</v>
      </c>
      <c r="D94" t="s">
        <v>397</v>
      </c>
      <c r="E94" t="s">
        <v>76</v>
      </c>
      <c r="F94">
        <f>SUM(COUNTIFS(G94:AM94,{"Föreläggande";"Föreläggande vid vite";"Anmärkning";"Avstående från ingripande"},$G$9:$AM$9,"&lt;&gt;*KF*"))</f>
        <v>1</v>
      </c>
      <c r="G94" s="3" t="s">
        <v>77</v>
      </c>
      <c r="H94" s="3" t="s">
        <v>77</v>
      </c>
      <c r="I94" s="3" t="s">
        <v>77</v>
      </c>
      <c r="J94" s="3" t="s">
        <v>77</v>
      </c>
      <c r="K94" s="3" t="s">
        <v>77</v>
      </c>
      <c r="L94" s="3" t="s">
        <v>77</v>
      </c>
      <c r="M94" s="3" t="s">
        <v>77</v>
      </c>
      <c r="N94" s="3" t="s">
        <v>77</v>
      </c>
      <c r="O94" s="3" t="s">
        <v>77</v>
      </c>
      <c r="P94" s="3" t="s">
        <v>77</v>
      </c>
      <c r="Q94" s="3" t="s">
        <v>77</v>
      </c>
      <c r="R94" s="3" t="s">
        <v>77</v>
      </c>
      <c r="S94" s="3" t="s">
        <v>77</v>
      </c>
      <c r="T94" s="3" t="s">
        <v>77</v>
      </c>
      <c r="U94" s="3" t="s">
        <v>77</v>
      </c>
      <c r="V94" s="3" t="s">
        <v>77</v>
      </c>
      <c r="W94" s="3" t="s">
        <v>77</v>
      </c>
      <c r="X94" s="3" t="s">
        <v>77</v>
      </c>
      <c r="Y94" s="3" t="s">
        <v>77</v>
      </c>
      <c r="Z94" s="3" t="s">
        <v>77</v>
      </c>
      <c r="AA94" s="3" t="s">
        <v>77</v>
      </c>
      <c r="AB94" s="3" t="s">
        <v>77</v>
      </c>
      <c r="AC94" s="3" t="s">
        <v>77</v>
      </c>
      <c r="AD94" s="3" t="s">
        <v>77</v>
      </c>
      <c r="AE94" s="3" t="s">
        <v>77</v>
      </c>
      <c r="AF94" s="3" t="s">
        <v>77</v>
      </c>
      <c r="AG94" s="3" t="s">
        <v>78</v>
      </c>
      <c r="AH94" s="3" t="s">
        <v>78</v>
      </c>
      <c r="AI94" s="3" t="s">
        <v>78</v>
      </c>
      <c r="AJ94" s="3" t="s">
        <v>78</v>
      </c>
      <c r="AK94" s="3" t="s">
        <v>77</v>
      </c>
      <c r="AL94" s="3" t="s">
        <v>77</v>
      </c>
      <c r="AM94" s="3" t="s">
        <v>77</v>
      </c>
    </row>
    <row r="95" spans="1:39" ht="15" x14ac:dyDescent="0.25">
      <c r="A95" t="s">
        <v>97</v>
      </c>
      <c r="B95" t="s">
        <v>278</v>
      </c>
      <c r="C95" t="s">
        <v>398</v>
      </c>
      <c r="D95" t="s">
        <v>399</v>
      </c>
      <c r="E95" t="s">
        <v>76</v>
      </c>
      <c r="F95">
        <f>SUM(COUNTIFS(G95:AM95,{"Föreläggande";"Föreläggande vid vite";"Anmärkning";"Avstående från ingripande"},$G$9:$AM$9,"&lt;&gt;*KF*"))</f>
        <v>2</v>
      </c>
      <c r="G95" s="3" t="s">
        <v>77</v>
      </c>
      <c r="H95" s="3" t="s">
        <v>77</v>
      </c>
      <c r="I95" s="3" t="s">
        <v>77</v>
      </c>
      <c r="J95" s="3" t="s">
        <v>77</v>
      </c>
      <c r="K95" s="3" t="s">
        <v>77</v>
      </c>
      <c r="L95" s="3" t="s">
        <v>77</v>
      </c>
      <c r="M95" s="3" t="s">
        <v>77</v>
      </c>
      <c r="N95" s="3" t="s">
        <v>77</v>
      </c>
      <c r="O95" s="3" t="s">
        <v>77</v>
      </c>
      <c r="P95" s="3" t="s">
        <v>77</v>
      </c>
      <c r="Q95" s="3" t="s">
        <v>77</v>
      </c>
      <c r="R95" s="3" t="s">
        <v>77</v>
      </c>
      <c r="S95" s="3" t="s">
        <v>77</v>
      </c>
      <c r="T95" s="3" t="s">
        <v>77</v>
      </c>
      <c r="U95" s="3" t="s">
        <v>77</v>
      </c>
      <c r="V95" s="3" t="s">
        <v>77</v>
      </c>
      <c r="W95" s="3" t="s">
        <v>77</v>
      </c>
      <c r="X95" s="3" t="s">
        <v>77</v>
      </c>
      <c r="Y95" s="3" t="s">
        <v>78</v>
      </c>
      <c r="Z95" s="3" t="s">
        <v>77</v>
      </c>
      <c r="AA95" s="3" t="s">
        <v>77</v>
      </c>
      <c r="AB95" s="3" t="s">
        <v>77</v>
      </c>
      <c r="AC95" s="3" t="s">
        <v>77</v>
      </c>
      <c r="AD95" s="3" t="s">
        <v>78</v>
      </c>
      <c r="AE95" s="3" t="s">
        <v>77</v>
      </c>
      <c r="AF95" s="3" t="s">
        <v>77</v>
      </c>
      <c r="AG95" s="3" t="s">
        <v>78</v>
      </c>
      <c r="AH95" s="3" t="s">
        <v>77</v>
      </c>
      <c r="AI95" s="3" t="s">
        <v>78</v>
      </c>
      <c r="AJ95" s="3" t="s">
        <v>78</v>
      </c>
      <c r="AK95" s="3" t="s">
        <v>77</v>
      </c>
      <c r="AL95" s="3" t="s">
        <v>77</v>
      </c>
      <c r="AM95" s="3" t="s">
        <v>77</v>
      </c>
    </row>
    <row r="96" spans="1:39" ht="15" x14ac:dyDescent="0.25">
      <c r="A96" t="s">
        <v>84</v>
      </c>
      <c r="B96" t="s">
        <v>206</v>
      </c>
      <c r="C96" t="s">
        <v>400</v>
      </c>
      <c r="D96" t="s">
        <v>401</v>
      </c>
      <c r="E96" t="s">
        <v>107</v>
      </c>
      <c r="F96">
        <f>SUM(COUNTIFS(G96:AM96,{"Föreläggande";"Föreläggande vid vite";"Anmärkning";"Avstående från ingripande"},$G$9:$AM$9,"&lt;&gt;*KF*"))</f>
        <v>2</v>
      </c>
      <c r="G96" s="3" t="s">
        <v>77</v>
      </c>
      <c r="H96" s="3" t="s">
        <v>77</v>
      </c>
      <c r="I96" s="3" t="s">
        <v>77</v>
      </c>
      <c r="J96" s="3" t="s">
        <v>77</v>
      </c>
      <c r="K96" s="3" t="s">
        <v>77</v>
      </c>
      <c r="L96" s="3" t="s">
        <v>77</v>
      </c>
      <c r="M96" s="3" t="s">
        <v>77</v>
      </c>
      <c r="N96" s="3" t="s">
        <v>77</v>
      </c>
      <c r="O96" s="3" t="s">
        <v>77</v>
      </c>
      <c r="P96" s="3" t="s">
        <v>77</v>
      </c>
      <c r="Q96" s="3" t="s">
        <v>77</v>
      </c>
      <c r="R96" s="3" t="s">
        <v>77</v>
      </c>
      <c r="S96" s="3" t="s">
        <v>77</v>
      </c>
      <c r="T96" s="3" t="s">
        <v>77</v>
      </c>
      <c r="U96" s="3" t="s">
        <v>77</v>
      </c>
      <c r="V96" s="3" t="s">
        <v>77</v>
      </c>
      <c r="W96" s="3" t="s">
        <v>77</v>
      </c>
      <c r="X96" s="3" t="s">
        <v>77</v>
      </c>
      <c r="Y96" s="3" t="s">
        <v>78</v>
      </c>
      <c r="Z96" s="3" t="s">
        <v>77</v>
      </c>
      <c r="AA96" s="3" t="s">
        <v>77</v>
      </c>
      <c r="AB96" s="3" t="s">
        <v>77</v>
      </c>
      <c r="AC96" s="3" t="s">
        <v>77</v>
      </c>
      <c r="AD96" s="3" t="s">
        <v>77</v>
      </c>
      <c r="AE96" s="3" t="s">
        <v>78</v>
      </c>
      <c r="AF96" s="3" t="s">
        <v>77</v>
      </c>
      <c r="AG96" s="3" t="s">
        <v>78</v>
      </c>
      <c r="AH96" s="3" t="s">
        <v>78</v>
      </c>
      <c r="AI96" s="3" t="s">
        <v>78</v>
      </c>
      <c r="AJ96" s="3" t="s">
        <v>78</v>
      </c>
      <c r="AK96" s="3" t="s">
        <v>77</v>
      </c>
      <c r="AL96" s="3" t="s">
        <v>77</v>
      </c>
      <c r="AM96" s="3" t="s">
        <v>77</v>
      </c>
    </row>
    <row r="97" spans="1:39" ht="15" x14ac:dyDescent="0.25">
      <c r="A97" t="s">
        <v>264</v>
      </c>
      <c r="B97" t="s">
        <v>386</v>
      </c>
      <c r="C97" t="s">
        <v>402</v>
      </c>
      <c r="D97" t="s">
        <v>403</v>
      </c>
      <c r="E97" t="s">
        <v>107</v>
      </c>
      <c r="F97">
        <f>SUM(COUNTIFS(G97:AM97,{"Föreläggande";"Föreläggande vid vite";"Anmärkning";"Avstående från ingripande"},$G$9:$AM$9,"&lt;&gt;*KF*"))</f>
        <v>1</v>
      </c>
      <c r="G97" s="3" t="s">
        <v>77</v>
      </c>
      <c r="H97" s="3" t="s">
        <v>77</v>
      </c>
      <c r="I97" s="3" t="s">
        <v>77</v>
      </c>
      <c r="J97" s="3" t="s">
        <v>77</v>
      </c>
      <c r="K97" s="3" t="s">
        <v>77</v>
      </c>
      <c r="L97" s="3" t="s">
        <v>77</v>
      </c>
      <c r="M97" s="3" t="s">
        <v>78</v>
      </c>
      <c r="N97" s="3" t="s">
        <v>77</v>
      </c>
      <c r="O97" s="3" t="s">
        <v>78</v>
      </c>
      <c r="P97" s="3" t="s">
        <v>77</v>
      </c>
      <c r="Q97" s="3" t="s">
        <v>77</v>
      </c>
      <c r="R97" s="3" t="s">
        <v>77</v>
      </c>
      <c r="S97" s="3" t="s">
        <v>77</v>
      </c>
      <c r="T97" s="3" t="s">
        <v>77</v>
      </c>
      <c r="U97" s="3" t="s">
        <v>77</v>
      </c>
      <c r="V97" s="3" t="s">
        <v>77</v>
      </c>
      <c r="W97" s="3" t="s">
        <v>77</v>
      </c>
      <c r="X97" s="3" t="s">
        <v>77</v>
      </c>
      <c r="Y97" s="3" t="s">
        <v>77</v>
      </c>
      <c r="Z97" s="3" t="s">
        <v>77</v>
      </c>
      <c r="AA97" s="3" t="s">
        <v>77</v>
      </c>
      <c r="AB97" s="3" t="s">
        <v>77</v>
      </c>
      <c r="AC97" s="3" t="s">
        <v>77</v>
      </c>
      <c r="AD97" s="3" t="s">
        <v>77</v>
      </c>
      <c r="AE97" s="3" t="s">
        <v>77</v>
      </c>
      <c r="AF97" s="3" t="s">
        <v>77</v>
      </c>
      <c r="AG97" s="3" t="s">
        <v>77</v>
      </c>
      <c r="AH97" s="3" t="s">
        <v>77</v>
      </c>
      <c r="AI97" s="3" t="s">
        <v>77</v>
      </c>
      <c r="AJ97" s="3" t="s">
        <v>77</v>
      </c>
      <c r="AK97" s="3" t="s">
        <v>77</v>
      </c>
      <c r="AL97" s="3" t="s">
        <v>77</v>
      </c>
      <c r="AM97" s="3" t="s">
        <v>77</v>
      </c>
    </row>
    <row r="98" spans="1:39" ht="15" x14ac:dyDescent="0.25">
      <c r="A98" t="s">
        <v>264</v>
      </c>
      <c r="B98" t="s">
        <v>386</v>
      </c>
      <c r="C98" t="s">
        <v>404</v>
      </c>
      <c r="D98" t="s">
        <v>405</v>
      </c>
      <c r="E98" t="s">
        <v>76</v>
      </c>
      <c r="F98">
        <f>SUM(COUNTIFS(G98:AM98,{"Föreläggande";"Föreläggande vid vite";"Anmärkning";"Avstående från ingripande"},$G$9:$AM$9,"&lt;&gt;*KF*"))</f>
        <v>4</v>
      </c>
      <c r="G98" s="3" t="s">
        <v>77</v>
      </c>
      <c r="H98" s="3" t="s">
        <v>77</v>
      </c>
      <c r="I98" s="3" t="s">
        <v>77</v>
      </c>
      <c r="J98" s="3" t="s">
        <v>77</v>
      </c>
      <c r="K98" s="3" t="s">
        <v>77</v>
      </c>
      <c r="L98" s="3" t="s">
        <v>77</v>
      </c>
      <c r="M98" s="3" t="s">
        <v>79</v>
      </c>
      <c r="N98" s="3" t="s">
        <v>79</v>
      </c>
      <c r="O98" s="3" t="s">
        <v>79</v>
      </c>
      <c r="P98" s="3" t="s">
        <v>79</v>
      </c>
      <c r="Q98" s="3" t="s">
        <v>77</v>
      </c>
      <c r="R98" s="3" t="s">
        <v>77</v>
      </c>
      <c r="S98" s="3" t="s">
        <v>77</v>
      </c>
      <c r="T98" s="3" t="s">
        <v>77</v>
      </c>
      <c r="U98" s="3" t="s">
        <v>77</v>
      </c>
      <c r="V98" s="3" t="s">
        <v>78</v>
      </c>
      <c r="W98" s="3" t="s">
        <v>78</v>
      </c>
      <c r="X98" s="3" t="s">
        <v>77</v>
      </c>
      <c r="Y98" s="3" t="s">
        <v>78</v>
      </c>
      <c r="Z98" s="3" t="s">
        <v>77</v>
      </c>
      <c r="AA98" s="3" t="s">
        <v>77</v>
      </c>
      <c r="AB98" s="3" t="s">
        <v>77</v>
      </c>
      <c r="AC98" s="3" t="s">
        <v>77</v>
      </c>
      <c r="AD98" s="3" t="s">
        <v>77</v>
      </c>
      <c r="AE98" s="3" t="s">
        <v>78</v>
      </c>
      <c r="AF98" s="3" t="s">
        <v>77</v>
      </c>
      <c r="AG98" s="3" t="s">
        <v>78</v>
      </c>
      <c r="AH98" s="3" t="s">
        <v>78</v>
      </c>
      <c r="AI98" s="3" t="s">
        <v>78</v>
      </c>
      <c r="AJ98" s="3" t="s">
        <v>78</v>
      </c>
      <c r="AK98" s="3" t="s">
        <v>77</v>
      </c>
      <c r="AL98" s="3" t="s">
        <v>77</v>
      </c>
      <c r="AM98" s="3" t="s">
        <v>77</v>
      </c>
    </row>
    <row r="99" spans="1:39" ht="15" x14ac:dyDescent="0.25">
      <c r="A99" t="s">
        <v>264</v>
      </c>
      <c r="B99" t="s">
        <v>386</v>
      </c>
      <c r="C99" t="s">
        <v>406</v>
      </c>
      <c r="D99" t="s">
        <v>407</v>
      </c>
      <c r="E99" t="s">
        <v>76</v>
      </c>
      <c r="F99">
        <f>SUM(COUNTIFS(G99:AM99,{"Föreläggande";"Föreläggande vid vite";"Anmärkning";"Avstående från ingripande"},$G$9:$AM$9,"&lt;&gt;*KF*"))</f>
        <v>1</v>
      </c>
      <c r="G99" s="3" t="s">
        <v>77</v>
      </c>
      <c r="H99" s="3" t="s">
        <v>77</v>
      </c>
      <c r="I99" s="3" t="s">
        <v>77</v>
      </c>
      <c r="J99" s="3" t="s">
        <v>77</v>
      </c>
      <c r="K99" s="3" t="s">
        <v>77</v>
      </c>
      <c r="L99" s="3" t="s">
        <v>77</v>
      </c>
      <c r="M99" s="3" t="s">
        <v>79</v>
      </c>
      <c r="N99" s="3" t="s">
        <v>77</v>
      </c>
      <c r="O99" s="3" t="s">
        <v>79</v>
      </c>
      <c r="P99" s="3" t="s">
        <v>79</v>
      </c>
      <c r="Q99" s="3" t="s">
        <v>77</v>
      </c>
      <c r="R99" s="3" t="s">
        <v>77</v>
      </c>
      <c r="S99" s="3" t="s">
        <v>77</v>
      </c>
      <c r="T99" s="3" t="s">
        <v>77</v>
      </c>
      <c r="U99" s="3" t="s">
        <v>77</v>
      </c>
      <c r="V99" s="3" t="s">
        <v>77</v>
      </c>
      <c r="W99" s="3" t="s">
        <v>77</v>
      </c>
      <c r="X99" s="3" t="s">
        <v>77</v>
      </c>
      <c r="Y99" s="3" t="s">
        <v>77</v>
      </c>
      <c r="Z99" s="3" t="s">
        <v>77</v>
      </c>
      <c r="AA99" s="3" t="s">
        <v>77</v>
      </c>
      <c r="AB99" s="3" t="s">
        <v>77</v>
      </c>
      <c r="AC99" s="3" t="s">
        <v>77</v>
      </c>
      <c r="AD99" s="3" t="s">
        <v>77</v>
      </c>
      <c r="AE99" s="3" t="s">
        <v>77</v>
      </c>
      <c r="AF99" s="3" t="s">
        <v>77</v>
      </c>
      <c r="AG99" s="3" t="s">
        <v>77</v>
      </c>
      <c r="AH99" s="3" t="s">
        <v>77</v>
      </c>
      <c r="AI99" s="3" t="s">
        <v>77</v>
      </c>
      <c r="AJ99" s="3" t="s">
        <v>77</v>
      </c>
      <c r="AK99" s="3" t="s">
        <v>77</v>
      </c>
      <c r="AL99" s="3" t="s">
        <v>77</v>
      </c>
      <c r="AM99" s="3" t="s">
        <v>77</v>
      </c>
    </row>
    <row r="100" spans="1:39" ht="15" x14ac:dyDescent="0.25">
      <c r="A100" t="s">
        <v>352</v>
      </c>
      <c r="B100" t="s">
        <v>408</v>
      </c>
      <c r="C100" t="s">
        <v>409</v>
      </c>
      <c r="D100" t="s">
        <v>410</v>
      </c>
      <c r="E100" t="s">
        <v>76</v>
      </c>
      <c r="F100">
        <f>SUM(COUNTIFS(G100:AM100,{"Föreläggande";"Föreläggande vid vite";"Anmärkning";"Avstående från ingripande"},$G$9:$AM$9,"&lt;&gt;*KF*"))</f>
        <v>2</v>
      </c>
      <c r="G100" s="3" t="s">
        <v>77</v>
      </c>
      <c r="H100" s="3" t="s">
        <v>77</v>
      </c>
      <c r="I100" s="3" t="s">
        <v>77</v>
      </c>
      <c r="J100" s="3" t="s">
        <v>77</v>
      </c>
      <c r="K100" s="3" t="s">
        <v>77</v>
      </c>
      <c r="L100" s="3" t="s">
        <v>77</v>
      </c>
      <c r="M100" s="3" t="s">
        <v>77</v>
      </c>
      <c r="N100" s="3" t="s">
        <v>77</v>
      </c>
      <c r="O100" s="3" t="s">
        <v>77</v>
      </c>
      <c r="P100" s="3" t="s">
        <v>77</v>
      </c>
      <c r="Q100" s="3" t="s">
        <v>77</v>
      </c>
      <c r="R100" s="3" t="s">
        <v>77</v>
      </c>
      <c r="S100" s="3" t="s">
        <v>77</v>
      </c>
      <c r="T100" s="3" t="s">
        <v>77</v>
      </c>
      <c r="U100" s="3" t="s">
        <v>77</v>
      </c>
      <c r="V100" s="3" t="s">
        <v>77</v>
      </c>
      <c r="W100" s="3" t="s">
        <v>77</v>
      </c>
      <c r="X100" s="3" t="s">
        <v>77</v>
      </c>
      <c r="Y100" s="3" t="s">
        <v>78</v>
      </c>
      <c r="Z100" s="3" t="s">
        <v>77</v>
      </c>
      <c r="AA100" s="3" t="s">
        <v>77</v>
      </c>
      <c r="AB100" s="3" t="s">
        <v>78</v>
      </c>
      <c r="AC100" s="3" t="s">
        <v>77</v>
      </c>
      <c r="AD100" s="3" t="s">
        <v>77</v>
      </c>
      <c r="AE100" s="3" t="s">
        <v>77</v>
      </c>
      <c r="AF100" s="3" t="s">
        <v>77</v>
      </c>
      <c r="AG100" s="3" t="s">
        <v>78</v>
      </c>
      <c r="AH100" s="3" t="s">
        <v>78</v>
      </c>
      <c r="AI100" s="3" t="s">
        <v>78</v>
      </c>
      <c r="AJ100" s="3" t="s">
        <v>78</v>
      </c>
      <c r="AK100" s="3" t="s">
        <v>77</v>
      </c>
      <c r="AL100" s="3" t="s">
        <v>77</v>
      </c>
      <c r="AM100" s="3" t="s">
        <v>77</v>
      </c>
    </row>
    <row r="101" spans="1:39" ht="15" x14ac:dyDescent="0.25">
      <c r="A101" t="s">
        <v>84</v>
      </c>
      <c r="B101" t="s">
        <v>206</v>
      </c>
      <c r="C101" t="s">
        <v>411</v>
      </c>
      <c r="D101" t="s">
        <v>412</v>
      </c>
      <c r="E101" t="s">
        <v>76</v>
      </c>
      <c r="F101">
        <f>SUM(COUNTIFS(G101:AM101,{"Föreläggande";"Föreläggande vid vite";"Anmärkning";"Avstående från ingripande"},$G$9:$AM$9,"&lt;&gt;*KF*"))</f>
        <v>1</v>
      </c>
      <c r="G101" s="3" t="s">
        <v>77</v>
      </c>
      <c r="H101" s="3" t="s">
        <v>77</v>
      </c>
      <c r="I101" s="3" t="s">
        <v>77</v>
      </c>
      <c r="J101" s="3" t="s">
        <v>77</v>
      </c>
      <c r="K101" s="3" t="s">
        <v>77</v>
      </c>
      <c r="L101" s="3" t="s">
        <v>77</v>
      </c>
      <c r="M101" s="3" t="s">
        <v>78</v>
      </c>
      <c r="N101" s="3" t="s">
        <v>77</v>
      </c>
      <c r="O101" s="3" t="s">
        <v>78</v>
      </c>
      <c r="P101" s="3" t="s">
        <v>78</v>
      </c>
      <c r="Q101" s="3" t="s">
        <v>77</v>
      </c>
      <c r="R101" s="3" t="s">
        <v>77</v>
      </c>
      <c r="S101" s="3" t="s">
        <v>77</v>
      </c>
      <c r="T101" s="3" t="s">
        <v>77</v>
      </c>
      <c r="U101" s="3" t="s">
        <v>77</v>
      </c>
      <c r="V101" s="3" t="s">
        <v>77</v>
      </c>
      <c r="W101" s="3" t="s">
        <v>77</v>
      </c>
      <c r="X101" s="3" t="s">
        <v>77</v>
      </c>
      <c r="Y101" s="3" t="s">
        <v>77</v>
      </c>
      <c r="Z101" s="3" t="s">
        <v>77</v>
      </c>
      <c r="AA101" s="3" t="s">
        <v>77</v>
      </c>
      <c r="AB101" s="3" t="s">
        <v>77</v>
      </c>
      <c r="AC101" s="3" t="s">
        <v>77</v>
      </c>
      <c r="AD101" s="3" t="s">
        <v>77</v>
      </c>
      <c r="AE101" s="3" t="s">
        <v>77</v>
      </c>
      <c r="AF101" s="3" t="s">
        <v>77</v>
      </c>
      <c r="AG101" s="3" t="s">
        <v>77</v>
      </c>
      <c r="AH101" s="3" t="s">
        <v>77</v>
      </c>
      <c r="AI101" s="3" t="s">
        <v>77</v>
      </c>
      <c r="AJ101" s="3" t="s">
        <v>77</v>
      </c>
      <c r="AK101" s="3" t="s">
        <v>77</v>
      </c>
      <c r="AL101" s="3" t="s">
        <v>77</v>
      </c>
      <c r="AM101" s="3" t="s">
        <v>77</v>
      </c>
    </row>
    <row r="102" spans="1:39" ht="15" x14ac:dyDescent="0.25">
      <c r="A102" t="s">
        <v>84</v>
      </c>
      <c r="B102" t="s">
        <v>206</v>
      </c>
      <c r="C102" t="s">
        <v>413</v>
      </c>
      <c r="D102" t="s">
        <v>414</v>
      </c>
      <c r="E102" t="s">
        <v>76</v>
      </c>
      <c r="F102">
        <f>SUM(COUNTIFS(G102:AM102,{"Föreläggande";"Föreläggande vid vite";"Anmärkning";"Avstående från ingripande"},$G$9:$AM$9,"&lt;&gt;*KF*"))</f>
        <v>4</v>
      </c>
      <c r="G102" s="3" t="s">
        <v>77</v>
      </c>
      <c r="H102" s="3" t="s">
        <v>77</v>
      </c>
      <c r="I102" s="3" t="s">
        <v>77</v>
      </c>
      <c r="J102" s="3" t="s">
        <v>77</v>
      </c>
      <c r="K102" s="3" t="s">
        <v>77</v>
      </c>
      <c r="L102" s="3" t="s">
        <v>77</v>
      </c>
      <c r="M102" s="3" t="s">
        <v>78</v>
      </c>
      <c r="N102" s="3" t="s">
        <v>77</v>
      </c>
      <c r="O102" s="3" t="s">
        <v>78</v>
      </c>
      <c r="P102" s="3" t="s">
        <v>78</v>
      </c>
      <c r="Q102" s="3" t="s">
        <v>77</v>
      </c>
      <c r="R102" s="3" t="s">
        <v>77</v>
      </c>
      <c r="S102" s="3" t="s">
        <v>77</v>
      </c>
      <c r="T102" s="3" t="s">
        <v>77</v>
      </c>
      <c r="U102" s="3" t="s">
        <v>77</v>
      </c>
      <c r="V102" s="3" t="s">
        <v>78</v>
      </c>
      <c r="W102" s="3" t="s">
        <v>77</v>
      </c>
      <c r="X102" s="3" t="s">
        <v>78</v>
      </c>
      <c r="Y102" s="3" t="s">
        <v>78</v>
      </c>
      <c r="Z102" s="3" t="s">
        <v>77</v>
      </c>
      <c r="AA102" s="3" t="s">
        <v>77</v>
      </c>
      <c r="AB102" s="3" t="s">
        <v>77</v>
      </c>
      <c r="AC102" s="3" t="s">
        <v>77</v>
      </c>
      <c r="AD102" s="3" t="s">
        <v>78</v>
      </c>
      <c r="AE102" s="3" t="s">
        <v>77</v>
      </c>
      <c r="AF102" s="3" t="s">
        <v>77</v>
      </c>
      <c r="AG102" s="3" t="s">
        <v>78</v>
      </c>
      <c r="AH102" s="3" t="s">
        <v>78</v>
      </c>
      <c r="AI102" s="3" t="s">
        <v>78</v>
      </c>
      <c r="AJ102" s="3" t="s">
        <v>78</v>
      </c>
      <c r="AK102" s="3" t="s">
        <v>77</v>
      </c>
      <c r="AL102" s="3" t="s">
        <v>77</v>
      </c>
      <c r="AM102" s="3" t="s">
        <v>77</v>
      </c>
    </row>
    <row r="103" spans="1:39" ht="15" x14ac:dyDescent="0.25">
      <c r="A103" t="s">
        <v>84</v>
      </c>
      <c r="B103" t="s">
        <v>206</v>
      </c>
      <c r="C103" t="s">
        <v>415</v>
      </c>
      <c r="D103" t="s">
        <v>416</v>
      </c>
      <c r="E103" t="s">
        <v>76</v>
      </c>
      <c r="F103">
        <f>SUM(COUNTIFS(G103:AM103,{"Föreläggande";"Föreläggande vid vite";"Anmärkning";"Avstående från ingripande"},$G$9:$AM$9,"&lt;&gt;*KF*"))</f>
        <v>3</v>
      </c>
      <c r="G103" s="3" t="s">
        <v>77</v>
      </c>
      <c r="H103" s="3" t="s">
        <v>77</v>
      </c>
      <c r="I103" s="3" t="s">
        <v>77</v>
      </c>
      <c r="J103" s="3" t="s">
        <v>77</v>
      </c>
      <c r="K103" s="3" t="s">
        <v>77</v>
      </c>
      <c r="L103" s="3" t="s">
        <v>77</v>
      </c>
      <c r="M103" s="3" t="s">
        <v>79</v>
      </c>
      <c r="N103" s="3" t="s">
        <v>77</v>
      </c>
      <c r="O103" s="3" t="s">
        <v>79</v>
      </c>
      <c r="P103" s="3" t="s">
        <v>79</v>
      </c>
      <c r="Q103" s="3" t="s">
        <v>77</v>
      </c>
      <c r="R103" s="3" t="s">
        <v>77</v>
      </c>
      <c r="S103" s="3" t="s">
        <v>77</v>
      </c>
      <c r="T103" s="3" t="s">
        <v>77</v>
      </c>
      <c r="U103" s="3" t="s">
        <v>77</v>
      </c>
      <c r="V103" s="3" t="s">
        <v>79</v>
      </c>
      <c r="W103" s="3" t="s">
        <v>79</v>
      </c>
      <c r="X103" s="3" t="s">
        <v>77</v>
      </c>
      <c r="Y103" s="3" t="s">
        <v>78</v>
      </c>
      <c r="Z103" s="3" t="s">
        <v>77</v>
      </c>
      <c r="AA103" s="3" t="s">
        <v>77</v>
      </c>
      <c r="AB103" s="3" t="s">
        <v>77</v>
      </c>
      <c r="AC103" s="3" t="s">
        <v>77</v>
      </c>
      <c r="AD103" s="3" t="s">
        <v>77</v>
      </c>
      <c r="AE103" s="3" t="s">
        <v>78</v>
      </c>
      <c r="AF103" s="3" t="s">
        <v>78</v>
      </c>
      <c r="AG103" s="3" t="s">
        <v>77</v>
      </c>
      <c r="AH103" s="3" t="s">
        <v>77</v>
      </c>
      <c r="AI103" s="3" t="s">
        <v>77</v>
      </c>
      <c r="AJ103" s="3" t="s">
        <v>77</v>
      </c>
      <c r="AK103" s="3" t="s">
        <v>77</v>
      </c>
      <c r="AL103" s="3" t="s">
        <v>77</v>
      </c>
      <c r="AM103" s="3" t="s">
        <v>77</v>
      </c>
    </row>
    <row r="104" spans="1:39" ht="15" x14ac:dyDescent="0.25">
      <c r="A104" t="s">
        <v>84</v>
      </c>
      <c r="B104" t="s">
        <v>206</v>
      </c>
      <c r="C104" t="s">
        <v>417</v>
      </c>
      <c r="D104" t="s">
        <v>418</v>
      </c>
      <c r="E104" t="s">
        <v>76</v>
      </c>
      <c r="F104">
        <f>SUM(COUNTIFS(G104:AM104,{"Föreläggande";"Föreläggande vid vite";"Anmärkning";"Avstående från ingripande"},$G$9:$AM$9,"&lt;&gt;*KF*"))</f>
        <v>1</v>
      </c>
      <c r="G104" s="3" t="s">
        <v>77</v>
      </c>
      <c r="H104" s="3" t="s">
        <v>77</v>
      </c>
      <c r="I104" s="3" t="s">
        <v>77</v>
      </c>
      <c r="J104" s="3" t="s">
        <v>77</v>
      </c>
      <c r="K104" s="3" t="s">
        <v>77</v>
      </c>
      <c r="L104" s="3" t="s">
        <v>77</v>
      </c>
      <c r="M104" s="3" t="s">
        <v>78</v>
      </c>
      <c r="N104" s="3" t="s">
        <v>77</v>
      </c>
      <c r="O104" s="3" t="s">
        <v>78</v>
      </c>
      <c r="P104" s="3" t="s">
        <v>77</v>
      </c>
      <c r="Q104" s="3" t="s">
        <v>77</v>
      </c>
      <c r="R104" s="3" t="s">
        <v>77</v>
      </c>
      <c r="S104" s="3" t="s">
        <v>77</v>
      </c>
      <c r="T104" s="3" t="s">
        <v>77</v>
      </c>
      <c r="U104" s="3" t="s">
        <v>77</v>
      </c>
      <c r="V104" s="3" t="s">
        <v>77</v>
      </c>
      <c r="W104" s="3" t="s">
        <v>77</v>
      </c>
      <c r="X104" s="3" t="s">
        <v>77</v>
      </c>
      <c r="Y104" s="3" t="s">
        <v>77</v>
      </c>
      <c r="Z104" s="3" t="s">
        <v>77</v>
      </c>
      <c r="AA104" s="3" t="s">
        <v>77</v>
      </c>
      <c r="AB104" s="3" t="s">
        <v>77</v>
      </c>
      <c r="AC104" s="3" t="s">
        <v>77</v>
      </c>
      <c r="AD104" s="3" t="s">
        <v>77</v>
      </c>
      <c r="AE104" s="3" t="s">
        <v>77</v>
      </c>
      <c r="AF104" s="3" t="s">
        <v>77</v>
      </c>
      <c r="AG104" s="3" t="s">
        <v>77</v>
      </c>
      <c r="AH104" s="3" t="s">
        <v>77</v>
      </c>
      <c r="AI104" s="3" t="s">
        <v>77</v>
      </c>
      <c r="AJ104" s="3" t="s">
        <v>77</v>
      </c>
      <c r="AK104" s="3" t="s">
        <v>77</v>
      </c>
      <c r="AL104" s="3" t="s">
        <v>77</v>
      </c>
      <c r="AM104" s="3" t="s">
        <v>77</v>
      </c>
    </row>
    <row r="105" spans="1:39" ht="15" x14ac:dyDescent="0.25">
      <c r="A105" t="s">
        <v>84</v>
      </c>
      <c r="B105" t="s">
        <v>206</v>
      </c>
      <c r="C105" t="s">
        <v>419</v>
      </c>
      <c r="D105" t="s">
        <v>420</v>
      </c>
      <c r="E105" t="s">
        <v>76</v>
      </c>
      <c r="F105">
        <f>SUM(COUNTIFS(G105:AM105,{"Föreläggande";"Föreläggande vid vite";"Anmärkning";"Avstående från ingripande"},$G$9:$AM$9,"&lt;&gt;*KF*"))</f>
        <v>1</v>
      </c>
      <c r="G105" s="3" t="s">
        <v>77</v>
      </c>
      <c r="H105" s="3" t="s">
        <v>77</v>
      </c>
      <c r="I105" s="3" t="s">
        <v>77</v>
      </c>
      <c r="J105" s="3" t="s">
        <v>77</v>
      </c>
      <c r="K105" s="3" t="s">
        <v>77</v>
      </c>
      <c r="L105" s="3" t="s">
        <v>77</v>
      </c>
      <c r="M105" s="3" t="s">
        <v>78</v>
      </c>
      <c r="N105" s="3" t="s">
        <v>77</v>
      </c>
      <c r="O105" s="3" t="s">
        <v>78</v>
      </c>
      <c r="P105" s="3" t="s">
        <v>78</v>
      </c>
      <c r="Q105" s="3" t="s">
        <v>77</v>
      </c>
      <c r="R105" s="3" t="s">
        <v>77</v>
      </c>
      <c r="S105" s="3" t="s">
        <v>77</v>
      </c>
      <c r="T105" s="3" t="s">
        <v>77</v>
      </c>
      <c r="U105" s="3" t="s">
        <v>77</v>
      </c>
      <c r="V105" s="3" t="s">
        <v>77</v>
      </c>
      <c r="W105" s="3" t="s">
        <v>77</v>
      </c>
      <c r="X105" s="3" t="s">
        <v>77</v>
      </c>
      <c r="Y105" s="3" t="s">
        <v>77</v>
      </c>
      <c r="Z105" s="3" t="s">
        <v>77</v>
      </c>
      <c r="AA105" s="3" t="s">
        <v>77</v>
      </c>
      <c r="AB105" s="3" t="s">
        <v>77</v>
      </c>
      <c r="AC105" s="3" t="s">
        <v>77</v>
      </c>
      <c r="AD105" s="3" t="s">
        <v>77</v>
      </c>
      <c r="AE105" s="3" t="s">
        <v>77</v>
      </c>
      <c r="AF105" s="3" t="s">
        <v>77</v>
      </c>
      <c r="AG105" s="3" t="s">
        <v>77</v>
      </c>
      <c r="AH105" s="3" t="s">
        <v>77</v>
      </c>
      <c r="AI105" s="3" t="s">
        <v>77</v>
      </c>
      <c r="AJ105" s="3" t="s">
        <v>77</v>
      </c>
      <c r="AK105" s="3" t="s">
        <v>77</v>
      </c>
      <c r="AL105" s="3" t="s">
        <v>77</v>
      </c>
      <c r="AM105" s="3" t="s">
        <v>77</v>
      </c>
    </row>
    <row r="106" spans="1:39" ht="15" x14ac:dyDescent="0.25">
      <c r="A106" t="s">
        <v>84</v>
      </c>
      <c r="B106" t="s">
        <v>206</v>
      </c>
      <c r="C106" t="s">
        <v>421</v>
      </c>
      <c r="D106" t="s">
        <v>422</v>
      </c>
      <c r="E106" t="s">
        <v>76</v>
      </c>
      <c r="F106">
        <f>SUM(COUNTIFS(G106:AM106,{"Föreläggande";"Föreläggande vid vite";"Anmärkning";"Avstående från ingripande"},$G$9:$AM$9,"&lt;&gt;*KF*"))</f>
        <v>2</v>
      </c>
      <c r="G106" s="3" t="s">
        <v>77</v>
      </c>
      <c r="H106" s="3" t="s">
        <v>77</v>
      </c>
      <c r="I106" s="3" t="s">
        <v>77</v>
      </c>
      <c r="J106" s="3" t="s">
        <v>77</v>
      </c>
      <c r="K106" s="3" t="s">
        <v>77</v>
      </c>
      <c r="L106" s="3" t="s">
        <v>77</v>
      </c>
      <c r="M106" s="3" t="s">
        <v>78</v>
      </c>
      <c r="N106" s="3" t="s">
        <v>78</v>
      </c>
      <c r="O106" s="3" t="s">
        <v>78</v>
      </c>
      <c r="P106" s="3" t="s">
        <v>78</v>
      </c>
      <c r="Q106" s="3" t="s">
        <v>78</v>
      </c>
      <c r="R106" s="3" t="s">
        <v>77</v>
      </c>
      <c r="S106" s="3" t="s">
        <v>77</v>
      </c>
      <c r="T106" s="3" t="s">
        <v>77</v>
      </c>
      <c r="U106" s="3" t="s">
        <v>77</v>
      </c>
      <c r="V106" s="3" t="s">
        <v>77</v>
      </c>
      <c r="W106" s="3" t="s">
        <v>77</v>
      </c>
      <c r="X106" s="3" t="s">
        <v>77</v>
      </c>
      <c r="Y106" s="3" t="s">
        <v>78</v>
      </c>
      <c r="Z106" s="3" t="s">
        <v>77</v>
      </c>
      <c r="AA106" s="3" t="s">
        <v>77</v>
      </c>
      <c r="AB106" s="3" t="s">
        <v>77</v>
      </c>
      <c r="AC106" s="3" t="s">
        <v>77</v>
      </c>
      <c r="AD106" s="3" t="s">
        <v>78</v>
      </c>
      <c r="AE106" s="3" t="s">
        <v>77</v>
      </c>
      <c r="AF106" s="3" t="s">
        <v>77</v>
      </c>
      <c r="AG106" s="3" t="s">
        <v>77</v>
      </c>
      <c r="AH106" s="3" t="s">
        <v>77</v>
      </c>
      <c r="AI106" s="3" t="s">
        <v>77</v>
      </c>
      <c r="AJ106" s="3" t="s">
        <v>77</v>
      </c>
      <c r="AK106" s="3" t="s">
        <v>77</v>
      </c>
      <c r="AL106" s="3" t="s">
        <v>77</v>
      </c>
      <c r="AM106" s="3" t="s">
        <v>77</v>
      </c>
    </row>
    <row r="107" spans="1:39" ht="15" x14ac:dyDescent="0.25">
      <c r="A107" t="s">
        <v>84</v>
      </c>
      <c r="B107" t="s">
        <v>206</v>
      </c>
      <c r="C107" t="s">
        <v>423</v>
      </c>
      <c r="D107" t="s">
        <v>424</v>
      </c>
      <c r="E107" t="s">
        <v>76</v>
      </c>
      <c r="F107">
        <f>SUM(COUNTIFS(G107:AM107,{"Föreläggande";"Föreläggande vid vite";"Anmärkning";"Avstående från ingripande"},$G$9:$AM$9,"&lt;&gt;*KF*"))</f>
        <v>0</v>
      </c>
      <c r="G107" s="3" t="s">
        <v>77</v>
      </c>
      <c r="H107" s="3" t="s">
        <v>77</v>
      </c>
      <c r="I107" s="3" t="s">
        <v>77</v>
      </c>
      <c r="J107" s="3" t="s">
        <v>77</v>
      </c>
      <c r="K107" s="3" t="s">
        <v>77</v>
      </c>
      <c r="L107" s="3" t="s">
        <v>77</v>
      </c>
      <c r="M107" s="3" t="s">
        <v>77</v>
      </c>
      <c r="N107" s="3" t="s">
        <v>77</v>
      </c>
      <c r="O107" s="3" t="s">
        <v>77</v>
      </c>
      <c r="P107" s="3" t="s">
        <v>77</v>
      </c>
      <c r="Q107" s="3" t="s">
        <v>77</v>
      </c>
      <c r="R107" s="3" t="s">
        <v>77</v>
      </c>
      <c r="S107" s="3" t="s">
        <v>77</v>
      </c>
      <c r="T107" s="3" t="s">
        <v>77</v>
      </c>
      <c r="U107" s="3" t="s">
        <v>77</v>
      </c>
      <c r="V107" s="3" t="s">
        <v>77</v>
      </c>
      <c r="W107" s="3" t="s">
        <v>77</v>
      </c>
      <c r="X107" s="3" t="s">
        <v>77</v>
      </c>
      <c r="Y107" s="3" t="s">
        <v>77</v>
      </c>
      <c r="Z107" s="3" t="s">
        <v>77</v>
      </c>
      <c r="AA107" s="3" t="s">
        <v>77</v>
      </c>
      <c r="AB107" s="3" t="s">
        <v>77</v>
      </c>
      <c r="AC107" s="3" t="s">
        <v>77</v>
      </c>
      <c r="AD107" s="3" t="s">
        <v>77</v>
      </c>
      <c r="AE107" s="3" t="s">
        <v>77</v>
      </c>
      <c r="AF107" s="3" t="s">
        <v>77</v>
      </c>
      <c r="AG107" s="3" t="s">
        <v>77</v>
      </c>
      <c r="AH107" s="3" t="s">
        <v>77</v>
      </c>
      <c r="AI107" s="3" t="s">
        <v>77</v>
      </c>
      <c r="AJ107" s="3" t="s">
        <v>77</v>
      </c>
      <c r="AK107" s="3" t="s">
        <v>77</v>
      </c>
      <c r="AL107" s="3" t="s">
        <v>77</v>
      </c>
      <c r="AM107" s="3" t="s">
        <v>77</v>
      </c>
    </row>
    <row r="108" spans="1:39" ht="15" x14ac:dyDescent="0.25">
      <c r="A108" t="s">
        <v>97</v>
      </c>
      <c r="B108" t="s">
        <v>345</v>
      </c>
      <c r="C108" t="s">
        <v>425</v>
      </c>
      <c r="D108" t="s">
        <v>426</v>
      </c>
      <c r="E108" t="s">
        <v>88</v>
      </c>
      <c r="F108">
        <f>SUM(COUNTIFS(G108:AM108,{"Föreläggande";"Föreläggande vid vite";"Anmärkning";"Avstående från ingripande"},$G$9:$AM$9,"&lt;&gt;*KF*"))</f>
        <v>0</v>
      </c>
      <c r="G108" s="3" t="s">
        <v>77</v>
      </c>
      <c r="H108" s="3" t="s">
        <v>77</v>
      </c>
      <c r="I108" s="3" t="s">
        <v>77</v>
      </c>
      <c r="J108" s="3" t="s">
        <v>77</v>
      </c>
      <c r="K108" s="3" t="s">
        <v>77</v>
      </c>
      <c r="L108" s="3" t="s">
        <v>77</v>
      </c>
      <c r="M108" s="3" t="s">
        <v>77</v>
      </c>
      <c r="N108" s="3" t="s">
        <v>77</v>
      </c>
      <c r="O108" s="3" t="s">
        <v>77</v>
      </c>
      <c r="P108" s="3" t="s">
        <v>77</v>
      </c>
      <c r="Q108" s="3" t="s">
        <v>77</v>
      </c>
      <c r="R108" s="3" t="s">
        <v>77</v>
      </c>
      <c r="S108" s="3" t="s">
        <v>77</v>
      </c>
      <c r="T108" s="3" t="s">
        <v>77</v>
      </c>
      <c r="U108" s="3" t="s">
        <v>77</v>
      </c>
      <c r="V108" s="3" t="s">
        <v>77</v>
      </c>
      <c r="W108" s="3" t="s">
        <v>77</v>
      </c>
      <c r="X108" s="3" t="s">
        <v>77</v>
      </c>
      <c r="Y108" s="3" t="s">
        <v>77</v>
      </c>
      <c r="Z108" s="3" t="s">
        <v>77</v>
      </c>
      <c r="AA108" s="3" t="s">
        <v>77</v>
      </c>
      <c r="AB108" s="3" t="s">
        <v>77</v>
      </c>
      <c r="AC108" s="3" t="s">
        <v>77</v>
      </c>
      <c r="AD108" s="3" t="s">
        <v>77</v>
      </c>
      <c r="AE108" s="3" t="s">
        <v>77</v>
      </c>
      <c r="AF108" s="3" t="s">
        <v>77</v>
      </c>
      <c r="AG108" s="3" t="s">
        <v>77</v>
      </c>
      <c r="AH108" s="3" t="s">
        <v>77</v>
      </c>
      <c r="AI108" s="3" t="s">
        <v>77</v>
      </c>
      <c r="AJ108" s="3" t="s">
        <v>77</v>
      </c>
      <c r="AK108" s="3" t="s">
        <v>77</v>
      </c>
      <c r="AL108" s="3" t="s">
        <v>77</v>
      </c>
      <c r="AM108" s="3" t="s">
        <v>77</v>
      </c>
    </row>
    <row r="109" spans="1:39" ht="15" x14ac:dyDescent="0.25">
      <c r="A109" t="s">
        <v>97</v>
      </c>
      <c r="B109" t="s">
        <v>345</v>
      </c>
      <c r="C109" t="s">
        <v>427</v>
      </c>
      <c r="D109" t="s">
        <v>428</v>
      </c>
      <c r="E109" t="s">
        <v>107</v>
      </c>
      <c r="F109">
        <f>SUM(COUNTIFS(G109:AM109,{"Föreläggande";"Föreläggande vid vite";"Anmärkning";"Avstående från ingripande"},$G$9:$AM$9,"&lt;&gt;*KF*"))</f>
        <v>3</v>
      </c>
      <c r="G109" s="3" t="s">
        <v>77</v>
      </c>
      <c r="H109" s="3" t="s">
        <v>77</v>
      </c>
      <c r="I109" s="3" t="s">
        <v>77</v>
      </c>
      <c r="J109" s="3" t="s">
        <v>77</v>
      </c>
      <c r="K109" s="3" t="s">
        <v>77</v>
      </c>
      <c r="L109" s="3" t="s">
        <v>77</v>
      </c>
      <c r="M109" s="3" t="s">
        <v>78</v>
      </c>
      <c r="N109" s="3" t="s">
        <v>77</v>
      </c>
      <c r="O109" s="3" t="s">
        <v>78</v>
      </c>
      <c r="P109" s="3" t="s">
        <v>78</v>
      </c>
      <c r="Q109" s="3" t="s">
        <v>78</v>
      </c>
      <c r="R109" s="3" t="s">
        <v>77</v>
      </c>
      <c r="S109" s="3" t="s">
        <v>77</v>
      </c>
      <c r="T109" s="3" t="s">
        <v>77</v>
      </c>
      <c r="U109" s="3" t="s">
        <v>77</v>
      </c>
      <c r="V109" s="3" t="s">
        <v>78</v>
      </c>
      <c r="W109" s="3" t="s">
        <v>77</v>
      </c>
      <c r="X109" s="3" t="s">
        <v>78</v>
      </c>
      <c r="Y109" s="3" t="s">
        <v>78</v>
      </c>
      <c r="Z109" s="3" t="s">
        <v>77</v>
      </c>
      <c r="AA109" s="3" t="s">
        <v>77</v>
      </c>
      <c r="AB109" s="3" t="s">
        <v>77</v>
      </c>
      <c r="AC109" s="3" t="s">
        <v>77</v>
      </c>
      <c r="AD109" s="3" t="s">
        <v>78</v>
      </c>
      <c r="AE109" s="3" t="s">
        <v>77</v>
      </c>
      <c r="AF109" s="3" t="s">
        <v>77</v>
      </c>
      <c r="AG109" s="3" t="s">
        <v>77</v>
      </c>
      <c r="AH109" s="3" t="s">
        <v>77</v>
      </c>
      <c r="AI109" s="3" t="s">
        <v>77</v>
      </c>
      <c r="AJ109" s="3" t="s">
        <v>77</v>
      </c>
      <c r="AK109" s="3" t="s">
        <v>77</v>
      </c>
      <c r="AL109" s="3" t="s">
        <v>77</v>
      </c>
      <c r="AM109" s="3" t="s">
        <v>77</v>
      </c>
    </row>
    <row r="110" spans="1:39" ht="15" x14ac:dyDescent="0.25">
      <c r="A110" t="s">
        <v>84</v>
      </c>
      <c r="B110" t="s">
        <v>206</v>
      </c>
      <c r="C110" t="s">
        <v>429</v>
      </c>
      <c r="D110" t="s">
        <v>430</v>
      </c>
      <c r="E110" t="s">
        <v>107</v>
      </c>
      <c r="F110">
        <f>SUM(COUNTIFS(G110:AM110,{"Föreläggande";"Föreläggande vid vite";"Anmärkning";"Avstående från ingripande"},$G$9:$AM$9,"&lt;&gt;*KF*"))</f>
        <v>0</v>
      </c>
      <c r="G110" s="3" t="s">
        <v>77</v>
      </c>
      <c r="H110" s="3" t="s">
        <v>77</v>
      </c>
      <c r="I110" s="3" t="s">
        <v>77</v>
      </c>
      <c r="J110" s="3" t="s">
        <v>77</v>
      </c>
      <c r="K110" s="3" t="s">
        <v>77</v>
      </c>
      <c r="L110" s="3" t="s">
        <v>77</v>
      </c>
      <c r="M110" s="3" t="s">
        <v>77</v>
      </c>
      <c r="N110" s="3" t="s">
        <v>77</v>
      </c>
      <c r="O110" s="3" t="s">
        <v>77</v>
      </c>
      <c r="P110" s="3" t="s">
        <v>77</v>
      </c>
      <c r="Q110" s="3" t="s">
        <v>77</v>
      </c>
      <c r="R110" s="3" t="s">
        <v>77</v>
      </c>
      <c r="S110" s="3" t="s">
        <v>77</v>
      </c>
      <c r="T110" s="3" t="s">
        <v>77</v>
      </c>
      <c r="U110" s="3" t="s">
        <v>77</v>
      </c>
      <c r="V110" s="3" t="s">
        <v>77</v>
      </c>
      <c r="W110" s="3" t="s">
        <v>77</v>
      </c>
      <c r="X110" s="3" t="s">
        <v>77</v>
      </c>
      <c r="Y110" s="3" t="s">
        <v>77</v>
      </c>
      <c r="Z110" s="3" t="s">
        <v>77</v>
      </c>
      <c r="AA110" s="3" t="s">
        <v>77</v>
      </c>
      <c r="AB110" s="3" t="s">
        <v>77</v>
      </c>
      <c r="AC110" s="3" t="s">
        <v>77</v>
      </c>
      <c r="AD110" s="3" t="s">
        <v>77</v>
      </c>
      <c r="AE110" s="3" t="s">
        <v>77</v>
      </c>
      <c r="AF110" s="3" t="s">
        <v>77</v>
      </c>
      <c r="AG110" s="3" t="s">
        <v>77</v>
      </c>
      <c r="AH110" s="3" t="s">
        <v>77</v>
      </c>
      <c r="AI110" s="3" t="s">
        <v>77</v>
      </c>
      <c r="AJ110" s="3" t="s">
        <v>77</v>
      </c>
      <c r="AK110" s="3" t="s">
        <v>77</v>
      </c>
      <c r="AL110" s="3" t="s">
        <v>77</v>
      </c>
      <c r="AM110" s="3" t="s">
        <v>77</v>
      </c>
    </row>
    <row r="111" spans="1:39" ht="15" x14ac:dyDescent="0.25">
      <c r="A111" t="s">
        <v>97</v>
      </c>
      <c r="B111" t="s">
        <v>345</v>
      </c>
      <c r="C111" t="s">
        <v>431</v>
      </c>
      <c r="D111" t="s">
        <v>432</v>
      </c>
      <c r="E111" t="s">
        <v>107</v>
      </c>
      <c r="F111">
        <f>SUM(COUNTIFS(G111:AM111,{"Föreläggande";"Föreläggande vid vite";"Anmärkning";"Avstående från ingripande"},$G$9:$AM$9,"&lt;&gt;*KF*"))</f>
        <v>1</v>
      </c>
      <c r="G111" s="3" t="s">
        <v>77</v>
      </c>
      <c r="H111" s="3" t="s">
        <v>77</v>
      </c>
      <c r="I111" s="3" t="s">
        <v>77</v>
      </c>
      <c r="J111" s="3" t="s">
        <v>77</v>
      </c>
      <c r="K111" s="3" t="s">
        <v>77</v>
      </c>
      <c r="L111" s="3" t="s">
        <v>77</v>
      </c>
      <c r="M111" s="3" t="s">
        <v>77</v>
      </c>
      <c r="N111" s="3" t="s">
        <v>77</v>
      </c>
      <c r="O111" s="3" t="s">
        <v>77</v>
      </c>
      <c r="P111" s="3" t="s">
        <v>77</v>
      </c>
      <c r="Q111" s="3" t="s">
        <v>77</v>
      </c>
      <c r="R111" s="3" t="s">
        <v>77</v>
      </c>
      <c r="S111" s="3" t="s">
        <v>77</v>
      </c>
      <c r="T111" s="3" t="s">
        <v>77</v>
      </c>
      <c r="U111" s="3" t="s">
        <v>77</v>
      </c>
      <c r="V111" s="3" t="s">
        <v>77</v>
      </c>
      <c r="W111" s="3" t="s">
        <v>77</v>
      </c>
      <c r="X111" s="3" t="s">
        <v>77</v>
      </c>
      <c r="Y111" s="3" t="s">
        <v>78</v>
      </c>
      <c r="Z111" s="3" t="s">
        <v>77</v>
      </c>
      <c r="AA111" s="3" t="s">
        <v>77</v>
      </c>
      <c r="AB111" s="3" t="s">
        <v>77</v>
      </c>
      <c r="AC111" s="3" t="s">
        <v>77</v>
      </c>
      <c r="AD111" s="3" t="s">
        <v>78</v>
      </c>
      <c r="AE111" s="3" t="s">
        <v>77</v>
      </c>
      <c r="AF111" s="3" t="s">
        <v>77</v>
      </c>
      <c r="AG111" s="3" t="s">
        <v>77</v>
      </c>
      <c r="AH111" s="3" t="s">
        <v>77</v>
      </c>
      <c r="AI111" s="3" t="s">
        <v>77</v>
      </c>
      <c r="AJ111" s="3" t="s">
        <v>77</v>
      </c>
      <c r="AK111" s="3" t="s">
        <v>77</v>
      </c>
      <c r="AL111" s="3" t="s">
        <v>77</v>
      </c>
      <c r="AM111" s="3" t="s">
        <v>77</v>
      </c>
    </row>
    <row r="112" spans="1:39" ht="15" x14ac:dyDescent="0.25">
      <c r="A112" t="s">
        <v>72</v>
      </c>
      <c r="B112" t="s">
        <v>150</v>
      </c>
      <c r="C112" t="s">
        <v>433</v>
      </c>
      <c r="D112" t="s">
        <v>434</v>
      </c>
      <c r="E112" t="s">
        <v>107</v>
      </c>
      <c r="F112">
        <f>SUM(COUNTIFS(G112:AM112,{"Föreläggande";"Föreläggande vid vite";"Anmärkning";"Avstående från ingripande"},$G$9:$AM$9,"&lt;&gt;*KF*"))</f>
        <v>0</v>
      </c>
      <c r="G112" s="3" t="s">
        <v>77</v>
      </c>
      <c r="H112" s="3" t="s">
        <v>77</v>
      </c>
      <c r="I112" s="3" t="s">
        <v>77</v>
      </c>
      <c r="J112" s="3" t="s">
        <v>77</v>
      </c>
      <c r="K112" s="3" t="s">
        <v>77</v>
      </c>
      <c r="L112" s="3" t="s">
        <v>77</v>
      </c>
      <c r="M112" s="3" t="s">
        <v>77</v>
      </c>
      <c r="N112" s="3" t="s">
        <v>77</v>
      </c>
      <c r="O112" s="3" t="s">
        <v>77</v>
      </c>
      <c r="P112" s="3" t="s">
        <v>77</v>
      </c>
      <c r="Q112" s="3" t="s">
        <v>77</v>
      </c>
      <c r="R112" s="3" t="s">
        <v>77</v>
      </c>
      <c r="S112" s="3" t="s">
        <v>77</v>
      </c>
      <c r="T112" s="3" t="s">
        <v>77</v>
      </c>
      <c r="U112" s="3" t="s">
        <v>77</v>
      </c>
      <c r="V112" s="3" t="s">
        <v>77</v>
      </c>
      <c r="W112" s="3" t="s">
        <v>77</v>
      </c>
      <c r="X112" s="3" t="s">
        <v>77</v>
      </c>
      <c r="Y112" s="3" t="s">
        <v>77</v>
      </c>
      <c r="Z112" s="3" t="s">
        <v>77</v>
      </c>
      <c r="AA112" s="3" t="s">
        <v>77</v>
      </c>
      <c r="AB112" s="3" t="s">
        <v>77</v>
      </c>
      <c r="AC112" s="3" t="s">
        <v>77</v>
      </c>
      <c r="AD112" s="3" t="s">
        <v>77</v>
      </c>
      <c r="AE112" s="3" t="s">
        <v>77</v>
      </c>
      <c r="AF112" s="3" t="s">
        <v>77</v>
      </c>
      <c r="AG112" s="3" t="s">
        <v>77</v>
      </c>
      <c r="AH112" s="3" t="s">
        <v>77</v>
      </c>
      <c r="AI112" s="3" t="s">
        <v>77</v>
      </c>
      <c r="AJ112" s="3" t="s">
        <v>77</v>
      </c>
      <c r="AK112" s="3" t="s">
        <v>77</v>
      </c>
      <c r="AL112" s="3" t="s">
        <v>77</v>
      </c>
      <c r="AM112" s="3" t="s">
        <v>77</v>
      </c>
    </row>
    <row r="113" spans="1:39" ht="15" x14ac:dyDescent="0.25">
      <c r="A113" t="s">
        <v>84</v>
      </c>
      <c r="B113" t="s">
        <v>206</v>
      </c>
      <c r="C113" t="s">
        <v>435</v>
      </c>
      <c r="D113" t="s">
        <v>436</v>
      </c>
      <c r="E113" t="s">
        <v>107</v>
      </c>
      <c r="F113">
        <f>SUM(COUNTIFS(G113:AM113,{"Föreläggande";"Föreläggande vid vite";"Anmärkning";"Avstående från ingripande"},$G$9:$AM$9,"&lt;&gt;*KF*"))</f>
        <v>7</v>
      </c>
      <c r="G113" s="3" t="s">
        <v>78</v>
      </c>
      <c r="H113" s="3" t="s">
        <v>78</v>
      </c>
      <c r="I113" s="3" t="s">
        <v>78</v>
      </c>
      <c r="J113" s="3" t="s">
        <v>78</v>
      </c>
      <c r="K113" s="3" t="s">
        <v>77</v>
      </c>
      <c r="L113" s="3" t="s">
        <v>77</v>
      </c>
      <c r="M113" s="3" t="s">
        <v>78</v>
      </c>
      <c r="N113" s="3" t="s">
        <v>77</v>
      </c>
      <c r="O113" s="3" t="s">
        <v>77</v>
      </c>
      <c r="P113" s="3" t="s">
        <v>78</v>
      </c>
      <c r="Q113" s="3" t="s">
        <v>77</v>
      </c>
      <c r="R113" s="3" t="s">
        <v>78</v>
      </c>
      <c r="S113" s="3" t="s">
        <v>78</v>
      </c>
      <c r="T113" s="3" t="s">
        <v>78</v>
      </c>
      <c r="U113" s="3" t="s">
        <v>77</v>
      </c>
      <c r="V113" s="3" t="s">
        <v>78</v>
      </c>
      <c r="W113" s="3" t="s">
        <v>78</v>
      </c>
      <c r="X113" s="3" t="s">
        <v>77</v>
      </c>
      <c r="Y113" s="3" t="s">
        <v>78</v>
      </c>
      <c r="Z113" s="3" t="s">
        <v>77</v>
      </c>
      <c r="AA113" s="3" t="s">
        <v>77</v>
      </c>
      <c r="AB113" s="3" t="s">
        <v>77</v>
      </c>
      <c r="AC113" s="3" t="s">
        <v>77</v>
      </c>
      <c r="AD113" s="3" t="s">
        <v>77</v>
      </c>
      <c r="AE113" s="3" t="s">
        <v>78</v>
      </c>
      <c r="AF113" s="3" t="s">
        <v>77</v>
      </c>
      <c r="AG113" s="3" t="s">
        <v>78</v>
      </c>
      <c r="AH113" s="3" t="s">
        <v>78</v>
      </c>
      <c r="AI113" s="3" t="s">
        <v>78</v>
      </c>
      <c r="AJ113" s="3" t="s">
        <v>78</v>
      </c>
      <c r="AK113" s="3" t="s">
        <v>77</v>
      </c>
      <c r="AL113" s="3" t="s">
        <v>77</v>
      </c>
      <c r="AM113" s="3" t="s">
        <v>78</v>
      </c>
    </row>
    <row r="114" spans="1:39" ht="15" x14ac:dyDescent="0.25">
      <c r="A114" t="s">
        <v>264</v>
      </c>
      <c r="B114" t="s">
        <v>386</v>
      </c>
      <c r="C114" t="s">
        <v>437</v>
      </c>
      <c r="D114" t="s">
        <v>438</v>
      </c>
      <c r="E114" t="s">
        <v>107</v>
      </c>
      <c r="F114">
        <f>SUM(COUNTIFS(G114:AM114,{"Föreläggande";"Föreläggande vid vite";"Anmärkning";"Avstående från ingripande"},$G$9:$AM$9,"&lt;&gt;*KF*"))</f>
        <v>0</v>
      </c>
      <c r="G114" s="3" t="s">
        <v>77</v>
      </c>
      <c r="H114" s="3" t="s">
        <v>77</v>
      </c>
      <c r="I114" s="3" t="s">
        <v>77</v>
      </c>
      <c r="J114" s="3" t="s">
        <v>77</v>
      </c>
      <c r="K114" s="3" t="s">
        <v>77</v>
      </c>
      <c r="L114" s="3" t="s">
        <v>77</v>
      </c>
      <c r="M114" s="3" t="s">
        <v>77</v>
      </c>
      <c r="N114" s="3" t="s">
        <v>77</v>
      </c>
      <c r="O114" s="3" t="s">
        <v>77</v>
      </c>
      <c r="P114" s="3" t="s">
        <v>77</v>
      </c>
      <c r="Q114" s="3" t="s">
        <v>77</v>
      </c>
      <c r="R114" s="3" t="s">
        <v>77</v>
      </c>
      <c r="S114" s="3" t="s">
        <v>77</v>
      </c>
      <c r="T114" s="3" t="s">
        <v>77</v>
      </c>
      <c r="U114" s="3" t="s">
        <v>77</v>
      </c>
      <c r="V114" s="3" t="s">
        <v>77</v>
      </c>
      <c r="W114" s="3" t="s">
        <v>77</v>
      </c>
      <c r="X114" s="3" t="s">
        <v>77</v>
      </c>
      <c r="Y114" s="3" t="s">
        <v>77</v>
      </c>
      <c r="Z114" s="3" t="s">
        <v>77</v>
      </c>
      <c r="AA114" s="3" t="s">
        <v>77</v>
      </c>
      <c r="AB114" s="3" t="s">
        <v>77</v>
      </c>
      <c r="AC114" s="3" t="s">
        <v>77</v>
      </c>
      <c r="AD114" s="3" t="s">
        <v>77</v>
      </c>
      <c r="AE114" s="3" t="s">
        <v>77</v>
      </c>
      <c r="AF114" s="3" t="s">
        <v>77</v>
      </c>
      <c r="AG114" s="3" t="s">
        <v>77</v>
      </c>
      <c r="AH114" s="3" t="s">
        <v>77</v>
      </c>
      <c r="AI114" s="3" t="s">
        <v>77</v>
      </c>
      <c r="AJ114" s="3" t="s">
        <v>77</v>
      </c>
      <c r="AK114" s="3" t="s">
        <v>77</v>
      </c>
      <c r="AL114" s="3" t="s">
        <v>77</v>
      </c>
      <c r="AM114" s="3" t="s">
        <v>77</v>
      </c>
    </row>
    <row r="115" spans="1:39" ht="15" x14ac:dyDescent="0.25">
      <c r="A115" t="s">
        <v>72</v>
      </c>
      <c r="B115" t="s">
        <v>203</v>
      </c>
      <c r="C115" t="s">
        <v>439</v>
      </c>
      <c r="D115" t="s">
        <v>440</v>
      </c>
      <c r="E115" t="s">
        <v>88</v>
      </c>
      <c r="F115">
        <f>SUM(COUNTIFS(G115:AM115,{"Föreläggande";"Föreläggande vid vite";"Anmärkning";"Avstående från ingripande"},$G$9:$AM$9,"&lt;&gt;*KF*"))</f>
        <v>3</v>
      </c>
      <c r="G115" s="3" t="s">
        <v>77</v>
      </c>
      <c r="H115" s="3" t="s">
        <v>77</v>
      </c>
      <c r="I115" s="3" t="s">
        <v>77</v>
      </c>
      <c r="J115" s="3" t="s">
        <v>77</v>
      </c>
      <c r="K115" s="3" t="s">
        <v>77</v>
      </c>
      <c r="L115" s="3" t="s">
        <v>77</v>
      </c>
      <c r="M115" s="3" t="s">
        <v>77</v>
      </c>
      <c r="N115" s="3" t="s">
        <v>77</v>
      </c>
      <c r="O115" s="3" t="s">
        <v>77</v>
      </c>
      <c r="P115" s="3" t="s">
        <v>77</v>
      </c>
      <c r="Q115" s="3" t="s">
        <v>77</v>
      </c>
      <c r="R115" s="3" t="s">
        <v>78</v>
      </c>
      <c r="S115" s="3" t="s">
        <v>78</v>
      </c>
      <c r="T115" s="3" t="s">
        <v>77</v>
      </c>
      <c r="U115" s="3" t="s">
        <v>77</v>
      </c>
      <c r="V115" s="3" t="s">
        <v>78</v>
      </c>
      <c r="W115" s="3" t="s">
        <v>78</v>
      </c>
      <c r="X115" s="3" t="s">
        <v>78</v>
      </c>
      <c r="Y115" s="3" t="s">
        <v>78</v>
      </c>
      <c r="Z115" s="3" t="s">
        <v>77</v>
      </c>
      <c r="AA115" s="3" t="s">
        <v>77</v>
      </c>
      <c r="AB115" s="3" t="s">
        <v>77</v>
      </c>
      <c r="AC115" s="3" t="s">
        <v>77</v>
      </c>
      <c r="AD115" s="3" t="s">
        <v>77</v>
      </c>
      <c r="AE115" s="3" t="s">
        <v>77</v>
      </c>
      <c r="AF115" s="3" t="s">
        <v>78</v>
      </c>
      <c r="AG115" s="3" t="s">
        <v>77</v>
      </c>
      <c r="AH115" s="3" t="s">
        <v>77</v>
      </c>
      <c r="AI115" s="3" t="s">
        <v>77</v>
      </c>
      <c r="AJ115" s="3" t="s">
        <v>77</v>
      </c>
      <c r="AK115" s="3" t="s">
        <v>77</v>
      </c>
      <c r="AL115" s="3" t="s">
        <v>77</v>
      </c>
      <c r="AM115" s="3" t="s">
        <v>77</v>
      </c>
    </row>
    <row r="116" spans="1:39" ht="15" x14ac:dyDescent="0.25">
      <c r="A116" t="s">
        <v>72</v>
      </c>
      <c r="B116" t="s">
        <v>292</v>
      </c>
      <c r="C116" t="s">
        <v>441</v>
      </c>
      <c r="D116" t="s">
        <v>442</v>
      </c>
      <c r="E116" t="s">
        <v>76</v>
      </c>
      <c r="F116">
        <f>SUM(COUNTIFS(G116:AM116,{"Föreläggande";"Föreläggande vid vite";"Anmärkning";"Avstående från ingripande"},$G$9:$AM$9,"&lt;&gt;*KF*"))</f>
        <v>3</v>
      </c>
      <c r="G116" s="3" t="s">
        <v>77</v>
      </c>
      <c r="H116" s="3" t="s">
        <v>77</v>
      </c>
      <c r="I116" s="3" t="s">
        <v>77</v>
      </c>
      <c r="J116" s="3" t="s">
        <v>77</v>
      </c>
      <c r="K116" s="3" t="s">
        <v>77</v>
      </c>
      <c r="L116" s="3" t="s">
        <v>77</v>
      </c>
      <c r="M116" s="3" t="s">
        <v>78</v>
      </c>
      <c r="N116" s="3" t="s">
        <v>77</v>
      </c>
      <c r="O116" s="3" t="s">
        <v>78</v>
      </c>
      <c r="P116" s="3" t="s">
        <v>78</v>
      </c>
      <c r="Q116" s="3" t="s">
        <v>77</v>
      </c>
      <c r="R116" s="3" t="s">
        <v>77</v>
      </c>
      <c r="S116" s="3" t="s">
        <v>77</v>
      </c>
      <c r="T116" s="3" t="s">
        <v>77</v>
      </c>
      <c r="U116" s="3" t="s">
        <v>77</v>
      </c>
      <c r="V116" s="3" t="s">
        <v>78</v>
      </c>
      <c r="W116" s="3" t="s">
        <v>78</v>
      </c>
      <c r="X116" s="3" t="s">
        <v>78</v>
      </c>
      <c r="Y116" s="3" t="s">
        <v>78</v>
      </c>
      <c r="Z116" s="3" t="s">
        <v>77</v>
      </c>
      <c r="AA116" s="3" t="s">
        <v>77</v>
      </c>
      <c r="AB116" s="3" t="s">
        <v>77</v>
      </c>
      <c r="AC116" s="3" t="s">
        <v>77</v>
      </c>
      <c r="AD116" s="3" t="s">
        <v>78</v>
      </c>
      <c r="AE116" s="3" t="s">
        <v>77</v>
      </c>
      <c r="AF116" s="3" t="s">
        <v>77</v>
      </c>
      <c r="AG116" s="3" t="s">
        <v>77</v>
      </c>
      <c r="AH116" s="3" t="s">
        <v>77</v>
      </c>
      <c r="AI116" s="3" t="s">
        <v>77</v>
      </c>
      <c r="AJ116" s="3" t="s">
        <v>77</v>
      </c>
      <c r="AK116" s="3" t="s">
        <v>77</v>
      </c>
      <c r="AL116" s="3" t="s">
        <v>77</v>
      </c>
      <c r="AM116" s="3" t="s">
        <v>77</v>
      </c>
    </row>
    <row r="117" spans="1:39" ht="15" x14ac:dyDescent="0.25">
      <c r="A117" t="s">
        <v>84</v>
      </c>
      <c r="B117" t="s">
        <v>206</v>
      </c>
      <c r="C117" t="s">
        <v>443</v>
      </c>
      <c r="D117" t="s">
        <v>444</v>
      </c>
      <c r="E117" t="s">
        <v>76</v>
      </c>
      <c r="F117">
        <f>SUM(COUNTIFS(G117:AM117,{"Föreläggande";"Föreläggande vid vite";"Anmärkning";"Avstående från ingripande"},$G$9:$AM$9,"&lt;&gt;*KF*"))</f>
        <v>4</v>
      </c>
      <c r="G117" s="3" t="s">
        <v>78</v>
      </c>
      <c r="H117" s="3" t="s">
        <v>77</v>
      </c>
      <c r="I117" s="3" t="s">
        <v>77</v>
      </c>
      <c r="J117" s="3" t="s">
        <v>77</v>
      </c>
      <c r="K117" s="3" t="s">
        <v>77</v>
      </c>
      <c r="L117" s="3" t="s">
        <v>78</v>
      </c>
      <c r="M117" s="3" t="s">
        <v>78</v>
      </c>
      <c r="N117" s="3" t="s">
        <v>77</v>
      </c>
      <c r="O117" s="3" t="s">
        <v>78</v>
      </c>
      <c r="P117" s="3" t="s">
        <v>78</v>
      </c>
      <c r="Q117" s="3" t="s">
        <v>77</v>
      </c>
      <c r="R117" s="3" t="s">
        <v>77</v>
      </c>
      <c r="S117" s="3" t="s">
        <v>77</v>
      </c>
      <c r="T117" s="3" t="s">
        <v>77</v>
      </c>
      <c r="U117" s="3" t="s">
        <v>77</v>
      </c>
      <c r="V117" s="3" t="s">
        <v>77</v>
      </c>
      <c r="W117" s="3" t="s">
        <v>77</v>
      </c>
      <c r="X117" s="3" t="s">
        <v>77</v>
      </c>
      <c r="Y117" s="3" t="s">
        <v>78</v>
      </c>
      <c r="Z117" s="3" t="s">
        <v>77</v>
      </c>
      <c r="AA117" s="3" t="s">
        <v>77</v>
      </c>
      <c r="AB117" s="3" t="s">
        <v>77</v>
      </c>
      <c r="AC117" s="3" t="s">
        <v>77</v>
      </c>
      <c r="AD117" s="3" t="s">
        <v>78</v>
      </c>
      <c r="AE117" s="3" t="s">
        <v>77</v>
      </c>
      <c r="AF117" s="3" t="s">
        <v>77</v>
      </c>
      <c r="AG117" s="3" t="s">
        <v>78</v>
      </c>
      <c r="AH117" s="3" t="s">
        <v>78</v>
      </c>
      <c r="AI117" s="3" t="s">
        <v>78</v>
      </c>
      <c r="AJ117" s="3" t="s">
        <v>78</v>
      </c>
      <c r="AK117" s="3" t="s">
        <v>77</v>
      </c>
      <c r="AL117" s="3" t="s">
        <v>77</v>
      </c>
      <c r="AM117" s="3" t="s">
        <v>77</v>
      </c>
    </row>
    <row r="118" spans="1:39" ht="15" x14ac:dyDescent="0.25">
      <c r="A118" t="s">
        <v>84</v>
      </c>
      <c r="B118" t="s">
        <v>206</v>
      </c>
      <c r="C118" t="s">
        <v>445</v>
      </c>
      <c r="D118" t="s">
        <v>446</v>
      </c>
      <c r="E118" t="s">
        <v>76</v>
      </c>
      <c r="F118">
        <f>SUM(COUNTIFS(G118:AM118,{"Föreläggande";"Föreläggande vid vite";"Anmärkning";"Avstående från ingripande"},$G$9:$AM$9,"&lt;&gt;*KF*"))</f>
        <v>3</v>
      </c>
      <c r="G118" s="3" t="s">
        <v>77</v>
      </c>
      <c r="H118" s="3" t="s">
        <v>77</v>
      </c>
      <c r="I118" s="3" t="s">
        <v>77</v>
      </c>
      <c r="J118" s="3" t="s">
        <v>77</v>
      </c>
      <c r="K118" s="3" t="s">
        <v>77</v>
      </c>
      <c r="L118" s="3" t="s">
        <v>77</v>
      </c>
      <c r="M118" s="3" t="s">
        <v>78</v>
      </c>
      <c r="N118" s="3" t="s">
        <v>77</v>
      </c>
      <c r="O118" s="3" t="s">
        <v>78</v>
      </c>
      <c r="P118" s="3" t="s">
        <v>78</v>
      </c>
      <c r="Q118" s="3" t="s">
        <v>78</v>
      </c>
      <c r="R118" s="3" t="s">
        <v>77</v>
      </c>
      <c r="S118" s="3" t="s">
        <v>77</v>
      </c>
      <c r="T118" s="3" t="s">
        <v>77</v>
      </c>
      <c r="U118" s="3" t="s">
        <v>77</v>
      </c>
      <c r="V118" s="3" t="s">
        <v>78</v>
      </c>
      <c r="W118" s="3" t="s">
        <v>78</v>
      </c>
      <c r="X118" s="3" t="s">
        <v>78</v>
      </c>
      <c r="Y118" s="3" t="s">
        <v>77</v>
      </c>
      <c r="Z118" s="3" t="s">
        <v>77</v>
      </c>
      <c r="AA118" s="3" t="s">
        <v>77</v>
      </c>
      <c r="AB118" s="3" t="s">
        <v>77</v>
      </c>
      <c r="AC118" s="3" t="s">
        <v>77</v>
      </c>
      <c r="AD118" s="3" t="s">
        <v>77</v>
      </c>
      <c r="AE118" s="3" t="s">
        <v>77</v>
      </c>
      <c r="AF118" s="3" t="s">
        <v>77</v>
      </c>
      <c r="AG118" s="3" t="s">
        <v>78</v>
      </c>
      <c r="AH118" s="3" t="s">
        <v>78</v>
      </c>
      <c r="AI118" s="3" t="s">
        <v>78</v>
      </c>
      <c r="AJ118" s="3" t="s">
        <v>78</v>
      </c>
      <c r="AK118" s="3" t="s">
        <v>77</v>
      </c>
      <c r="AL118" s="3" t="s">
        <v>77</v>
      </c>
      <c r="AM118" s="3" t="s">
        <v>77</v>
      </c>
    </row>
    <row r="119" spans="1:39" ht="15" x14ac:dyDescent="0.25">
      <c r="A119" t="s">
        <v>84</v>
      </c>
      <c r="B119" t="s">
        <v>206</v>
      </c>
      <c r="C119" t="s">
        <v>447</v>
      </c>
      <c r="D119" t="s">
        <v>448</v>
      </c>
      <c r="E119" t="s">
        <v>76</v>
      </c>
      <c r="F119">
        <f>SUM(COUNTIFS(G119:AM119,{"Föreläggande";"Föreläggande vid vite";"Anmärkning";"Avstående från ingripande"},$G$9:$AM$9,"&lt;&gt;*KF*"))</f>
        <v>1</v>
      </c>
      <c r="G119" s="3" t="s">
        <v>77</v>
      </c>
      <c r="H119" s="3" t="s">
        <v>77</v>
      </c>
      <c r="I119" s="3" t="s">
        <v>77</v>
      </c>
      <c r="J119" s="3" t="s">
        <v>77</v>
      </c>
      <c r="K119" s="3" t="s">
        <v>77</v>
      </c>
      <c r="L119" s="3" t="s">
        <v>77</v>
      </c>
      <c r="M119" s="3" t="s">
        <v>77</v>
      </c>
      <c r="N119" s="3" t="s">
        <v>77</v>
      </c>
      <c r="O119" s="3" t="s">
        <v>77</v>
      </c>
      <c r="P119" s="3" t="s">
        <v>77</v>
      </c>
      <c r="Q119" s="3" t="s">
        <v>77</v>
      </c>
      <c r="R119" s="3" t="s">
        <v>77</v>
      </c>
      <c r="S119" s="3" t="s">
        <v>77</v>
      </c>
      <c r="T119" s="3" t="s">
        <v>77</v>
      </c>
      <c r="U119" s="3" t="s">
        <v>77</v>
      </c>
      <c r="V119" s="3" t="s">
        <v>77</v>
      </c>
      <c r="W119" s="3" t="s">
        <v>77</v>
      </c>
      <c r="X119" s="3" t="s">
        <v>77</v>
      </c>
      <c r="Y119" s="3" t="s">
        <v>78</v>
      </c>
      <c r="Z119" s="3" t="s">
        <v>77</v>
      </c>
      <c r="AA119" s="3" t="s">
        <v>77</v>
      </c>
      <c r="AB119" s="3" t="s">
        <v>77</v>
      </c>
      <c r="AC119" s="3" t="s">
        <v>77</v>
      </c>
      <c r="AD119" s="3" t="s">
        <v>78</v>
      </c>
      <c r="AE119" s="3" t="s">
        <v>77</v>
      </c>
      <c r="AF119" s="3" t="s">
        <v>77</v>
      </c>
      <c r="AG119" s="3" t="s">
        <v>77</v>
      </c>
      <c r="AH119" s="3" t="s">
        <v>77</v>
      </c>
      <c r="AI119" s="3" t="s">
        <v>77</v>
      </c>
      <c r="AJ119" s="3" t="s">
        <v>77</v>
      </c>
      <c r="AK119" s="3" t="s">
        <v>77</v>
      </c>
      <c r="AL119" s="3" t="s">
        <v>77</v>
      </c>
      <c r="AM119" s="3" t="s">
        <v>77</v>
      </c>
    </row>
    <row r="120" spans="1:39" ht="15" x14ac:dyDescent="0.25">
      <c r="A120" t="s">
        <v>84</v>
      </c>
      <c r="B120" t="s">
        <v>206</v>
      </c>
      <c r="C120" t="s">
        <v>449</v>
      </c>
      <c r="D120" t="s">
        <v>450</v>
      </c>
      <c r="E120" t="s">
        <v>76</v>
      </c>
      <c r="F120">
        <f>SUM(COUNTIFS(G120:AM120,{"Föreläggande";"Föreläggande vid vite";"Anmärkning";"Avstående från ingripande"},$G$9:$AM$9,"&lt;&gt;*KF*"))</f>
        <v>0</v>
      </c>
      <c r="G120" s="3" t="s">
        <v>77</v>
      </c>
      <c r="H120" s="3" t="s">
        <v>77</v>
      </c>
      <c r="I120" s="3" t="s">
        <v>77</v>
      </c>
      <c r="J120" s="3" t="s">
        <v>77</v>
      </c>
      <c r="K120" s="3" t="s">
        <v>77</v>
      </c>
      <c r="L120" s="3" t="s">
        <v>77</v>
      </c>
      <c r="M120" s="3" t="s">
        <v>77</v>
      </c>
      <c r="N120" s="3" t="s">
        <v>77</v>
      </c>
      <c r="O120" s="3" t="s">
        <v>77</v>
      </c>
      <c r="P120" s="3" t="s">
        <v>77</v>
      </c>
      <c r="Q120" s="3" t="s">
        <v>77</v>
      </c>
      <c r="R120" s="3" t="s">
        <v>77</v>
      </c>
      <c r="S120" s="3" t="s">
        <v>77</v>
      </c>
      <c r="T120" s="3" t="s">
        <v>77</v>
      </c>
      <c r="U120" s="3" t="s">
        <v>77</v>
      </c>
      <c r="V120" s="3" t="s">
        <v>77</v>
      </c>
      <c r="W120" s="3" t="s">
        <v>77</v>
      </c>
      <c r="X120" s="3" t="s">
        <v>77</v>
      </c>
      <c r="Y120" s="3" t="s">
        <v>77</v>
      </c>
      <c r="Z120" s="3" t="s">
        <v>77</v>
      </c>
      <c r="AA120" s="3" t="s">
        <v>77</v>
      </c>
      <c r="AB120" s="3" t="s">
        <v>77</v>
      </c>
      <c r="AC120" s="3" t="s">
        <v>77</v>
      </c>
      <c r="AD120" s="3" t="s">
        <v>77</v>
      </c>
      <c r="AE120" s="3" t="s">
        <v>77</v>
      </c>
      <c r="AF120" s="3" t="s">
        <v>77</v>
      </c>
      <c r="AG120" s="3" t="s">
        <v>77</v>
      </c>
      <c r="AH120" s="3" t="s">
        <v>77</v>
      </c>
      <c r="AI120" s="3" t="s">
        <v>77</v>
      </c>
      <c r="AJ120" s="3" t="s">
        <v>77</v>
      </c>
      <c r="AK120" s="3" t="s">
        <v>77</v>
      </c>
      <c r="AL120" s="3" t="s">
        <v>77</v>
      </c>
      <c r="AM120" s="3" t="s">
        <v>77</v>
      </c>
    </row>
    <row r="121" spans="1:39" ht="15" x14ac:dyDescent="0.25">
      <c r="A121" t="s">
        <v>84</v>
      </c>
      <c r="B121" t="s">
        <v>206</v>
      </c>
      <c r="C121" t="s">
        <v>451</v>
      </c>
      <c r="D121" t="s">
        <v>452</v>
      </c>
      <c r="E121" t="s">
        <v>76</v>
      </c>
      <c r="F121">
        <f>SUM(COUNTIFS(G121:AM121,{"Föreläggande";"Föreläggande vid vite";"Anmärkning";"Avstående från ingripande"},$G$9:$AM$9,"&lt;&gt;*KF*"))</f>
        <v>3</v>
      </c>
      <c r="G121" s="3" t="s">
        <v>77</v>
      </c>
      <c r="H121" s="3" t="s">
        <v>77</v>
      </c>
      <c r="I121" s="3" t="s">
        <v>77</v>
      </c>
      <c r="J121" s="3" t="s">
        <v>77</v>
      </c>
      <c r="K121" s="3" t="s">
        <v>77</v>
      </c>
      <c r="L121" s="3" t="s">
        <v>77</v>
      </c>
      <c r="M121" s="3" t="s">
        <v>77</v>
      </c>
      <c r="N121" s="3" t="s">
        <v>77</v>
      </c>
      <c r="O121" s="3" t="s">
        <v>77</v>
      </c>
      <c r="P121" s="3" t="s">
        <v>77</v>
      </c>
      <c r="Q121" s="3" t="s">
        <v>77</v>
      </c>
      <c r="R121" s="3" t="s">
        <v>77</v>
      </c>
      <c r="S121" s="3" t="s">
        <v>77</v>
      </c>
      <c r="T121" s="3" t="s">
        <v>77</v>
      </c>
      <c r="U121" s="3" t="s">
        <v>77</v>
      </c>
      <c r="V121" s="3" t="s">
        <v>79</v>
      </c>
      <c r="W121" s="3" t="s">
        <v>79</v>
      </c>
      <c r="X121" s="3" t="s">
        <v>79</v>
      </c>
      <c r="Y121" s="3" t="s">
        <v>78</v>
      </c>
      <c r="Z121" s="3" t="s">
        <v>77</v>
      </c>
      <c r="AA121" s="3" t="s">
        <v>77</v>
      </c>
      <c r="AB121" s="3" t="s">
        <v>77</v>
      </c>
      <c r="AC121" s="3" t="s">
        <v>77</v>
      </c>
      <c r="AD121" s="3" t="s">
        <v>78</v>
      </c>
      <c r="AE121" s="3" t="s">
        <v>78</v>
      </c>
      <c r="AF121" s="3" t="s">
        <v>78</v>
      </c>
      <c r="AG121" s="3" t="s">
        <v>78</v>
      </c>
      <c r="AH121" s="3" t="s">
        <v>78</v>
      </c>
      <c r="AI121" s="3" t="s">
        <v>78</v>
      </c>
      <c r="AJ121" s="3" t="s">
        <v>78</v>
      </c>
      <c r="AK121" s="3" t="s">
        <v>77</v>
      </c>
      <c r="AL121" s="3" t="s">
        <v>77</v>
      </c>
      <c r="AM121" s="3" t="s">
        <v>77</v>
      </c>
    </row>
    <row r="122" spans="1:39" ht="15" x14ac:dyDescent="0.25">
      <c r="A122" t="s">
        <v>268</v>
      </c>
      <c r="B122" t="s">
        <v>284</v>
      </c>
      <c r="C122" t="s">
        <v>453</v>
      </c>
      <c r="D122" t="s">
        <v>454</v>
      </c>
      <c r="E122" t="s">
        <v>88</v>
      </c>
      <c r="F122">
        <f>SUM(COUNTIFS(G122:AM122,{"Föreläggande";"Föreläggande vid vite";"Anmärkning";"Avstående från ingripande"},$G$9:$AM$9,"&lt;&gt;*KF*"))</f>
        <v>0</v>
      </c>
      <c r="G122" s="3" t="s">
        <v>77</v>
      </c>
      <c r="H122" s="3" t="s">
        <v>77</v>
      </c>
      <c r="I122" s="3" t="s">
        <v>77</v>
      </c>
      <c r="J122" s="3" t="s">
        <v>77</v>
      </c>
      <c r="K122" s="3" t="s">
        <v>77</v>
      </c>
      <c r="L122" s="3" t="s">
        <v>77</v>
      </c>
      <c r="M122" s="3" t="s">
        <v>77</v>
      </c>
      <c r="N122" s="3" t="s">
        <v>77</v>
      </c>
      <c r="O122" s="3" t="s">
        <v>77</v>
      </c>
      <c r="P122" s="3" t="s">
        <v>77</v>
      </c>
      <c r="Q122" s="3" t="s">
        <v>77</v>
      </c>
      <c r="R122" s="3" t="s">
        <v>77</v>
      </c>
      <c r="S122" s="3" t="s">
        <v>77</v>
      </c>
      <c r="T122" s="3" t="s">
        <v>77</v>
      </c>
      <c r="U122" s="3" t="s">
        <v>77</v>
      </c>
      <c r="V122" s="3" t="s">
        <v>77</v>
      </c>
      <c r="W122" s="3" t="s">
        <v>77</v>
      </c>
      <c r="X122" s="3" t="s">
        <v>77</v>
      </c>
      <c r="Y122" s="3" t="s">
        <v>77</v>
      </c>
      <c r="Z122" s="3" t="s">
        <v>77</v>
      </c>
      <c r="AA122" s="3" t="s">
        <v>77</v>
      </c>
      <c r="AB122" s="3" t="s">
        <v>77</v>
      </c>
      <c r="AC122" s="3" t="s">
        <v>77</v>
      </c>
      <c r="AD122" s="3" t="s">
        <v>77</v>
      </c>
      <c r="AE122" s="3" t="s">
        <v>77</v>
      </c>
      <c r="AF122" s="3" t="s">
        <v>77</v>
      </c>
      <c r="AG122" s="3" t="s">
        <v>77</v>
      </c>
      <c r="AH122" s="3" t="s">
        <v>77</v>
      </c>
      <c r="AI122" s="3" t="s">
        <v>77</v>
      </c>
      <c r="AJ122" s="3" t="s">
        <v>77</v>
      </c>
      <c r="AK122" s="3" t="s">
        <v>77</v>
      </c>
      <c r="AL122" s="3" t="s">
        <v>77</v>
      </c>
      <c r="AM122" s="3" t="s">
        <v>77</v>
      </c>
    </row>
    <row r="123" spans="1:39" ht="15" x14ac:dyDescent="0.25">
      <c r="A123" t="s">
        <v>257</v>
      </c>
      <c r="B123" t="s">
        <v>258</v>
      </c>
      <c r="C123" t="s">
        <v>455</v>
      </c>
      <c r="D123" t="s">
        <v>456</v>
      </c>
      <c r="E123" t="s">
        <v>76</v>
      </c>
      <c r="F123">
        <f>SUM(COUNTIFS(G123:AM123,{"Föreläggande";"Föreläggande vid vite";"Anmärkning";"Avstående från ingripande"},$G$9:$AM$9,"&lt;&gt;*KF*"))</f>
        <v>0</v>
      </c>
      <c r="G123" s="3" t="s">
        <v>77</v>
      </c>
      <c r="H123" s="3" t="s">
        <v>77</v>
      </c>
      <c r="I123" s="3" t="s">
        <v>77</v>
      </c>
      <c r="J123" s="3" t="s">
        <v>77</v>
      </c>
      <c r="K123" s="3" t="s">
        <v>77</v>
      </c>
      <c r="L123" s="3" t="s">
        <v>77</v>
      </c>
      <c r="M123" s="3" t="s">
        <v>77</v>
      </c>
      <c r="N123" s="3" t="s">
        <v>77</v>
      </c>
      <c r="O123" s="3" t="s">
        <v>77</v>
      </c>
      <c r="P123" s="3" t="s">
        <v>77</v>
      </c>
      <c r="Q123" s="3" t="s">
        <v>77</v>
      </c>
      <c r="R123" s="3" t="s">
        <v>77</v>
      </c>
      <c r="S123" s="3" t="s">
        <v>77</v>
      </c>
      <c r="T123" s="3" t="s">
        <v>77</v>
      </c>
      <c r="U123" s="3" t="s">
        <v>77</v>
      </c>
      <c r="V123" s="3" t="s">
        <v>77</v>
      </c>
      <c r="W123" s="3" t="s">
        <v>77</v>
      </c>
      <c r="X123" s="3" t="s">
        <v>77</v>
      </c>
      <c r="Y123" s="3" t="s">
        <v>77</v>
      </c>
      <c r="Z123" s="3" t="s">
        <v>77</v>
      </c>
      <c r="AA123" s="3" t="s">
        <v>77</v>
      </c>
      <c r="AB123" s="3" t="s">
        <v>77</v>
      </c>
      <c r="AC123" s="3" t="s">
        <v>77</v>
      </c>
      <c r="AD123" s="3" t="s">
        <v>77</v>
      </c>
      <c r="AE123" s="3" t="s">
        <v>77</v>
      </c>
      <c r="AF123" s="3" t="s">
        <v>77</v>
      </c>
      <c r="AG123" s="3" t="s">
        <v>77</v>
      </c>
      <c r="AH123" s="3" t="s">
        <v>77</v>
      </c>
      <c r="AI123" s="3" t="s">
        <v>77</v>
      </c>
      <c r="AJ123" s="3" t="s">
        <v>77</v>
      </c>
      <c r="AK123" s="3" t="s">
        <v>77</v>
      </c>
      <c r="AL123" s="3" t="s">
        <v>77</v>
      </c>
      <c r="AM123" s="3" t="s">
        <v>77</v>
      </c>
    </row>
    <row r="124" spans="1:39" ht="15" x14ac:dyDescent="0.25">
      <c r="A124" t="s">
        <v>117</v>
      </c>
      <c r="B124" t="s">
        <v>457</v>
      </c>
      <c r="C124" t="s">
        <v>458</v>
      </c>
      <c r="D124" t="s">
        <v>459</v>
      </c>
      <c r="E124" t="s">
        <v>76</v>
      </c>
      <c r="F124">
        <f>SUM(COUNTIFS(G124:AM124,{"Föreläggande";"Föreläggande vid vite";"Anmärkning";"Avstående från ingripande"},$G$9:$AM$9,"&lt;&gt;*KF*"))</f>
        <v>4</v>
      </c>
      <c r="G124" s="3" t="s">
        <v>78</v>
      </c>
      <c r="H124" s="3" t="s">
        <v>77</v>
      </c>
      <c r="I124" s="3" t="s">
        <v>77</v>
      </c>
      <c r="J124" s="3" t="s">
        <v>78</v>
      </c>
      <c r="K124" s="3" t="s">
        <v>78</v>
      </c>
      <c r="L124" s="3" t="s">
        <v>78</v>
      </c>
      <c r="M124" s="3" t="s">
        <v>77</v>
      </c>
      <c r="N124" s="3" t="s">
        <v>77</v>
      </c>
      <c r="O124" s="3" t="s">
        <v>77</v>
      </c>
      <c r="P124" s="3" t="s">
        <v>77</v>
      </c>
      <c r="Q124" s="3" t="s">
        <v>77</v>
      </c>
      <c r="R124" s="3" t="s">
        <v>78</v>
      </c>
      <c r="S124" s="3" t="s">
        <v>77</v>
      </c>
      <c r="T124" s="3" t="s">
        <v>78</v>
      </c>
      <c r="U124" s="3" t="s">
        <v>77</v>
      </c>
      <c r="V124" s="3" t="s">
        <v>78</v>
      </c>
      <c r="W124" s="3" t="s">
        <v>77</v>
      </c>
      <c r="X124" s="3" t="s">
        <v>78</v>
      </c>
      <c r="Y124" s="3" t="s">
        <v>78</v>
      </c>
      <c r="Z124" s="3" t="s">
        <v>77</v>
      </c>
      <c r="AA124" s="3" t="s">
        <v>77</v>
      </c>
      <c r="AB124" s="3" t="s">
        <v>78</v>
      </c>
      <c r="AC124" s="3" t="s">
        <v>78</v>
      </c>
      <c r="AD124" s="3" t="s">
        <v>78</v>
      </c>
      <c r="AE124" s="3" t="s">
        <v>77</v>
      </c>
      <c r="AF124" s="3" t="s">
        <v>78</v>
      </c>
      <c r="AG124" s="3" t="s">
        <v>77</v>
      </c>
      <c r="AH124" s="3" t="s">
        <v>77</v>
      </c>
      <c r="AI124" s="3" t="s">
        <v>77</v>
      </c>
      <c r="AJ124" s="3" t="s">
        <v>77</v>
      </c>
      <c r="AK124" s="3" t="s">
        <v>77</v>
      </c>
      <c r="AL124" s="3" t="s">
        <v>77</v>
      </c>
      <c r="AM124" s="3" t="s">
        <v>77</v>
      </c>
    </row>
    <row r="125" spans="1:39" ht="15" x14ac:dyDescent="0.25">
      <c r="A125" t="s">
        <v>97</v>
      </c>
      <c r="B125" t="s">
        <v>98</v>
      </c>
      <c r="C125" t="s">
        <v>460</v>
      </c>
      <c r="D125" t="s">
        <v>461</v>
      </c>
      <c r="E125" t="s">
        <v>88</v>
      </c>
      <c r="F125">
        <f>SUM(COUNTIFS(G125:AM125,{"Föreläggande";"Föreläggande vid vite";"Anmärkning";"Avstående från ingripande"},$G$9:$AM$9,"&lt;&gt;*KF*"))</f>
        <v>2</v>
      </c>
      <c r="G125" s="3" t="s">
        <v>77</v>
      </c>
      <c r="H125" s="3" t="s">
        <v>77</v>
      </c>
      <c r="I125" s="3" t="s">
        <v>77</v>
      </c>
      <c r="J125" s="3" t="s">
        <v>77</v>
      </c>
      <c r="K125" s="3" t="s">
        <v>77</v>
      </c>
      <c r="L125" s="3" t="s">
        <v>77</v>
      </c>
      <c r="M125" s="3" t="s">
        <v>77</v>
      </c>
      <c r="N125" s="3" t="s">
        <v>77</v>
      </c>
      <c r="O125" s="3" t="s">
        <v>77</v>
      </c>
      <c r="P125" s="3" t="s">
        <v>77</v>
      </c>
      <c r="Q125" s="3" t="s">
        <v>77</v>
      </c>
      <c r="R125" s="3" t="s">
        <v>77</v>
      </c>
      <c r="S125" s="3" t="s">
        <v>77</v>
      </c>
      <c r="T125" s="3" t="s">
        <v>77</v>
      </c>
      <c r="U125" s="3" t="s">
        <v>77</v>
      </c>
      <c r="V125" s="3" t="s">
        <v>77</v>
      </c>
      <c r="W125" s="3" t="s">
        <v>77</v>
      </c>
      <c r="X125" s="3" t="s">
        <v>77</v>
      </c>
      <c r="Y125" s="3" t="s">
        <v>78</v>
      </c>
      <c r="Z125" s="3" t="s">
        <v>77</v>
      </c>
      <c r="AA125" s="3" t="s">
        <v>77</v>
      </c>
      <c r="AB125" s="3" t="s">
        <v>77</v>
      </c>
      <c r="AC125" s="3" t="s">
        <v>77</v>
      </c>
      <c r="AD125" s="3" t="s">
        <v>78</v>
      </c>
      <c r="AE125" s="3" t="s">
        <v>77</v>
      </c>
      <c r="AF125" s="3" t="s">
        <v>77</v>
      </c>
      <c r="AG125" s="3" t="s">
        <v>78</v>
      </c>
      <c r="AH125" s="3" t="s">
        <v>78</v>
      </c>
      <c r="AI125" s="3" t="s">
        <v>78</v>
      </c>
      <c r="AJ125" s="3" t="s">
        <v>77</v>
      </c>
      <c r="AK125" s="3" t="s">
        <v>77</v>
      </c>
      <c r="AL125" s="3" t="s">
        <v>77</v>
      </c>
      <c r="AM125" s="3" t="s">
        <v>77</v>
      </c>
    </row>
    <row r="126" spans="1:39" ht="15" x14ac:dyDescent="0.25">
      <c r="A126" t="s">
        <v>264</v>
      </c>
      <c r="B126" t="s">
        <v>386</v>
      </c>
      <c r="C126" t="s">
        <v>462</v>
      </c>
      <c r="D126" t="s">
        <v>463</v>
      </c>
      <c r="E126" t="s">
        <v>76</v>
      </c>
      <c r="F126">
        <f>SUM(COUNTIFS(G126:AM126,{"Föreläggande";"Föreläggande vid vite";"Anmärkning";"Avstående från ingripande"},$G$9:$AM$9,"&lt;&gt;*KF*"))</f>
        <v>3</v>
      </c>
      <c r="G126" s="3" t="s">
        <v>77</v>
      </c>
      <c r="H126" s="3" t="s">
        <v>77</v>
      </c>
      <c r="I126" s="3" t="s">
        <v>77</v>
      </c>
      <c r="J126" s="3" t="s">
        <v>77</v>
      </c>
      <c r="K126" s="3" t="s">
        <v>77</v>
      </c>
      <c r="L126" s="3" t="s">
        <v>77</v>
      </c>
      <c r="M126" s="3" t="s">
        <v>79</v>
      </c>
      <c r="N126" s="3" t="s">
        <v>77</v>
      </c>
      <c r="O126" s="3" t="s">
        <v>79</v>
      </c>
      <c r="P126" s="3" t="s">
        <v>79</v>
      </c>
      <c r="Q126" s="3" t="s">
        <v>77</v>
      </c>
      <c r="R126" s="3" t="s">
        <v>77</v>
      </c>
      <c r="S126" s="3" t="s">
        <v>77</v>
      </c>
      <c r="T126" s="3" t="s">
        <v>77</v>
      </c>
      <c r="U126" s="3" t="s">
        <v>77</v>
      </c>
      <c r="V126" s="3" t="s">
        <v>78</v>
      </c>
      <c r="W126" s="3" t="s">
        <v>78</v>
      </c>
      <c r="X126" s="3" t="s">
        <v>78</v>
      </c>
      <c r="Y126" s="3" t="s">
        <v>77</v>
      </c>
      <c r="Z126" s="3" t="s">
        <v>77</v>
      </c>
      <c r="AA126" s="3" t="s">
        <v>77</v>
      </c>
      <c r="AB126" s="3" t="s">
        <v>77</v>
      </c>
      <c r="AC126" s="3" t="s">
        <v>77</v>
      </c>
      <c r="AD126" s="3" t="s">
        <v>77</v>
      </c>
      <c r="AE126" s="3" t="s">
        <v>77</v>
      </c>
      <c r="AF126" s="3" t="s">
        <v>77</v>
      </c>
      <c r="AG126" s="3" t="s">
        <v>78</v>
      </c>
      <c r="AH126" s="3" t="s">
        <v>78</v>
      </c>
      <c r="AI126" s="3" t="s">
        <v>78</v>
      </c>
      <c r="AJ126" s="3" t="s">
        <v>78</v>
      </c>
      <c r="AK126" s="3" t="s">
        <v>77</v>
      </c>
      <c r="AL126" s="3" t="s">
        <v>77</v>
      </c>
      <c r="AM126" s="3" t="s">
        <v>77</v>
      </c>
    </row>
    <row r="127" spans="1:39" ht="15" x14ac:dyDescent="0.25">
      <c r="A127" t="s">
        <v>264</v>
      </c>
      <c r="B127" t="s">
        <v>386</v>
      </c>
      <c r="C127" t="s">
        <v>464</v>
      </c>
      <c r="D127" t="s">
        <v>465</v>
      </c>
      <c r="E127" t="s">
        <v>76</v>
      </c>
      <c r="F127">
        <f>SUM(COUNTIFS(G127:AM127,{"Föreläggande";"Föreläggande vid vite";"Anmärkning";"Avstående från ingripande"},$G$9:$AM$9,"&lt;&gt;*KF*"))</f>
        <v>1</v>
      </c>
      <c r="G127" s="3" t="s">
        <v>77</v>
      </c>
      <c r="H127" s="3" t="s">
        <v>77</v>
      </c>
      <c r="I127" s="3" t="s">
        <v>77</v>
      </c>
      <c r="J127" s="3" t="s">
        <v>77</v>
      </c>
      <c r="K127" s="3" t="s">
        <v>77</v>
      </c>
      <c r="L127" s="3" t="s">
        <v>77</v>
      </c>
      <c r="M127" s="3" t="s">
        <v>78</v>
      </c>
      <c r="N127" s="3" t="s">
        <v>77</v>
      </c>
      <c r="O127" s="3" t="s">
        <v>78</v>
      </c>
      <c r="P127" s="3" t="s">
        <v>78</v>
      </c>
      <c r="Q127" s="3" t="s">
        <v>77</v>
      </c>
      <c r="R127" s="3" t="s">
        <v>77</v>
      </c>
      <c r="S127" s="3" t="s">
        <v>77</v>
      </c>
      <c r="T127" s="3" t="s">
        <v>77</v>
      </c>
      <c r="U127" s="3" t="s">
        <v>77</v>
      </c>
      <c r="V127" s="3" t="s">
        <v>77</v>
      </c>
      <c r="W127" s="3" t="s">
        <v>77</v>
      </c>
      <c r="X127" s="3" t="s">
        <v>77</v>
      </c>
      <c r="Y127" s="3" t="s">
        <v>77</v>
      </c>
      <c r="Z127" s="3" t="s">
        <v>77</v>
      </c>
      <c r="AA127" s="3" t="s">
        <v>77</v>
      </c>
      <c r="AB127" s="3" t="s">
        <v>77</v>
      </c>
      <c r="AC127" s="3" t="s">
        <v>77</v>
      </c>
      <c r="AD127" s="3" t="s">
        <v>77</v>
      </c>
      <c r="AE127" s="3" t="s">
        <v>77</v>
      </c>
      <c r="AF127" s="3" t="s">
        <v>77</v>
      </c>
      <c r="AG127" s="3" t="s">
        <v>77</v>
      </c>
      <c r="AH127" s="3" t="s">
        <v>77</v>
      </c>
      <c r="AI127" s="3" t="s">
        <v>77</v>
      </c>
      <c r="AJ127" s="3" t="s">
        <v>77</v>
      </c>
      <c r="AK127" s="3" t="s">
        <v>77</v>
      </c>
      <c r="AL127" s="3" t="s">
        <v>77</v>
      </c>
      <c r="AM127" s="3" t="s">
        <v>77</v>
      </c>
    </row>
    <row r="128" spans="1:39" ht="15" x14ac:dyDescent="0.25">
      <c r="A128" t="s">
        <v>264</v>
      </c>
      <c r="B128" t="s">
        <v>386</v>
      </c>
      <c r="C128" t="s">
        <v>466</v>
      </c>
      <c r="D128" t="s">
        <v>467</v>
      </c>
      <c r="E128" t="s">
        <v>76</v>
      </c>
      <c r="F128">
        <f>SUM(COUNTIFS(G128:AM128,{"Föreläggande";"Föreläggande vid vite";"Anmärkning";"Avstående från ingripande"},$G$9:$AM$9,"&lt;&gt;*KF*"))</f>
        <v>2</v>
      </c>
      <c r="G128" s="3" t="s">
        <v>77</v>
      </c>
      <c r="H128" s="3" t="s">
        <v>77</v>
      </c>
      <c r="I128" s="3" t="s">
        <v>77</v>
      </c>
      <c r="J128" s="3" t="s">
        <v>77</v>
      </c>
      <c r="K128" s="3" t="s">
        <v>77</v>
      </c>
      <c r="L128" s="3" t="s">
        <v>77</v>
      </c>
      <c r="M128" s="3" t="s">
        <v>78</v>
      </c>
      <c r="N128" s="3" t="s">
        <v>77</v>
      </c>
      <c r="O128" s="3" t="s">
        <v>78</v>
      </c>
      <c r="P128" s="3" t="s">
        <v>78</v>
      </c>
      <c r="Q128" s="3" t="s">
        <v>77</v>
      </c>
      <c r="R128" s="3" t="s">
        <v>77</v>
      </c>
      <c r="S128" s="3" t="s">
        <v>77</v>
      </c>
      <c r="T128" s="3" t="s">
        <v>77</v>
      </c>
      <c r="U128" s="3" t="s">
        <v>77</v>
      </c>
      <c r="V128" s="3" t="s">
        <v>77</v>
      </c>
      <c r="W128" s="3" t="s">
        <v>77</v>
      </c>
      <c r="X128" s="3" t="s">
        <v>77</v>
      </c>
      <c r="Y128" s="3" t="s">
        <v>78</v>
      </c>
      <c r="Z128" s="3" t="s">
        <v>77</v>
      </c>
      <c r="AA128" s="3" t="s">
        <v>77</v>
      </c>
      <c r="AB128" s="3" t="s">
        <v>77</v>
      </c>
      <c r="AC128" s="3" t="s">
        <v>77</v>
      </c>
      <c r="AD128" s="3" t="s">
        <v>78</v>
      </c>
      <c r="AE128" s="3" t="s">
        <v>77</v>
      </c>
      <c r="AF128" s="3" t="s">
        <v>77</v>
      </c>
      <c r="AG128" s="3" t="s">
        <v>77</v>
      </c>
      <c r="AH128" s="3" t="s">
        <v>77</v>
      </c>
      <c r="AI128" s="3" t="s">
        <v>77</v>
      </c>
      <c r="AJ128" s="3" t="s">
        <v>77</v>
      </c>
      <c r="AK128" s="3" t="s">
        <v>77</v>
      </c>
      <c r="AL128" s="3" t="s">
        <v>77</v>
      </c>
      <c r="AM128" s="3" t="s">
        <v>77</v>
      </c>
    </row>
    <row r="129" spans="1:39" ht="15" x14ac:dyDescent="0.25">
      <c r="A129" t="s">
        <v>97</v>
      </c>
      <c r="B129" t="s">
        <v>249</v>
      </c>
      <c r="C129" t="s">
        <v>468</v>
      </c>
      <c r="D129" t="s">
        <v>469</v>
      </c>
      <c r="E129" t="s">
        <v>76</v>
      </c>
      <c r="F129">
        <f>SUM(COUNTIFS(G129:AM129,{"Föreläggande";"Föreläggande vid vite";"Anmärkning";"Avstående från ingripande"},$G$9:$AM$9,"&lt;&gt;*KF*"))</f>
        <v>3</v>
      </c>
      <c r="G129" s="3" t="s">
        <v>77</v>
      </c>
      <c r="H129" s="3" t="s">
        <v>77</v>
      </c>
      <c r="I129" s="3" t="s">
        <v>77</v>
      </c>
      <c r="J129" s="3" t="s">
        <v>77</v>
      </c>
      <c r="K129" s="3" t="s">
        <v>77</v>
      </c>
      <c r="L129" s="3" t="s">
        <v>77</v>
      </c>
      <c r="M129" s="3" t="s">
        <v>78</v>
      </c>
      <c r="N129" s="3" t="s">
        <v>77</v>
      </c>
      <c r="O129" s="3" t="s">
        <v>78</v>
      </c>
      <c r="P129" s="3" t="s">
        <v>78</v>
      </c>
      <c r="Q129" s="3" t="s">
        <v>77</v>
      </c>
      <c r="R129" s="3" t="s">
        <v>77</v>
      </c>
      <c r="S129" s="3" t="s">
        <v>77</v>
      </c>
      <c r="T129" s="3" t="s">
        <v>77</v>
      </c>
      <c r="U129" s="3" t="s">
        <v>77</v>
      </c>
      <c r="V129" s="3" t="s">
        <v>77</v>
      </c>
      <c r="W129" s="3" t="s">
        <v>77</v>
      </c>
      <c r="X129" s="3" t="s">
        <v>77</v>
      </c>
      <c r="Y129" s="3" t="s">
        <v>78</v>
      </c>
      <c r="Z129" s="3" t="s">
        <v>77</v>
      </c>
      <c r="AA129" s="3" t="s">
        <v>77</v>
      </c>
      <c r="AB129" s="3" t="s">
        <v>77</v>
      </c>
      <c r="AC129" s="3" t="s">
        <v>77</v>
      </c>
      <c r="AD129" s="3" t="s">
        <v>77</v>
      </c>
      <c r="AE129" s="3" t="s">
        <v>77</v>
      </c>
      <c r="AF129" s="3" t="s">
        <v>78</v>
      </c>
      <c r="AG129" s="3" t="s">
        <v>219</v>
      </c>
      <c r="AH129" s="3" t="s">
        <v>219</v>
      </c>
      <c r="AI129" s="3" t="s">
        <v>219</v>
      </c>
      <c r="AJ129" s="3" t="s">
        <v>219</v>
      </c>
      <c r="AK129" s="3" t="s">
        <v>77</v>
      </c>
      <c r="AL129" s="3" t="s">
        <v>77</v>
      </c>
      <c r="AM129" s="3" t="s">
        <v>77</v>
      </c>
    </row>
    <row r="130" spans="1:39" ht="15" x14ac:dyDescent="0.25">
      <c r="A130" t="s">
        <v>188</v>
      </c>
      <c r="B130" t="s">
        <v>189</v>
      </c>
      <c r="C130" t="s">
        <v>470</v>
      </c>
      <c r="D130" t="s">
        <v>471</v>
      </c>
      <c r="E130" t="s">
        <v>76</v>
      </c>
      <c r="F130">
        <f>SUM(COUNTIFS(G130:AM130,{"Föreläggande";"Föreläggande vid vite";"Anmärkning";"Avstående från ingripande"},$G$9:$AM$9,"&lt;&gt;*KF*"))</f>
        <v>4</v>
      </c>
      <c r="G130" s="3" t="s">
        <v>77</v>
      </c>
      <c r="H130" s="3" t="s">
        <v>77</v>
      </c>
      <c r="I130" s="3" t="s">
        <v>77</v>
      </c>
      <c r="J130" s="3" t="s">
        <v>77</v>
      </c>
      <c r="K130" s="3" t="s">
        <v>77</v>
      </c>
      <c r="L130" s="3" t="s">
        <v>77</v>
      </c>
      <c r="M130" s="3" t="s">
        <v>79</v>
      </c>
      <c r="N130" s="3" t="s">
        <v>77</v>
      </c>
      <c r="O130" s="3" t="s">
        <v>77</v>
      </c>
      <c r="P130" s="3" t="s">
        <v>79</v>
      </c>
      <c r="Q130" s="3" t="s">
        <v>77</v>
      </c>
      <c r="R130" s="3" t="s">
        <v>77</v>
      </c>
      <c r="S130" s="3" t="s">
        <v>77</v>
      </c>
      <c r="T130" s="3" t="s">
        <v>77</v>
      </c>
      <c r="U130" s="3" t="s">
        <v>77</v>
      </c>
      <c r="V130" s="3" t="s">
        <v>79</v>
      </c>
      <c r="W130" s="3" t="s">
        <v>79</v>
      </c>
      <c r="X130" s="3" t="s">
        <v>79</v>
      </c>
      <c r="Y130" s="3" t="s">
        <v>78</v>
      </c>
      <c r="Z130" s="3" t="s">
        <v>78</v>
      </c>
      <c r="AA130" s="3" t="s">
        <v>77</v>
      </c>
      <c r="AB130" s="3" t="s">
        <v>77</v>
      </c>
      <c r="AC130" s="3" t="s">
        <v>77</v>
      </c>
      <c r="AD130" s="3" t="s">
        <v>78</v>
      </c>
      <c r="AE130" s="3" t="s">
        <v>77</v>
      </c>
      <c r="AF130" s="3" t="s">
        <v>77</v>
      </c>
      <c r="AG130" s="3" t="s">
        <v>78</v>
      </c>
      <c r="AH130" s="3" t="s">
        <v>78</v>
      </c>
      <c r="AI130" s="3" t="s">
        <v>77</v>
      </c>
      <c r="AJ130" s="3" t="s">
        <v>77</v>
      </c>
      <c r="AK130" s="3" t="s">
        <v>77</v>
      </c>
      <c r="AL130" s="3" t="s">
        <v>77</v>
      </c>
      <c r="AM130" s="3" t="s">
        <v>77</v>
      </c>
    </row>
    <row r="131" spans="1:39" ht="15" x14ac:dyDescent="0.25">
      <c r="A131" t="s">
        <v>89</v>
      </c>
      <c r="B131" t="s">
        <v>472</v>
      </c>
      <c r="C131" t="s">
        <v>473</v>
      </c>
      <c r="D131" t="s">
        <v>103</v>
      </c>
      <c r="E131" t="s">
        <v>76</v>
      </c>
      <c r="F131">
        <f>SUM(COUNTIFS(G131:AM131,{"Föreläggande";"Föreläggande vid vite";"Anmärkning";"Avstående från ingripande"},$G$9:$AM$9,"&lt;&gt;*KF*"))</f>
        <v>1</v>
      </c>
      <c r="G131" s="3" t="s">
        <v>77</v>
      </c>
      <c r="H131" s="3" t="s">
        <v>77</v>
      </c>
      <c r="I131" s="3" t="s">
        <v>77</v>
      </c>
      <c r="J131" s="3" t="s">
        <v>77</v>
      </c>
      <c r="K131" s="3" t="s">
        <v>77</v>
      </c>
      <c r="L131" s="3" t="s">
        <v>77</v>
      </c>
      <c r="M131" s="3" t="s">
        <v>77</v>
      </c>
      <c r="N131" s="3" t="s">
        <v>77</v>
      </c>
      <c r="O131" s="3" t="s">
        <v>77</v>
      </c>
      <c r="P131" s="3" t="s">
        <v>77</v>
      </c>
      <c r="Q131" s="3" t="s">
        <v>77</v>
      </c>
      <c r="R131" s="3" t="s">
        <v>77</v>
      </c>
      <c r="S131" s="3" t="s">
        <v>77</v>
      </c>
      <c r="T131" s="3" t="s">
        <v>77</v>
      </c>
      <c r="U131" s="3" t="s">
        <v>77</v>
      </c>
      <c r="V131" s="3" t="s">
        <v>77</v>
      </c>
      <c r="W131" s="3" t="s">
        <v>77</v>
      </c>
      <c r="X131" s="3" t="s">
        <v>77</v>
      </c>
      <c r="Y131" s="3" t="s">
        <v>77</v>
      </c>
      <c r="Z131" s="3" t="s">
        <v>77</v>
      </c>
      <c r="AA131" s="3" t="s">
        <v>77</v>
      </c>
      <c r="AB131" s="3" t="s">
        <v>77</v>
      </c>
      <c r="AC131" s="3" t="s">
        <v>77</v>
      </c>
      <c r="AD131" s="3" t="s">
        <v>77</v>
      </c>
      <c r="AE131" s="3" t="s">
        <v>77</v>
      </c>
      <c r="AF131" s="3" t="s">
        <v>77</v>
      </c>
      <c r="AG131" s="3" t="s">
        <v>219</v>
      </c>
      <c r="AH131" s="3" t="s">
        <v>219</v>
      </c>
      <c r="AI131" s="3" t="s">
        <v>219</v>
      </c>
      <c r="AJ131" s="3" t="s">
        <v>219</v>
      </c>
      <c r="AK131" s="3" t="s">
        <v>77</v>
      </c>
      <c r="AL131" s="3" t="s">
        <v>77</v>
      </c>
      <c r="AM131" s="3" t="s">
        <v>77</v>
      </c>
    </row>
    <row r="132" spans="1:39" ht="15" x14ac:dyDescent="0.25">
      <c r="A132" t="s">
        <v>97</v>
      </c>
      <c r="B132" t="s">
        <v>98</v>
      </c>
      <c r="C132" t="s">
        <v>474</v>
      </c>
      <c r="D132" t="s">
        <v>475</v>
      </c>
      <c r="E132" t="s">
        <v>107</v>
      </c>
      <c r="F132">
        <f>SUM(COUNTIFS(G132:AM132,{"Föreläggande";"Föreläggande vid vite";"Anmärkning";"Avstående från ingripande"},$G$9:$AM$9,"&lt;&gt;*KF*"))</f>
        <v>2</v>
      </c>
      <c r="G132" s="3" t="s">
        <v>77</v>
      </c>
      <c r="H132" s="3" t="s">
        <v>77</v>
      </c>
      <c r="I132" s="3" t="s">
        <v>77</v>
      </c>
      <c r="J132" s="3" t="s">
        <v>77</v>
      </c>
      <c r="K132" s="3" t="s">
        <v>77</v>
      </c>
      <c r="L132" s="3" t="s">
        <v>77</v>
      </c>
      <c r="M132" s="3" t="s">
        <v>219</v>
      </c>
      <c r="N132" s="3" t="s">
        <v>77</v>
      </c>
      <c r="O132" s="3" t="s">
        <v>77</v>
      </c>
      <c r="P132" s="3" t="s">
        <v>219</v>
      </c>
      <c r="Q132" s="3" t="s">
        <v>77</v>
      </c>
      <c r="R132" s="3" t="s">
        <v>77</v>
      </c>
      <c r="S132" s="3" t="s">
        <v>77</v>
      </c>
      <c r="T132" s="3" t="s">
        <v>77</v>
      </c>
      <c r="U132" s="3" t="s">
        <v>77</v>
      </c>
      <c r="V132" s="3" t="s">
        <v>77</v>
      </c>
      <c r="W132" s="3" t="s">
        <v>77</v>
      </c>
      <c r="X132" s="3" t="s">
        <v>77</v>
      </c>
      <c r="Y132" s="3" t="s">
        <v>77</v>
      </c>
      <c r="Z132" s="3" t="s">
        <v>77</v>
      </c>
      <c r="AA132" s="3" t="s">
        <v>77</v>
      </c>
      <c r="AB132" s="3" t="s">
        <v>77</v>
      </c>
      <c r="AC132" s="3" t="s">
        <v>77</v>
      </c>
      <c r="AD132" s="3" t="s">
        <v>77</v>
      </c>
      <c r="AE132" s="3" t="s">
        <v>77</v>
      </c>
      <c r="AF132" s="3" t="s">
        <v>77</v>
      </c>
      <c r="AG132" s="3" t="s">
        <v>219</v>
      </c>
      <c r="AH132" s="3" t="s">
        <v>77</v>
      </c>
      <c r="AI132" s="3" t="s">
        <v>219</v>
      </c>
      <c r="AJ132" s="3" t="s">
        <v>219</v>
      </c>
      <c r="AK132" s="3" t="s">
        <v>77</v>
      </c>
      <c r="AL132" s="3" t="s">
        <v>77</v>
      </c>
      <c r="AM132" s="3" t="s">
        <v>77</v>
      </c>
    </row>
    <row r="133" spans="1:39" ht="15" x14ac:dyDescent="0.25">
      <c r="A133" t="s">
        <v>188</v>
      </c>
      <c r="B133" t="s">
        <v>476</v>
      </c>
      <c r="C133" t="s">
        <v>477</v>
      </c>
      <c r="D133" t="s">
        <v>478</v>
      </c>
      <c r="E133" t="s">
        <v>76</v>
      </c>
      <c r="F133">
        <f>SUM(COUNTIFS(G133:AM133,{"Föreläggande";"Föreläggande vid vite";"Anmärkning";"Avstående från ingripande"},$G$9:$AM$9,"&lt;&gt;*KF*"))</f>
        <v>1</v>
      </c>
      <c r="G133" s="3" t="s">
        <v>77</v>
      </c>
      <c r="H133" s="3" t="s">
        <v>77</v>
      </c>
      <c r="I133" s="3" t="s">
        <v>77</v>
      </c>
      <c r="J133" s="3" t="s">
        <v>77</v>
      </c>
      <c r="K133" s="3" t="s">
        <v>77</v>
      </c>
      <c r="L133" s="3" t="s">
        <v>77</v>
      </c>
      <c r="M133" s="3" t="s">
        <v>77</v>
      </c>
      <c r="N133" s="3" t="s">
        <v>77</v>
      </c>
      <c r="O133" s="3" t="s">
        <v>77</v>
      </c>
      <c r="P133" s="3" t="s">
        <v>77</v>
      </c>
      <c r="Q133" s="3" t="s">
        <v>77</v>
      </c>
      <c r="R133" s="3" t="s">
        <v>77</v>
      </c>
      <c r="S133" s="3" t="s">
        <v>77</v>
      </c>
      <c r="T133" s="3" t="s">
        <v>77</v>
      </c>
      <c r="U133" s="3" t="s">
        <v>77</v>
      </c>
      <c r="V133" s="3" t="s">
        <v>78</v>
      </c>
      <c r="W133" s="3" t="s">
        <v>77</v>
      </c>
      <c r="X133" s="3" t="s">
        <v>78</v>
      </c>
      <c r="Y133" s="3" t="s">
        <v>77</v>
      </c>
      <c r="Z133" s="3" t="s">
        <v>77</v>
      </c>
      <c r="AA133" s="3" t="s">
        <v>77</v>
      </c>
      <c r="AB133" s="3" t="s">
        <v>77</v>
      </c>
      <c r="AC133" s="3" t="s">
        <v>77</v>
      </c>
      <c r="AD133" s="3" t="s">
        <v>77</v>
      </c>
      <c r="AE133" s="3" t="s">
        <v>77</v>
      </c>
      <c r="AF133" s="3" t="s">
        <v>77</v>
      </c>
      <c r="AG133" s="3" t="s">
        <v>77</v>
      </c>
      <c r="AH133" s="3" t="s">
        <v>77</v>
      </c>
      <c r="AI133" s="3" t="s">
        <v>77</v>
      </c>
      <c r="AJ133" s="3" t="s">
        <v>77</v>
      </c>
      <c r="AK133" s="3" t="s">
        <v>77</v>
      </c>
      <c r="AL133" s="3" t="s">
        <v>77</v>
      </c>
      <c r="AM133" s="3" t="s">
        <v>77</v>
      </c>
    </row>
    <row r="134" spans="1:39" ht="15" x14ac:dyDescent="0.25">
      <c r="A134" t="s">
        <v>212</v>
      </c>
      <c r="B134" t="s">
        <v>479</v>
      </c>
      <c r="C134" t="s">
        <v>480</v>
      </c>
      <c r="D134" t="s">
        <v>481</v>
      </c>
      <c r="E134" t="s">
        <v>76</v>
      </c>
      <c r="F134">
        <f>SUM(COUNTIFS(G134:AM134,{"Föreläggande";"Föreläggande vid vite";"Anmärkning";"Avstående från ingripande"},$G$9:$AM$9,"&lt;&gt;*KF*"))</f>
        <v>6</v>
      </c>
      <c r="G134" s="3" t="s">
        <v>79</v>
      </c>
      <c r="H134" s="3" t="s">
        <v>79</v>
      </c>
      <c r="I134" s="3" t="s">
        <v>77</v>
      </c>
      <c r="J134" s="3" t="s">
        <v>79</v>
      </c>
      <c r="K134" s="3" t="s">
        <v>77</v>
      </c>
      <c r="L134" s="3" t="s">
        <v>79</v>
      </c>
      <c r="M134" s="3" t="s">
        <v>79</v>
      </c>
      <c r="N134" s="3" t="s">
        <v>79</v>
      </c>
      <c r="O134" s="3" t="s">
        <v>77</v>
      </c>
      <c r="P134" s="3" t="s">
        <v>79</v>
      </c>
      <c r="Q134" s="3" t="s">
        <v>79</v>
      </c>
      <c r="R134" s="3" t="s">
        <v>79</v>
      </c>
      <c r="S134" s="3" t="s">
        <v>79</v>
      </c>
      <c r="T134" s="3" t="s">
        <v>79</v>
      </c>
      <c r="U134" s="3" t="s">
        <v>79</v>
      </c>
      <c r="V134" s="3" t="s">
        <v>79</v>
      </c>
      <c r="W134" s="3" t="s">
        <v>79</v>
      </c>
      <c r="X134" s="3" t="s">
        <v>79</v>
      </c>
      <c r="Y134" s="3" t="s">
        <v>79</v>
      </c>
      <c r="Z134" s="3" t="s">
        <v>77</v>
      </c>
      <c r="AA134" s="3" t="s">
        <v>77</v>
      </c>
      <c r="AB134" s="3" t="s">
        <v>79</v>
      </c>
      <c r="AC134" s="3" t="s">
        <v>79</v>
      </c>
      <c r="AD134" s="3" t="s">
        <v>79</v>
      </c>
      <c r="AE134" s="3" t="s">
        <v>77</v>
      </c>
      <c r="AF134" s="3" t="s">
        <v>77</v>
      </c>
      <c r="AG134" s="3" t="s">
        <v>79</v>
      </c>
      <c r="AH134" s="3" t="s">
        <v>79</v>
      </c>
      <c r="AI134" s="3" t="s">
        <v>79</v>
      </c>
      <c r="AJ134" s="3" t="s">
        <v>79</v>
      </c>
      <c r="AK134" s="3" t="s">
        <v>77</v>
      </c>
      <c r="AL134" s="3" t="s">
        <v>77</v>
      </c>
      <c r="AM134" s="3" t="s">
        <v>77</v>
      </c>
    </row>
    <row r="135" spans="1:39" ht="15" x14ac:dyDescent="0.25">
      <c r="A135" t="s">
        <v>274</v>
      </c>
      <c r="B135" t="s">
        <v>482</v>
      </c>
      <c r="C135" t="s">
        <v>483</v>
      </c>
      <c r="D135" t="s">
        <v>484</v>
      </c>
      <c r="E135" t="s">
        <v>107</v>
      </c>
      <c r="F135">
        <f>SUM(COUNTIFS(G135:AM135,{"Föreläggande";"Föreläggande vid vite";"Anmärkning";"Avstående från ingripande"},$G$9:$AM$9,"&lt;&gt;*KF*"))</f>
        <v>2</v>
      </c>
      <c r="G135" s="3" t="s">
        <v>77</v>
      </c>
      <c r="H135" s="3" t="s">
        <v>77</v>
      </c>
      <c r="I135" s="3" t="s">
        <v>77</v>
      </c>
      <c r="J135" s="3" t="s">
        <v>77</v>
      </c>
      <c r="K135" s="3" t="s">
        <v>77</v>
      </c>
      <c r="L135" s="3" t="s">
        <v>77</v>
      </c>
      <c r="M135" s="3" t="s">
        <v>77</v>
      </c>
      <c r="N135" s="3" t="s">
        <v>77</v>
      </c>
      <c r="O135" s="3" t="s">
        <v>77</v>
      </c>
      <c r="P135" s="3" t="s">
        <v>77</v>
      </c>
      <c r="Q135" s="3" t="s">
        <v>77</v>
      </c>
      <c r="R135" s="3" t="s">
        <v>77</v>
      </c>
      <c r="S135" s="3" t="s">
        <v>77</v>
      </c>
      <c r="T135" s="3" t="s">
        <v>77</v>
      </c>
      <c r="U135" s="3" t="s">
        <v>77</v>
      </c>
      <c r="V135" s="3" t="s">
        <v>77</v>
      </c>
      <c r="W135" s="3" t="s">
        <v>77</v>
      </c>
      <c r="X135" s="3" t="s">
        <v>77</v>
      </c>
      <c r="Y135" s="3" t="s">
        <v>77</v>
      </c>
      <c r="Z135" s="3" t="s">
        <v>77</v>
      </c>
      <c r="AA135" s="3" t="s">
        <v>77</v>
      </c>
      <c r="AB135" s="3" t="s">
        <v>77</v>
      </c>
      <c r="AC135" s="3" t="s">
        <v>77</v>
      </c>
      <c r="AD135" s="3" t="s">
        <v>77</v>
      </c>
      <c r="AE135" s="3" t="s">
        <v>77</v>
      </c>
      <c r="AF135" s="3" t="s">
        <v>77</v>
      </c>
      <c r="AG135" s="3" t="s">
        <v>78</v>
      </c>
      <c r="AH135" s="3" t="s">
        <v>78</v>
      </c>
      <c r="AI135" s="3" t="s">
        <v>78</v>
      </c>
      <c r="AJ135" s="3" t="s">
        <v>78</v>
      </c>
      <c r="AK135" s="3" t="s">
        <v>77</v>
      </c>
      <c r="AL135" s="3" t="s">
        <v>77</v>
      </c>
      <c r="AM135" s="3" t="s">
        <v>78</v>
      </c>
    </row>
    <row r="136" spans="1:39" ht="15" x14ac:dyDescent="0.25">
      <c r="A136" t="s">
        <v>84</v>
      </c>
      <c r="B136" t="s">
        <v>206</v>
      </c>
      <c r="C136" t="s">
        <v>485</v>
      </c>
      <c r="D136" t="s">
        <v>486</v>
      </c>
      <c r="E136" t="s">
        <v>76</v>
      </c>
      <c r="F136">
        <f>SUM(COUNTIFS(G136:AM136,{"Föreläggande";"Föreläggande vid vite";"Anmärkning";"Avstående från ingripande"},$G$9:$AM$9,"&lt;&gt;*KF*"))</f>
        <v>3</v>
      </c>
      <c r="G136" s="3" t="s">
        <v>77</v>
      </c>
      <c r="H136" s="3" t="s">
        <v>77</v>
      </c>
      <c r="I136" s="3" t="s">
        <v>77</v>
      </c>
      <c r="J136" s="3" t="s">
        <v>77</v>
      </c>
      <c r="K136" s="3" t="s">
        <v>77</v>
      </c>
      <c r="L136" s="3" t="s">
        <v>77</v>
      </c>
      <c r="M136" s="3" t="s">
        <v>78</v>
      </c>
      <c r="N136" s="3" t="s">
        <v>77</v>
      </c>
      <c r="O136" s="3" t="s">
        <v>77</v>
      </c>
      <c r="P136" s="3" t="s">
        <v>78</v>
      </c>
      <c r="Q136" s="3" t="s">
        <v>78</v>
      </c>
      <c r="R136" s="3" t="s">
        <v>77</v>
      </c>
      <c r="S136" s="3" t="s">
        <v>77</v>
      </c>
      <c r="T136" s="3" t="s">
        <v>77</v>
      </c>
      <c r="U136" s="3" t="s">
        <v>77</v>
      </c>
      <c r="V136" s="3" t="s">
        <v>78</v>
      </c>
      <c r="W136" s="3" t="s">
        <v>78</v>
      </c>
      <c r="X136" s="3" t="s">
        <v>77</v>
      </c>
      <c r="Y136" s="3" t="s">
        <v>78</v>
      </c>
      <c r="Z136" s="3" t="s">
        <v>77</v>
      </c>
      <c r="AA136" s="3" t="s">
        <v>77</v>
      </c>
      <c r="AB136" s="3" t="s">
        <v>77</v>
      </c>
      <c r="AC136" s="3" t="s">
        <v>77</v>
      </c>
      <c r="AD136" s="3" t="s">
        <v>78</v>
      </c>
      <c r="AE136" s="3" t="s">
        <v>78</v>
      </c>
      <c r="AF136" s="3" t="s">
        <v>77</v>
      </c>
      <c r="AG136" s="3" t="s">
        <v>77</v>
      </c>
      <c r="AH136" s="3" t="s">
        <v>77</v>
      </c>
      <c r="AI136" s="3" t="s">
        <v>77</v>
      </c>
      <c r="AJ136" s="3" t="s">
        <v>77</v>
      </c>
      <c r="AK136" s="3" t="s">
        <v>77</v>
      </c>
      <c r="AL136" s="3" t="s">
        <v>77</v>
      </c>
      <c r="AM136" s="3" t="s">
        <v>77</v>
      </c>
    </row>
    <row r="137" spans="1:39" ht="15" x14ac:dyDescent="0.25">
      <c r="A137" t="s">
        <v>268</v>
      </c>
      <c r="B137" t="s">
        <v>487</v>
      </c>
      <c r="C137" t="s">
        <v>488</v>
      </c>
      <c r="D137" t="s">
        <v>489</v>
      </c>
      <c r="E137" t="s">
        <v>76</v>
      </c>
      <c r="F137">
        <f>SUM(COUNTIFS(G137:AM137,{"Föreläggande";"Föreläggande vid vite";"Anmärkning";"Avstående från ingripande"},$G$9:$AM$9,"&lt;&gt;*KF*"))</f>
        <v>3</v>
      </c>
      <c r="G137" s="3" t="s">
        <v>77</v>
      </c>
      <c r="H137" s="3" t="s">
        <v>77</v>
      </c>
      <c r="I137" s="3" t="s">
        <v>77</v>
      </c>
      <c r="J137" s="3" t="s">
        <v>77</v>
      </c>
      <c r="K137" s="3" t="s">
        <v>77</v>
      </c>
      <c r="L137" s="3" t="s">
        <v>77</v>
      </c>
      <c r="M137" s="3" t="s">
        <v>78</v>
      </c>
      <c r="N137" s="3" t="s">
        <v>78</v>
      </c>
      <c r="O137" s="3" t="s">
        <v>77</v>
      </c>
      <c r="P137" s="3" t="s">
        <v>77</v>
      </c>
      <c r="Q137" s="3" t="s">
        <v>78</v>
      </c>
      <c r="R137" s="3" t="s">
        <v>77</v>
      </c>
      <c r="S137" s="3" t="s">
        <v>77</v>
      </c>
      <c r="T137" s="3" t="s">
        <v>77</v>
      </c>
      <c r="U137" s="3" t="s">
        <v>77</v>
      </c>
      <c r="V137" s="3" t="s">
        <v>77</v>
      </c>
      <c r="W137" s="3" t="s">
        <v>77</v>
      </c>
      <c r="X137" s="3" t="s">
        <v>77</v>
      </c>
      <c r="Y137" s="3" t="s">
        <v>78</v>
      </c>
      <c r="Z137" s="3" t="s">
        <v>77</v>
      </c>
      <c r="AA137" s="3" t="s">
        <v>77</v>
      </c>
      <c r="AB137" s="3" t="s">
        <v>77</v>
      </c>
      <c r="AC137" s="3" t="s">
        <v>77</v>
      </c>
      <c r="AD137" s="3" t="s">
        <v>78</v>
      </c>
      <c r="AE137" s="3" t="s">
        <v>77</v>
      </c>
      <c r="AF137" s="3" t="s">
        <v>77</v>
      </c>
      <c r="AG137" s="3" t="s">
        <v>78</v>
      </c>
      <c r="AH137" s="3" t="s">
        <v>78</v>
      </c>
      <c r="AI137" s="3" t="s">
        <v>78</v>
      </c>
      <c r="AJ137" s="3" t="s">
        <v>78</v>
      </c>
      <c r="AK137" s="3" t="s">
        <v>77</v>
      </c>
      <c r="AL137" s="3" t="s">
        <v>77</v>
      </c>
      <c r="AM137" s="3" t="s">
        <v>77</v>
      </c>
    </row>
    <row r="138" spans="1:39" ht="15" x14ac:dyDescent="0.25">
      <c r="A138" t="s">
        <v>89</v>
      </c>
      <c r="B138" t="s">
        <v>192</v>
      </c>
      <c r="C138" t="s">
        <v>490</v>
      </c>
      <c r="D138" t="s">
        <v>491</v>
      </c>
      <c r="E138" t="s">
        <v>76</v>
      </c>
      <c r="F138">
        <f>SUM(COUNTIFS(G138:AM138,{"Föreläggande";"Föreläggande vid vite";"Anmärkning";"Avstående från ingripande"},$G$9:$AM$9,"&lt;&gt;*KF*"))</f>
        <v>3</v>
      </c>
      <c r="G138" s="3" t="s">
        <v>77</v>
      </c>
      <c r="H138" s="3" t="s">
        <v>77</v>
      </c>
      <c r="I138" s="3" t="s">
        <v>77</v>
      </c>
      <c r="J138" s="3" t="s">
        <v>77</v>
      </c>
      <c r="K138" s="3" t="s">
        <v>77</v>
      </c>
      <c r="L138" s="3" t="s">
        <v>77</v>
      </c>
      <c r="M138" s="3" t="s">
        <v>77</v>
      </c>
      <c r="N138" s="3" t="s">
        <v>77</v>
      </c>
      <c r="O138" s="3" t="s">
        <v>77</v>
      </c>
      <c r="P138" s="3" t="s">
        <v>77</v>
      </c>
      <c r="Q138" s="3" t="s">
        <v>77</v>
      </c>
      <c r="R138" s="3" t="s">
        <v>78</v>
      </c>
      <c r="S138" s="3" t="s">
        <v>77</v>
      </c>
      <c r="T138" s="3" t="s">
        <v>78</v>
      </c>
      <c r="U138" s="3" t="s">
        <v>78</v>
      </c>
      <c r="V138" s="3" t="s">
        <v>78</v>
      </c>
      <c r="W138" s="3" t="s">
        <v>77</v>
      </c>
      <c r="X138" s="3" t="s">
        <v>78</v>
      </c>
      <c r="Y138" s="3" t="s">
        <v>78</v>
      </c>
      <c r="Z138" s="3" t="s">
        <v>77</v>
      </c>
      <c r="AA138" s="3" t="s">
        <v>77</v>
      </c>
      <c r="AB138" s="3" t="s">
        <v>77</v>
      </c>
      <c r="AC138" s="3" t="s">
        <v>77</v>
      </c>
      <c r="AD138" s="3" t="s">
        <v>78</v>
      </c>
      <c r="AE138" s="3" t="s">
        <v>77</v>
      </c>
      <c r="AF138" s="3" t="s">
        <v>77</v>
      </c>
      <c r="AG138" s="3" t="s">
        <v>77</v>
      </c>
      <c r="AH138" s="3" t="s">
        <v>77</v>
      </c>
      <c r="AI138" s="3" t="s">
        <v>77</v>
      </c>
      <c r="AJ138" s="3" t="s">
        <v>77</v>
      </c>
      <c r="AK138" s="3" t="s">
        <v>77</v>
      </c>
      <c r="AL138" s="3" t="s">
        <v>77</v>
      </c>
      <c r="AM138" s="3" t="s">
        <v>77</v>
      </c>
    </row>
    <row r="139" spans="1:39" ht="15" x14ac:dyDescent="0.25">
      <c r="A139" t="s">
        <v>89</v>
      </c>
      <c r="B139" t="s">
        <v>192</v>
      </c>
      <c r="C139" t="s">
        <v>492</v>
      </c>
      <c r="D139" t="s">
        <v>493</v>
      </c>
      <c r="E139" t="s">
        <v>76</v>
      </c>
      <c r="F139">
        <f>SUM(COUNTIFS(G139:AM139,{"Föreläggande";"Föreläggande vid vite";"Anmärkning";"Avstående från ingripande"},$G$9:$AM$9,"&lt;&gt;*KF*"))</f>
        <v>2</v>
      </c>
      <c r="G139" s="3" t="s">
        <v>77</v>
      </c>
      <c r="H139" s="3" t="s">
        <v>77</v>
      </c>
      <c r="I139" s="3" t="s">
        <v>77</v>
      </c>
      <c r="J139" s="3" t="s">
        <v>77</v>
      </c>
      <c r="K139" s="3" t="s">
        <v>77</v>
      </c>
      <c r="L139" s="3" t="s">
        <v>77</v>
      </c>
      <c r="M139" s="3" t="s">
        <v>77</v>
      </c>
      <c r="N139" s="3" t="s">
        <v>77</v>
      </c>
      <c r="O139" s="3" t="s">
        <v>77</v>
      </c>
      <c r="P139" s="3" t="s">
        <v>77</v>
      </c>
      <c r="Q139" s="3" t="s">
        <v>77</v>
      </c>
      <c r="R139" s="3" t="s">
        <v>77</v>
      </c>
      <c r="S139" s="3" t="s">
        <v>77</v>
      </c>
      <c r="T139" s="3" t="s">
        <v>77</v>
      </c>
      <c r="U139" s="3" t="s">
        <v>77</v>
      </c>
      <c r="V139" s="3" t="s">
        <v>78</v>
      </c>
      <c r="W139" s="3" t="s">
        <v>77</v>
      </c>
      <c r="X139" s="3" t="s">
        <v>78</v>
      </c>
      <c r="Y139" s="3" t="s">
        <v>78</v>
      </c>
      <c r="Z139" s="3" t="s">
        <v>77</v>
      </c>
      <c r="AA139" s="3" t="s">
        <v>77</v>
      </c>
      <c r="AB139" s="3" t="s">
        <v>77</v>
      </c>
      <c r="AC139" s="3" t="s">
        <v>77</v>
      </c>
      <c r="AD139" s="3" t="s">
        <v>78</v>
      </c>
      <c r="AE139" s="3" t="s">
        <v>77</v>
      </c>
      <c r="AF139" s="3" t="s">
        <v>77</v>
      </c>
      <c r="AG139" s="3" t="s">
        <v>77</v>
      </c>
      <c r="AH139" s="3" t="s">
        <v>77</v>
      </c>
      <c r="AI139" s="3" t="s">
        <v>77</v>
      </c>
      <c r="AJ139" s="3" t="s">
        <v>77</v>
      </c>
      <c r="AK139" s="3" t="s">
        <v>77</v>
      </c>
      <c r="AL139" s="3" t="s">
        <v>77</v>
      </c>
      <c r="AM139" s="3" t="s">
        <v>77</v>
      </c>
    </row>
    <row r="140" spans="1:39" ht="15" x14ac:dyDescent="0.25">
      <c r="A140" t="s">
        <v>274</v>
      </c>
      <c r="B140" t="s">
        <v>494</v>
      </c>
      <c r="C140" t="s">
        <v>495</v>
      </c>
      <c r="D140" t="s">
        <v>496</v>
      </c>
      <c r="E140" t="s">
        <v>76</v>
      </c>
      <c r="F140">
        <f>SUM(COUNTIFS(G140:AM140,{"Föreläggande";"Föreläggande vid vite";"Anmärkning";"Avstående från ingripande"},$G$9:$AM$9,"&lt;&gt;*KF*"))</f>
        <v>0</v>
      </c>
      <c r="G140" s="3" t="s">
        <v>77</v>
      </c>
      <c r="H140" s="3" t="s">
        <v>77</v>
      </c>
      <c r="I140" s="3"/>
      <c r="J140" s="3" t="s">
        <v>77</v>
      </c>
      <c r="K140" s="3" t="s">
        <v>77</v>
      </c>
      <c r="L140" s="3"/>
      <c r="M140" s="3" t="s">
        <v>77</v>
      </c>
      <c r="N140" s="3" t="s">
        <v>77</v>
      </c>
      <c r="O140" s="3" t="s">
        <v>77</v>
      </c>
      <c r="P140" s="3" t="s">
        <v>77</v>
      </c>
      <c r="Q140" s="3" t="s">
        <v>77</v>
      </c>
      <c r="R140" s="3" t="s">
        <v>77</v>
      </c>
      <c r="S140" s="3" t="s">
        <v>77</v>
      </c>
      <c r="T140" s="3" t="s">
        <v>77</v>
      </c>
      <c r="U140" s="3" t="s">
        <v>77</v>
      </c>
      <c r="V140" s="3" t="s">
        <v>77</v>
      </c>
      <c r="W140" s="3" t="s">
        <v>77</v>
      </c>
      <c r="X140" s="3" t="s">
        <v>77</v>
      </c>
      <c r="Y140" s="3" t="s">
        <v>77</v>
      </c>
      <c r="Z140" s="3" t="s">
        <v>77</v>
      </c>
      <c r="AA140" s="3" t="s">
        <v>77</v>
      </c>
      <c r="AB140" s="3" t="s">
        <v>77</v>
      </c>
      <c r="AC140" s="3"/>
      <c r="AD140" s="3" t="s">
        <v>77</v>
      </c>
      <c r="AE140" s="3" t="s">
        <v>77</v>
      </c>
      <c r="AF140" s="3" t="s">
        <v>77</v>
      </c>
      <c r="AG140" s="3" t="s">
        <v>77</v>
      </c>
      <c r="AH140" s="3" t="s">
        <v>77</v>
      </c>
      <c r="AI140" s="3" t="s">
        <v>77</v>
      </c>
      <c r="AJ140" s="3" t="s">
        <v>77</v>
      </c>
      <c r="AK140" s="3"/>
      <c r="AL140" s="3" t="s">
        <v>77</v>
      </c>
      <c r="AM140" s="3" t="s">
        <v>77</v>
      </c>
    </row>
    <row r="141" spans="1:39" ht="15" x14ac:dyDescent="0.25">
      <c r="A141" t="s">
        <v>97</v>
      </c>
      <c r="B141" t="s">
        <v>98</v>
      </c>
      <c r="C141" t="s">
        <v>497</v>
      </c>
      <c r="D141" t="s">
        <v>498</v>
      </c>
      <c r="E141" t="s">
        <v>88</v>
      </c>
      <c r="F141">
        <f>SUM(COUNTIFS(G141:AM141,{"Föreläggande";"Föreläggande vid vite";"Anmärkning";"Avstående från ingripande"},$G$9:$AM$9,"&lt;&gt;*KF*"))</f>
        <v>4</v>
      </c>
      <c r="G141" s="3" t="s">
        <v>78</v>
      </c>
      <c r="H141" s="3" t="s">
        <v>77</v>
      </c>
      <c r="I141" s="3" t="s">
        <v>77</v>
      </c>
      <c r="J141" s="3" t="s">
        <v>77</v>
      </c>
      <c r="K141" s="3" t="s">
        <v>77</v>
      </c>
      <c r="L141" s="3" t="s">
        <v>78</v>
      </c>
      <c r="M141" s="3" t="s">
        <v>79</v>
      </c>
      <c r="N141" s="3" t="s">
        <v>77</v>
      </c>
      <c r="O141" s="3" t="s">
        <v>79</v>
      </c>
      <c r="P141" s="3" t="s">
        <v>79</v>
      </c>
      <c r="Q141" s="3" t="s">
        <v>77</v>
      </c>
      <c r="R141" s="3" t="s">
        <v>77</v>
      </c>
      <c r="S141" s="3" t="s">
        <v>77</v>
      </c>
      <c r="T141" s="3" t="s">
        <v>77</v>
      </c>
      <c r="U141" s="3" t="s">
        <v>77</v>
      </c>
      <c r="V141" s="3" t="s">
        <v>79</v>
      </c>
      <c r="W141" s="3" t="s">
        <v>79</v>
      </c>
      <c r="X141" s="3" t="s">
        <v>79</v>
      </c>
      <c r="Y141" s="3" t="s">
        <v>79</v>
      </c>
      <c r="Z141" s="3" t="s">
        <v>79</v>
      </c>
      <c r="AA141" s="3" t="s">
        <v>77</v>
      </c>
      <c r="AB141" s="3" t="s">
        <v>77</v>
      </c>
      <c r="AC141" s="3" t="s">
        <v>79</v>
      </c>
      <c r="AD141" s="3" t="s">
        <v>79</v>
      </c>
      <c r="AE141" s="3" t="s">
        <v>77</v>
      </c>
      <c r="AF141" s="3" t="s">
        <v>78</v>
      </c>
      <c r="AG141" s="3" t="s">
        <v>77</v>
      </c>
      <c r="AH141" s="3" t="s">
        <v>77</v>
      </c>
      <c r="AI141" s="3" t="s">
        <v>77</v>
      </c>
      <c r="AJ141" s="3" t="s">
        <v>77</v>
      </c>
      <c r="AK141" s="3" t="s">
        <v>77</v>
      </c>
      <c r="AL141" s="3" t="s">
        <v>77</v>
      </c>
      <c r="AM141" s="3" t="s">
        <v>77</v>
      </c>
    </row>
    <row r="142" spans="1:39" ht="15" x14ac:dyDescent="0.25">
      <c r="A142" t="s">
        <v>389</v>
      </c>
      <c r="B142" t="s">
        <v>499</v>
      </c>
      <c r="C142" t="s">
        <v>500</v>
      </c>
      <c r="D142" t="s">
        <v>501</v>
      </c>
      <c r="E142" t="s">
        <v>76</v>
      </c>
      <c r="F142">
        <f>SUM(COUNTIFS(G142:AM142,{"Föreläggande";"Föreläggande vid vite";"Anmärkning";"Avstående från ingripande"},$G$9:$AM$9,"&lt;&gt;*KF*"))</f>
        <v>2</v>
      </c>
      <c r="G142" s="3" t="s">
        <v>77</v>
      </c>
      <c r="H142" s="3" t="s">
        <v>77</v>
      </c>
      <c r="I142" s="3" t="s">
        <v>77</v>
      </c>
      <c r="J142" s="3" t="s">
        <v>77</v>
      </c>
      <c r="K142" s="3" t="s">
        <v>77</v>
      </c>
      <c r="L142" s="3" t="s">
        <v>77</v>
      </c>
      <c r="M142" s="3" t="s">
        <v>77</v>
      </c>
      <c r="N142" s="3" t="s">
        <v>77</v>
      </c>
      <c r="O142" s="3" t="s">
        <v>77</v>
      </c>
      <c r="P142" s="3" t="s">
        <v>77</v>
      </c>
      <c r="Q142" s="3" t="s">
        <v>77</v>
      </c>
      <c r="R142" s="3" t="s">
        <v>77</v>
      </c>
      <c r="S142" s="3" t="s">
        <v>77</v>
      </c>
      <c r="T142" s="3" t="s">
        <v>77</v>
      </c>
      <c r="U142" s="3" t="s">
        <v>77</v>
      </c>
      <c r="V142" s="3" t="s">
        <v>78</v>
      </c>
      <c r="W142" s="3" t="s">
        <v>78</v>
      </c>
      <c r="X142" s="3" t="s">
        <v>78</v>
      </c>
      <c r="Y142" s="3" t="s">
        <v>78</v>
      </c>
      <c r="Z142" s="3" t="s">
        <v>77</v>
      </c>
      <c r="AA142" s="3" t="s">
        <v>77</v>
      </c>
      <c r="AB142" s="3" t="s">
        <v>77</v>
      </c>
      <c r="AC142" s="3" t="s">
        <v>78</v>
      </c>
      <c r="AD142" s="3" t="s">
        <v>77</v>
      </c>
      <c r="AE142" s="3" t="s">
        <v>77</v>
      </c>
      <c r="AF142" s="3" t="s">
        <v>77</v>
      </c>
      <c r="AG142" s="3" t="s">
        <v>77</v>
      </c>
      <c r="AH142" s="3" t="s">
        <v>77</v>
      </c>
      <c r="AI142" s="3" t="s">
        <v>77</v>
      </c>
      <c r="AJ142" s="3" t="s">
        <v>77</v>
      </c>
      <c r="AK142" s="3" t="s">
        <v>77</v>
      </c>
      <c r="AL142" s="3" t="s">
        <v>77</v>
      </c>
      <c r="AM142" s="3" t="s">
        <v>77</v>
      </c>
    </row>
    <row r="143" spans="1:39" ht="15" x14ac:dyDescent="0.25">
      <c r="A143" t="s">
        <v>257</v>
      </c>
      <c r="B143" t="s">
        <v>258</v>
      </c>
      <c r="C143" t="s">
        <v>502</v>
      </c>
      <c r="D143" t="s">
        <v>503</v>
      </c>
      <c r="E143" t="s">
        <v>107</v>
      </c>
      <c r="F143">
        <f>SUM(COUNTIFS(G143:AM143,{"Föreläggande";"Föreläggande vid vite";"Anmärkning";"Avstående från ingripande"},$G$9:$AM$9,"&lt;&gt;*KF*"))</f>
        <v>3</v>
      </c>
      <c r="G143" s="3" t="s">
        <v>77</v>
      </c>
      <c r="H143" s="3" t="s">
        <v>77</v>
      </c>
      <c r="I143" s="3" t="s">
        <v>77</v>
      </c>
      <c r="J143" s="3" t="s">
        <v>77</v>
      </c>
      <c r="K143" s="3" t="s">
        <v>77</v>
      </c>
      <c r="L143" s="3" t="s">
        <v>77</v>
      </c>
      <c r="M143" s="3" t="s">
        <v>78</v>
      </c>
      <c r="N143" s="3" t="s">
        <v>78</v>
      </c>
      <c r="O143" s="3" t="s">
        <v>77</v>
      </c>
      <c r="P143" s="3" t="s">
        <v>78</v>
      </c>
      <c r="Q143" s="3" t="s">
        <v>77</v>
      </c>
      <c r="R143" s="3" t="s">
        <v>78</v>
      </c>
      <c r="S143" s="3" t="s">
        <v>77</v>
      </c>
      <c r="T143" s="3" t="s">
        <v>77</v>
      </c>
      <c r="U143" s="3" t="s">
        <v>78</v>
      </c>
      <c r="V143" s="3" t="s">
        <v>77</v>
      </c>
      <c r="W143" s="3" t="s">
        <v>77</v>
      </c>
      <c r="X143" s="3" t="s">
        <v>77</v>
      </c>
      <c r="Y143" s="3" t="s">
        <v>78</v>
      </c>
      <c r="Z143" s="3" t="s">
        <v>77</v>
      </c>
      <c r="AA143" s="3" t="s">
        <v>77</v>
      </c>
      <c r="AB143" s="3" t="s">
        <v>77</v>
      </c>
      <c r="AC143" s="3" t="s">
        <v>77</v>
      </c>
      <c r="AD143" s="3" t="s">
        <v>78</v>
      </c>
      <c r="AE143" s="3" t="s">
        <v>77</v>
      </c>
      <c r="AF143" s="3" t="s">
        <v>77</v>
      </c>
      <c r="AG143" s="3" t="s">
        <v>77</v>
      </c>
      <c r="AH143" s="3" t="s">
        <v>77</v>
      </c>
      <c r="AI143" s="3" t="s">
        <v>77</v>
      </c>
      <c r="AJ143" s="3" t="s">
        <v>77</v>
      </c>
      <c r="AK143" s="3" t="s">
        <v>77</v>
      </c>
      <c r="AL143" s="3" t="s">
        <v>77</v>
      </c>
      <c r="AM143" s="3" t="s">
        <v>77</v>
      </c>
    </row>
    <row r="144" spans="1:39" ht="15" x14ac:dyDescent="0.25">
      <c r="A144"/>
      <c r="B144"/>
      <c r="C144"/>
      <c r="D144"/>
      <c r="E144"/>
      <c r="F14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row>
    <row r="145" spans="1:39" ht="15" x14ac:dyDescent="0.25">
      <c r="A145"/>
      <c r="B145"/>
      <c r="C145"/>
      <c r="D145"/>
      <c r="E145"/>
      <c r="F145"/>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row>
    <row r="146" spans="1:39" ht="15" x14ac:dyDescent="0.25">
      <c r="A146"/>
      <c r="B146"/>
      <c r="C146"/>
      <c r="D146"/>
      <c r="E146"/>
      <c r="F146"/>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row>
    <row r="147" spans="1:39" ht="15" x14ac:dyDescent="0.25">
      <c r="A147"/>
      <c r="B147"/>
      <c r="C147"/>
      <c r="D147"/>
      <c r="E147"/>
      <c r="F147"/>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row>
    <row r="148" spans="1:39" ht="15" x14ac:dyDescent="0.25">
      <c r="A148"/>
      <c r="B148"/>
      <c r="C148"/>
      <c r="D148"/>
      <c r="E148"/>
      <c r="F148"/>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row>
    <row r="149" spans="1:39" ht="15" x14ac:dyDescent="0.25">
      <c r="A149"/>
      <c r="B149"/>
      <c r="C149"/>
      <c r="D149"/>
      <c r="E149"/>
      <c r="F149"/>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row>
    <row r="150" spans="1:39" ht="15" x14ac:dyDescent="0.25">
      <c r="A150"/>
      <c r="B150"/>
      <c r="C150"/>
      <c r="D150"/>
      <c r="E150"/>
      <c r="F150"/>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row>
    <row r="151" spans="1:39" ht="15" x14ac:dyDescent="0.25">
      <c r="A151"/>
      <c r="B151"/>
      <c r="C151"/>
      <c r="D151"/>
      <c r="E151"/>
      <c r="F151"/>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row>
    <row r="152" spans="1:39" ht="15" x14ac:dyDescent="0.25">
      <c r="A152"/>
      <c r="B152"/>
      <c r="C152"/>
      <c r="D152"/>
      <c r="E152"/>
      <c r="F152"/>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row>
    <row r="153" spans="1:39" ht="15" x14ac:dyDescent="0.25">
      <c r="A153"/>
      <c r="B153"/>
      <c r="C153"/>
      <c r="D153"/>
      <c r="E153"/>
      <c r="F15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row>
    <row r="154" spans="1:39" ht="15" x14ac:dyDescent="0.25">
      <c r="A154"/>
      <c r="B154"/>
      <c r="C154"/>
      <c r="D154"/>
      <c r="E154"/>
      <c r="F15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row>
    <row r="155" spans="1:39" ht="15" x14ac:dyDescent="0.25">
      <c r="A155"/>
      <c r="B155"/>
      <c r="C155"/>
      <c r="D155"/>
      <c r="E155"/>
      <c r="F155"/>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row>
    <row r="156" spans="1:39" ht="15" x14ac:dyDescent="0.25">
      <c r="A156"/>
      <c r="B156"/>
      <c r="C156"/>
      <c r="D156"/>
      <c r="E156"/>
      <c r="F156"/>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row>
    <row r="157" spans="1:39" ht="15" x14ac:dyDescent="0.25">
      <c r="A157"/>
      <c r="B157"/>
      <c r="C157"/>
      <c r="D157"/>
      <c r="E157"/>
      <c r="F157"/>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row>
    <row r="158" spans="1:39" ht="15" x14ac:dyDescent="0.25">
      <c r="A158"/>
      <c r="B158"/>
      <c r="C158"/>
      <c r="D158"/>
      <c r="E158"/>
      <c r="F158"/>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row>
    <row r="159" spans="1:39" ht="15" x14ac:dyDescent="0.25">
      <c r="A159"/>
      <c r="B159"/>
      <c r="C159"/>
      <c r="D159"/>
      <c r="E159"/>
      <c r="F159"/>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row>
    <row r="160" spans="1:39" ht="15" x14ac:dyDescent="0.25">
      <c r="A160"/>
      <c r="B160"/>
      <c r="C160"/>
      <c r="D160"/>
      <c r="E160"/>
      <c r="F160"/>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row>
    <row r="161" spans="1:39" ht="15" x14ac:dyDescent="0.25">
      <c r="A161"/>
      <c r="B161"/>
      <c r="C161"/>
      <c r="D161"/>
      <c r="E161"/>
      <c r="F161"/>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row>
    <row r="162" spans="1:39" ht="15" x14ac:dyDescent="0.25">
      <c r="A162"/>
      <c r="B162"/>
      <c r="C162"/>
      <c r="D162"/>
      <c r="E162"/>
      <c r="F162"/>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row>
    <row r="163" spans="1:39" ht="15" x14ac:dyDescent="0.25">
      <c r="A163"/>
      <c r="B163"/>
      <c r="C163"/>
      <c r="D163"/>
      <c r="E163"/>
      <c r="F16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row>
    <row r="164" spans="1:39" ht="15" x14ac:dyDescent="0.25">
      <c r="A164"/>
      <c r="B164"/>
      <c r="C164"/>
      <c r="D164"/>
      <c r="E164"/>
      <c r="F16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row>
    <row r="165" spans="1:39" ht="15" x14ac:dyDescent="0.25">
      <c r="A165"/>
      <c r="B165"/>
      <c r="C165"/>
      <c r="D165"/>
      <c r="E165"/>
      <c r="F165"/>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row>
    <row r="166" spans="1:39" ht="15" x14ac:dyDescent="0.25">
      <c r="A166"/>
      <c r="B166"/>
      <c r="C166"/>
      <c r="D166"/>
      <c r="E166"/>
      <c r="F166"/>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row>
    <row r="167" spans="1:39" ht="15" x14ac:dyDescent="0.25">
      <c r="A167"/>
      <c r="B167"/>
      <c r="C167"/>
      <c r="D167"/>
      <c r="E167"/>
      <c r="F16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row>
    <row r="168" spans="1:39" ht="15" x14ac:dyDescent="0.25">
      <c r="A168"/>
      <c r="B168"/>
      <c r="C168"/>
      <c r="D168"/>
      <c r="E168"/>
      <c r="F168"/>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row>
    <row r="169" spans="1:39" ht="15" x14ac:dyDescent="0.25">
      <c r="A169"/>
      <c r="B169"/>
      <c r="C169"/>
      <c r="D169"/>
      <c r="E169"/>
      <c r="F169"/>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row>
    <row r="170" spans="1:39" ht="15" x14ac:dyDescent="0.25">
      <c r="A170"/>
      <c r="B170"/>
      <c r="C170"/>
      <c r="D170"/>
      <c r="E170"/>
      <c r="F170"/>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row>
    <row r="171" spans="1:39" ht="15" x14ac:dyDescent="0.25">
      <c r="A171"/>
      <c r="B171"/>
      <c r="C171"/>
      <c r="D171"/>
      <c r="E171"/>
      <c r="F171"/>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row>
    <row r="172" spans="1:39" ht="15" x14ac:dyDescent="0.25">
      <c r="A172"/>
      <c r="B172"/>
      <c r="C172"/>
      <c r="D172"/>
      <c r="E172"/>
      <c r="F172"/>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row>
    <row r="173" spans="1:39" ht="15" x14ac:dyDescent="0.25">
      <c r="A173"/>
      <c r="B173"/>
      <c r="C173"/>
      <c r="D173"/>
      <c r="E173"/>
      <c r="F17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row>
    <row r="174" spans="1:39" ht="15" x14ac:dyDescent="0.25">
      <c r="A174"/>
      <c r="B174"/>
      <c r="C174"/>
      <c r="D174"/>
      <c r="E174"/>
      <c r="F17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row>
    <row r="175" spans="1:39" ht="15" x14ac:dyDescent="0.25">
      <c r="A175"/>
      <c r="B175"/>
      <c r="C175"/>
      <c r="D175"/>
      <c r="E175"/>
      <c r="F175"/>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row>
    <row r="176" spans="1:39" ht="15" x14ac:dyDescent="0.25">
      <c r="A176"/>
      <c r="B176"/>
      <c r="C176"/>
      <c r="D176"/>
      <c r="E176"/>
      <c r="F176"/>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row>
    <row r="177" spans="1:39" ht="15" x14ac:dyDescent="0.25">
      <c r="A177"/>
      <c r="B177"/>
      <c r="C177"/>
      <c r="D177"/>
      <c r="E177"/>
      <c r="F177"/>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row>
    <row r="178" spans="1:39" ht="15" x14ac:dyDescent="0.25">
      <c r="A178"/>
      <c r="B178"/>
      <c r="C178"/>
      <c r="D178"/>
      <c r="E178"/>
      <c r="F178"/>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row>
    <row r="179" spans="1:39" ht="15" x14ac:dyDescent="0.25">
      <c r="A179"/>
      <c r="B179"/>
      <c r="C179"/>
      <c r="D179"/>
      <c r="E179"/>
      <c r="F179"/>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row>
    <row r="180" spans="1:39" ht="15" x14ac:dyDescent="0.25">
      <c r="A180"/>
      <c r="B180"/>
      <c r="C180"/>
      <c r="D180"/>
      <c r="E180"/>
      <c r="F180"/>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row>
    <row r="181" spans="1:39" ht="15" x14ac:dyDescent="0.25">
      <c r="A181"/>
      <c r="B181"/>
      <c r="C181"/>
      <c r="D181"/>
      <c r="E181"/>
      <c r="F181"/>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row>
    <row r="182" spans="1:39" ht="15" x14ac:dyDescent="0.25">
      <c r="A182"/>
      <c r="B182"/>
      <c r="C182"/>
      <c r="D182"/>
      <c r="E182"/>
      <c r="F182"/>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row>
    <row r="183" spans="1:39" ht="15" x14ac:dyDescent="0.25">
      <c r="A183"/>
      <c r="B183"/>
      <c r="C183"/>
      <c r="D183"/>
      <c r="E183"/>
      <c r="F18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row>
    <row r="184" spans="1:39" ht="15" x14ac:dyDescent="0.25">
      <c r="A184"/>
      <c r="B184"/>
      <c r="C184"/>
      <c r="D184"/>
      <c r="E184"/>
      <c r="F18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row>
    <row r="185" spans="1:39" ht="15" x14ac:dyDescent="0.25">
      <c r="A185"/>
      <c r="B185"/>
      <c r="C185"/>
      <c r="D185"/>
      <c r="E185"/>
      <c r="F185"/>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row>
    <row r="186" spans="1:39" ht="15" x14ac:dyDescent="0.25">
      <c r="A186"/>
      <c r="B186"/>
      <c r="C186"/>
      <c r="D186"/>
      <c r="E186"/>
      <c r="F186"/>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row>
    <row r="187" spans="1:39" ht="15" x14ac:dyDescent="0.25">
      <c r="A187"/>
      <c r="B187"/>
      <c r="C187"/>
      <c r="D187"/>
      <c r="E187"/>
      <c r="F187"/>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row>
    <row r="188" spans="1:39" ht="15" x14ac:dyDescent="0.25">
      <c r="A188"/>
      <c r="B188"/>
      <c r="C188"/>
      <c r="D188"/>
      <c r="E188"/>
      <c r="F188"/>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row>
    <row r="189" spans="1:39" ht="15" x14ac:dyDescent="0.25">
      <c r="A189"/>
      <c r="B189"/>
      <c r="C189"/>
      <c r="D189"/>
      <c r="E189"/>
      <c r="F189"/>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row>
    <row r="190" spans="1:39" ht="15" x14ac:dyDescent="0.25">
      <c r="A190"/>
      <c r="B190"/>
      <c r="C190"/>
      <c r="D190"/>
      <c r="E190"/>
      <c r="F19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row>
    <row r="191" spans="1:39" ht="15" x14ac:dyDescent="0.25">
      <c r="A191"/>
      <c r="B191"/>
      <c r="C191"/>
      <c r="D191"/>
      <c r="E191"/>
      <c r="F191"/>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row>
    <row r="192" spans="1:39" ht="15" x14ac:dyDescent="0.25">
      <c r="A192"/>
      <c r="B192"/>
      <c r="C192"/>
      <c r="D192"/>
      <c r="E192"/>
      <c r="F192"/>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row>
    <row r="193" spans="1:39" ht="15" x14ac:dyDescent="0.25">
      <c r="A193"/>
      <c r="B193"/>
      <c r="C193"/>
      <c r="D193"/>
      <c r="E193"/>
      <c r="F19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row>
    <row r="194" spans="1:39" ht="15" x14ac:dyDescent="0.25">
      <c r="A194"/>
      <c r="B194"/>
      <c r="C194"/>
      <c r="D194"/>
      <c r="E194"/>
      <c r="F19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row>
    <row r="195" spans="1:39" ht="15" x14ac:dyDescent="0.25">
      <c r="A195"/>
      <c r="B195"/>
      <c r="C195"/>
      <c r="D195"/>
      <c r="E195"/>
      <c r="F195"/>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row>
    <row r="196" spans="1:39" ht="15" x14ac:dyDescent="0.25">
      <c r="A196"/>
      <c r="B196"/>
      <c r="C196"/>
      <c r="D196"/>
      <c r="E196"/>
      <c r="F196"/>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row>
    <row r="197" spans="1:39" ht="15" x14ac:dyDescent="0.25">
      <c r="A197"/>
      <c r="B197"/>
      <c r="C197"/>
      <c r="D197"/>
      <c r="E197"/>
      <c r="F197"/>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row>
    <row r="198" spans="1:39" ht="15" x14ac:dyDescent="0.25">
      <c r="A198"/>
      <c r="B198"/>
      <c r="C198"/>
      <c r="D198"/>
      <c r="E198"/>
      <c r="F198"/>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row>
    <row r="199" spans="1:39" ht="15" x14ac:dyDescent="0.25">
      <c r="A199"/>
      <c r="B199"/>
      <c r="C199"/>
      <c r="D199"/>
      <c r="E199"/>
      <c r="F199"/>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row>
    <row r="200" spans="1:39" ht="15" x14ac:dyDescent="0.25">
      <c r="A200"/>
      <c r="B200"/>
      <c r="C200"/>
      <c r="D200"/>
      <c r="E200"/>
      <c r="F200"/>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row>
    <row r="201" spans="1:39" ht="15" x14ac:dyDescent="0.25">
      <c r="A201"/>
      <c r="B201"/>
      <c r="C201"/>
      <c r="D201"/>
      <c r="E201"/>
      <c r="F201"/>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row>
    <row r="202" spans="1:39" ht="15" x14ac:dyDescent="0.25">
      <c r="A202"/>
      <c r="B202"/>
      <c r="C202"/>
      <c r="D202"/>
      <c r="E202"/>
      <c r="F202"/>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row>
    <row r="203" spans="1:39" ht="15" x14ac:dyDescent="0.25">
      <c r="A203"/>
      <c r="B203"/>
      <c r="C203"/>
      <c r="D203"/>
      <c r="E203"/>
      <c r="F20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row>
    <row r="204" spans="1:39" ht="15" x14ac:dyDescent="0.25">
      <c r="A204"/>
      <c r="B204"/>
      <c r="C204"/>
      <c r="D204"/>
      <c r="E204"/>
      <c r="F20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row>
    <row r="205" spans="1:39" ht="15" x14ac:dyDescent="0.25">
      <c r="A205"/>
      <c r="B205"/>
      <c r="C205"/>
      <c r="D205"/>
      <c r="E205"/>
      <c r="F205"/>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row>
    <row r="206" spans="1:39" ht="15" x14ac:dyDescent="0.25">
      <c r="A206"/>
      <c r="B206"/>
      <c r="C206"/>
      <c r="D206"/>
      <c r="E206"/>
      <c r="F206"/>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row>
    <row r="207" spans="1:39" ht="15" x14ac:dyDescent="0.25">
      <c r="A207"/>
      <c r="B207"/>
      <c r="C207"/>
      <c r="D207"/>
      <c r="E207"/>
      <c r="F207"/>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row>
    <row r="208" spans="1:39" ht="15" x14ac:dyDescent="0.25">
      <c r="A208"/>
      <c r="B208"/>
      <c r="C208"/>
      <c r="D208"/>
      <c r="E208"/>
      <c r="F208"/>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row>
    <row r="209" spans="1:39" ht="15" x14ac:dyDescent="0.25">
      <c r="A209"/>
      <c r="B209"/>
      <c r="C209"/>
      <c r="D209"/>
      <c r="E209"/>
      <c r="F209"/>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row>
    <row r="210" spans="1:39" ht="15" x14ac:dyDescent="0.25">
      <c r="A210"/>
      <c r="B210"/>
      <c r="C210"/>
      <c r="D210"/>
      <c r="E210"/>
      <c r="F210"/>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row>
    <row r="211" spans="1:39" ht="15" x14ac:dyDescent="0.25">
      <c r="A211"/>
      <c r="B211"/>
      <c r="C211"/>
      <c r="D211"/>
      <c r="E211"/>
      <c r="F211"/>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row>
    <row r="212" spans="1:39" ht="15" x14ac:dyDescent="0.25">
      <c r="A212"/>
      <c r="B212"/>
      <c r="C212"/>
      <c r="D212"/>
      <c r="E212"/>
      <c r="F212"/>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row>
    <row r="213" spans="1:39" ht="15" x14ac:dyDescent="0.25">
      <c r="A213"/>
      <c r="B213"/>
      <c r="C213"/>
      <c r="D213"/>
      <c r="E213"/>
      <c r="F21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row>
    <row r="214" spans="1:39" ht="15" x14ac:dyDescent="0.25">
      <c r="A214"/>
      <c r="B214"/>
      <c r="C214"/>
      <c r="D214"/>
      <c r="E214"/>
      <c r="F21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row>
    <row r="215" spans="1:39" ht="15" x14ac:dyDescent="0.25">
      <c r="A215"/>
      <c r="B215"/>
      <c r="C215"/>
      <c r="D215"/>
      <c r="E215"/>
      <c r="F215"/>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row>
    <row r="216" spans="1:39" ht="15" x14ac:dyDescent="0.25">
      <c r="A216"/>
      <c r="B216"/>
      <c r="C216"/>
      <c r="D216"/>
      <c r="E216"/>
      <c r="F216"/>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row>
    <row r="217" spans="1:39" ht="15" x14ac:dyDescent="0.25">
      <c r="A217"/>
      <c r="B217"/>
      <c r="C217"/>
      <c r="D217"/>
      <c r="E217"/>
      <c r="F217"/>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row>
    <row r="218" spans="1:39" ht="15" x14ac:dyDescent="0.25">
      <c r="A218"/>
      <c r="B218"/>
      <c r="C218"/>
      <c r="D218"/>
      <c r="E218"/>
      <c r="F218"/>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row>
    <row r="219" spans="1:39" ht="15" x14ac:dyDescent="0.25">
      <c r="A219"/>
      <c r="B219"/>
      <c r="C219"/>
      <c r="D219"/>
      <c r="E219"/>
      <c r="F219"/>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row>
    <row r="220" spans="1:39" ht="15" x14ac:dyDescent="0.25">
      <c r="A220"/>
      <c r="B220"/>
      <c r="C220"/>
      <c r="D220"/>
      <c r="E220"/>
      <c r="F220"/>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row>
    <row r="221" spans="1:39" ht="15" x14ac:dyDescent="0.25">
      <c r="A221"/>
      <c r="B221"/>
      <c r="C221"/>
      <c r="D221"/>
      <c r="E221"/>
      <c r="F221"/>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row>
    <row r="222" spans="1:39" ht="15" x14ac:dyDescent="0.25">
      <c r="A222"/>
      <c r="B222"/>
      <c r="C222"/>
      <c r="D222"/>
      <c r="E222"/>
      <c r="F222"/>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row>
    <row r="223" spans="1:39" ht="15" x14ac:dyDescent="0.25">
      <c r="A223"/>
      <c r="B223"/>
      <c r="C223"/>
      <c r="D223"/>
      <c r="E223"/>
      <c r="F22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row>
    <row r="224" spans="1:39" ht="15" x14ac:dyDescent="0.25">
      <c r="A224"/>
      <c r="B224"/>
      <c r="C224"/>
      <c r="D224"/>
      <c r="E224"/>
      <c r="F22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row>
    <row r="225" spans="1:39" ht="15" x14ac:dyDescent="0.25">
      <c r="A225"/>
      <c r="B225"/>
      <c r="C225"/>
      <c r="D225"/>
      <c r="E225"/>
      <c r="F225"/>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row>
    <row r="226" spans="1:39" ht="15" x14ac:dyDescent="0.25">
      <c r="A226"/>
      <c r="B226"/>
      <c r="C226"/>
      <c r="D226"/>
      <c r="E226"/>
      <c r="F226"/>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row>
    <row r="227" spans="1:39" ht="15" x14ac:dyDescent="0.25">
      <c r="A227"/>
      <c r="B227"/>
      <c r="C227"/>
      <c r="D227"/>
      <c r="E227"/>
      <c r="F22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row>
    <row r="228" spans="1:39" ht="15" x14ac:dyDescent="0.25">
      <c r="A228"/>
      <c r="B228"/>
      <c r="C228"/>
      <c r="D228"/>
      <c r="E228"/>
      <c r="F228"/>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row>
    <row r="229" spans="1:39" ht="15" x14ac:dyDescent="0.25">
      <c r="A229"/>
      <c r="B229"/>
      <c r="C229"/>
      <c r="D229"/>
      <c r="E229"/>
      <c r="F229"/>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row>
    <row r="230" spans="1:39" ht="15" x14ac:dyDescent="0.25">
      <c r="A230"/>
      <c r="B230"/>
      <c r="C230"/>
      <c r="D230"/>
      <c r="E230"/>
      <c r="F230"/>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row>
    <row r="231" spans="1:39" ht="15" x14ac:dyDescent="0.25">
      <c r="A231"/>
      <c r="B231"/>
      <c r="C231"/>
      <c r="D231"/>
      <c r="E231"/>
      <c r="F231"/>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row>
    <row r="232" spans="1:39" ht="15" x14ac:dyDescent="0.25">
      <c r="A232"/>
      <c r="B232"/>
      <c r="C232"/>
      <c r="D232"/>
      <c r="E232"/>
      <c r="F232"/>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row>
    <row r="233" spans="1:39" ht="15" x14ac:dyDescent="0.25">
      <c r="A233"/>
      <c r="B233"/>
      <c r="C233"/>
      <c r="D233"/>
      <c r="E233"/>
      <c r="F23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row>
    <row r="234" spans="1:39" ht="15" x14ac:dyDescent="0.25">
      <c r="A234"/>
      <c r="B234"/>
      <c r="C234"/>
      <c r="D234"/>
      <c r="E234"/>
      <c r="F23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row>
    <row r="235" spans="1:39" ht="15" x14ac:dyDescent="0.25">
      <c r="A235"/>
      <c r="B235"/>
      <c r="C235"/>
      <c r="D235"/>
      <c r="E235"/>
      <c r="F235"/>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row>
    <row r="236" spans="1:39" ht="15" x14ac:dyDescent="0.25">
      <c r="A236"/>
      <c r="B236"/>
      <c r="C236"/>
      <c r="D236"/>
      <c r="E236"/>
      <c r="F236"/>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row>
    <row r="237" spans="1:39" ht="15" x14ac:dyDescent="0.25">
      <c r="A237"/>
      <c r="B237"/>
      <c r="C237"/>
      <c r="D237"/>
      <c r="E237"/>
      <c r="F237"/>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row>
    <row r="238" spans="1:39" ht="15" x14ac:dyDescent="0.25">
      <c r="A238"/>
      <c r="B238"/>
      <c r="C238"/>
      <c r="D238"/>
      <c r="E238"/>
      <c r="F238"/>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row>
    <row r="239" spans="1:39" ht="15" x14ac:dyDescent="0.25">
      <c r="A239"/>
      <c r="B239"/>
      <c r="C239"/>
      <c r="D239"/>
      <c r="E239"/>
      <c r="F239"/>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row>
    <row r="240" spans="1:39" ht="15" x14ac:dyDescent="0.25">
      <c r="A240"/>
      <c r="B240"/>
      <c r="C240"/>
      <c r="D240"/>
      <c r="E240"/>
      <c r="F240"/>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row>
    <row r="241" spans="1:39" ht="15" x14ac:dyDescent="0.25">
      <c r="A241"/>
      <c r="B241"/>
      <c r="C241"/>
      <c r="D241"/>
      <c r="E241"/>
      <c r="F241"/>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row>
    <row r="242" spans="1:39" ht="15" x14ac:dyDescent="0.25">
      <c r="A242"/>
      <c r="B242"/>
      <c r="C242"/>
      <c r="D242"/>
      <c r="E242"/>
      <c r="F242"/>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row>
    <row r="243" spans="1:39" ht="15" x14ac:dyDescent="0.25">
      <c r="A243"/>
      <c r="B243"/>
      <c r="C243"/>
      <c r="D243"/>
      <c r="E243"/>
      <c r="F24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row>
    <row r="244" spans="1:39" ht="15" x14ac:dyDescent="0.25">
      <c r="A244"/>
      <c r="B244"/>
      <c r="C244"/>
      <c r="D244"/>
      <c r="E244"/>
      <c r="F24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row>
    <row r="245" spans="1:39" ht="15" x14ac:dyDescent="0.25">
      <c r="A245"/>
      <c r="B245"/>
      <c r="C245"/>
      <c r="D245"/>
      <c r="E245"/>
      <c r="F245"/>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row>
    <row r="246" spans="1:39" ht="15" x14ac:dyDescent="0.25">
      <c r="A246"/>
      <c r="B246"/>
      <c r="C246"/>
      <c r="D246"/>
      <c r="E246"/>
      <c r="F246"/>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row>
    <row r="247" spans="1:39" ht="15" x14ac:dyDescent="0.25">
      <c r="A247"/>
      <c r="B247"/>
      <c r="C247"/>
      <c r="D247"/>
      <c r="E247"/>
      <c r="F247"/>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row>
    <row r="248" spans="1:39" ht="15" x14ac:dyDescent="0.25">
      <c r="A248"/>
      <c r="B248"/>
      <c r="C248"/>
      <c r="D248"/>
      <c r="E248"/>
      <c r="F248"/>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row>
    <row r="249" spans="1:39" ht="15" x14ac:dyDescent="0.25">
      <c r="A249"/>
      <c r="B249"/>
      <c r="C249"/>
      <c r="D249"/>
      <c r="E249"/>
      <c r="F249"/>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row>
    <row r="250" spans="1:39" ht="15" x14ac:dyDescent="0.25">
      <c r="A250"/>
      <c r="B250"/>
      <c r="C250"/>
      <c r="D250"/>
      <c r="E250"/>
      <c r="F250"/>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row>
    <row r="251" spans="1:39" ht="15" x14ac:dyDescent="0.25">
      <c r="A251"/>
      <c r="B251"/>
      <c r="C251"/>
      <c r="D251"/>
      <c r="E251"/>
      <c r="F251"/>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row>
    <row r="252" spans="1:39" ht="15" x14ac:dyDescent="0.25">
      <c r="A252"/>
      <c r="B252"/>
      <c r="C252"/>
      <c r="D252"/>
      <c r="E252"/>
      <c r="F252"/>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row>
    <row r="253" spans="1:39" ht="15" x14ac:dyDescent="0.25">
      <c r="A253"/>
      <c r="B253"/>
      <c r="C253"/>
      <c r="D253"/>
      <c r="E253"/>
      <c r="F25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row>
    <row r="254" spans="1:39" ht="15" x14ac:dyDescent="0.25">
      <c r="A254"/>
      <c r="B254"/>
      <c r="C254"/>
      <c r="D254"/>
      <c r="E254"/>
      <c r="F25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row>
    <row r="255" spans="1:39" ht="15" x14ac:dyDescent="0.25">
      <c r="A255"/>
      <c r="B255"/>
      <c r="C255"/>
      <c r="D255"/>
      <c r="E255"/>
      <c r="F25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row>
    <row r="256" spans="1:39" ht="15" x14ac:dyDescent="0.25">
      <c r="A256"/>
      <c r="B256"/>
      <c r="C256"/>
      <c r="D256"/>
      <c r="E256"/>
      <c r="F256"/>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row>
    <row r="257" spans="1:39" ht="15" x14ac:dyDescent="0.25">
      <c r="A257"/>
      <c r="B257"/>
      <c r="C257"/>
      <c r="D257"/>
      <c r="E257"/>
      <c r="F257"/>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row>
    <row r="258" spans="1:39" ht="15" x14ac:dyDescent="0.25">
      <c r="A258"/>
      <c r="B258"/>
      <c r="C258"/>
      <c r="D258"/>
      <c r="E258"/>
      <c r="F258"/>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row>
    <row r="259" spans="1:39" ht="15" x14ac:dyDescent="0.25">
      <c r="A259"/>
      <c r="B259"/>
      <c r="C259"/>
      <c r="D259"/>
      <c r="E259"/>
      <c r="F259"/>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row>
    <row r="260" spans="1:39" ht="15" x14ac:dyDescent="0.25">
      <c r="A260"/>
      <c r="B260"/>
      <c r="C260"/>
      <c r="D260"/>
      <c r="E260"/>
      <c r="F260"/>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row>
    <row r="261" spans="1:39" ht="15" x14ac:dyDescent="0.25">
      <c r="A261"/>
      <c r="B261"/>
      <c r="C261"/>
      <c r="D261"/>
      <c r="E261"/>
      <c r="F26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row>
    <row r="262" spans="1:39" ht="15" x14ac:dyDescent="0.25">
      <c r="A262"/>
      <c r="B262"/>
      <c r="C262"/>
      <c r="D262"/>
      <c r="E262"/>
      <c r="F26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row>
    <row r="263" spans="1:39" ht="15" x14ac:dyDescent="0.25">
      <c r="A263"/>
      <c r="B263"/>
      <c r="C263"/>
      <c r="D263"/>
      <c r="E263"/>
      <c r="F26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row>
    <row r="264" spans="1:39" ht="15" x14ac:dyDescent="0.25">
      <c r="A264"/>
      <c r="B264"/>
      <c r="C264"/>
      <c r="D264"/>
      <c r="E264"/>
      <c r="F26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row>
    <row r="265" spans="1:39" ht="15" x14ac:dyDescent="0.25">
      <c r="A265"/>
      <c r="B265"/>
      <c r="C265"/>
      <c r="D265"/>
      <c r="E265"/>
      <c r="F265"/>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row>
    <row r="266" spans="1:39" ht="15" x14ac:dyDescent="0.25">
      <c r="A266"/>
      <c r="B266"/>
      <c r="C266"/>
      <c r="D266"/>
      <c r="E266"/>
      <c r="F266"/>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row>
    <row r="267" spans="1:39" ht="15" x14ac:dyDescent="0.25">
      <c r="A267"/>
      <c r="B267"/>
      <c r="C267"/>
      <c r="D267"/>
      <c r="E267"/>
      <c r="F26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row>
    <row r="268" spans="1:39" ht="15" x14ac:dyDescent="0.25">
      <c r="A268"/>
      <c r="B268"/>
      <c r="C268"/>
      <c r="D268"/>
      <c r="E268"/>
      <c r="F268"/>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row>
    <row r="269" spans="1:39" ht="15" x14ac:dyDescent="0.25">
      <c r="A269"/>
      <c r="B269"/>
      <c r="C269"/>
      <c r="D269"/>
      <c r="E269"/>
      <c r="F269"/>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row>
    <row r="270" spans="1:39" ht="15" x14ac:dyDescent="0.25">
      <c r="A270"/>
      <c r="B270"/>
      <c r="C270"/>
      <c r="D270"/>
      <c r="E270"/>
      <c r="F27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row>
    <row r="271" spans="1:39" ht="15" x14ac:dyDescent="0.25">
      <c r="A271"/>
      <c r="B271"/>
      <c r="C271"/>
      <c r="D271"/>
      <c r="E271"/>
      <c r="F271"/>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row>
    <row r="272" spans="1:39" ht="15" x14ac:dyDescent="0.25">
      <c r="A272"/>
      <c r="B272"/>
      <c r="C272"/>
      <c r="D272"/>
      <c r="E272"/>
      <c r="F272"/>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row>
    <row r="273" spans="1:39" ht="15" x14ac:dyDescent="0.25">
      <c r="A273"/>
      <c r="B273"/>
      <c r="C273"/>
      <c r="D273"/>
      <c r="E273"/>
      <c r="F27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row>
    <row r="274" spans="1:39" ht="15" x14ac:dyDescent="0.25">
      <c r="A274"/>
      <c r="B274"/>
      <c r="C274"/>
      <c r="D274"/>
      <c r="E274"/>
      <c r="F27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row>
    <row r="275" spans="1:39" ht="15" x14ac:dyDescent="0.25">
      <c r="A275"/>
      <c r="B275"/>
      <c r="C275"/>
      <c r="D275"/>
      <c r="E275"/>
      <c r="F275"/>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row>
    <row r="276" spans="1:39" ht="15" x14ac:dyDescent="0.25">
      <c r="A276"/>
      <c r="B276"/>
      <c r="C276"/>
      <c r="D276"/>
      <c r="E276"/>
      <c r="F27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row>
    <row r="277" spans="1:39" ht="15" x14ac:dyDescent="0.25">
      <c r="A277"/>
      <c r="B277"/>
      <c r="C277"/>
      <c r="D277"/>
      <c r="E277"/>
      <c r="F277"/>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row>
    <row r="278" spans="1:39" ht="15" x14ac:dyDescent="0.25">
      <c r="A278"/>
      <c r="B278"/>
      <c r="C278"/>
      <c r="D278"/>
      <c r="E278"/>
      <c r="F278"/>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row>
    <row r="279" spans="1:39" ht="15" x14ac:dyDescent="0.25">
      <c r="A279"/>
      <c r="B279"/>
      <c r="C279"/>
      <c r="D279"/>
      <c r="E279"/>
      <c r="F27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row>
    <row r="280" spans="1:39" ht="15" x14ac:dyDescent="0.25">
      <c r="A280"/>
      <c r="B280"/>
      <c r="C280"/>
      <c r="D280"/>
      <c r="E280"/>
      <c r="F280"/>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row>
    <row r="281" spans="1:39" ht="15" x14ac:dyDescent="0.25">
      <c r="A281"/>
      <c r="B281"/>
      <c r="C281"/>
      <c r="D281"/>
      <c r="E281"/>
      <c r="F281"/>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row>
    <row r="282" spans="1:39" ht="15" x14ac:dyDescent="0.25">
      <c r="A282"/>
      <c r="B282"/>
      <c r="C282"/>
      <c r="D282"/>
      <c r="E282"/>
      <c r="F28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row>
    <row r="283" spans="1:39" ht="15" x14ac:dyDescent="0.25">
      <c r="A283"/>
      <c r="B283"/>
      <c r="C283"/>
      <c r="D283"/>
      <c r="E283"/>
      <c r="F28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row>
    <row r="284" spans="1:39" ht="15" x14ac:dyDescent="0.25">
      <c r="A284"/>
      <c r="B284"/>
      <c r="C284"/>
      <c r="D284"/>
      <c r="E284"/>
      <c r="F28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row>
    <row r="285" spans="1:39" ht="15" x14ac:dyDescent="0.25">
      <c r="A285"/>
      <c r="B285"/>
      <c r="C285"/>
      <c r="D285"/>
      <c r="E285"/>
      <c r="F285"/>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row>
    <row r="286" spans="1:39" ht="15" x14ac:dyDescent="0.25">
      <c r="A286"/>
      <c r="B286"/>
      <c r="C286"/>
      <c r="D286"/>
      <c r="E286"/>
      <c r="F286"/>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row>
    <row r="287" spans="1:39" ht="15" x14ac:dyDescent="0.25">
      <c r="A287"/>
      <c r="B287"/>
      <c r="C287"/>
      <c r="D287"/>
      <c r="E287"/>
      <c r="F287"/>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row>
    <row r="288" spans="1:39" ht="15" x14ac:dyDescent="0.25">
      <c r="A288"/>
      <c r="B288"/>
      <c r="C288"/>
      <c r="D288"/>
      <c r="E288"/>
      <c r="F288"/>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row>
    <row r="289" spans="1:39" ht="15" x14ac:dyDescent="0.25">
      <c r="A289"/>
      <c r="B289"/>
      <c r="C289"/>
      <c r="D289"/>
      <c r="E289"/>
      <c r="F289"/>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row>
    <row r="290" spans="1:39" ht="15" x14ac:dyDescent="0.25">
      <c r="A290"/>
      <c r="B290"/>
      <c r="C290"/>
      <c r="D290"/>
      <c r="E290"/>
      <c r="F290"/>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row>
    <row r="291" spans="1:39" ht="15" x14ac:dyDescent="0.25">
      <c r="A291"/>
      <c r="B291"/>
      <c r="C291"/>
      <c r="D291"/>
      <c r="E291"/>
      <c r="F291"/>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row>
    <row r="292" spans="1:39" ht="15" x14ac:dyDescent="0.25">
      <c r="A292"/>
      <c r="B292"/>
      <c r="C292"/>
      <c r="D292"/>
      <c r="E292"/>
      <c r="F292"/>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row>
    <row r="293" spans="1:39" ht="15" x14ac:dyDescent="0.25">
      <c r="A293"/>
      <c r="B293"/>
      <c r="C293"/>
      <c r="D293"/>
      <c r="E293"/>
      <c r="F29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row>
    <row r="294" spans="1:39" ht="15" x14ac:dyDescent="0.25">
      <c r="A294"/>
      <c r="B294"/>
      <c r="C294"/>
      <c r="D294"/>
      <c r="E294"/>
      <c r="F29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row>
    <row r="295" spans="1:39" ht="15" x14ac:dyDescent="0.25">
      <c r="A295"/>
      <c r="B295"/>
      <c r="C295"/>
      <c r="D295"/>
      <c r="E295"/>
      <c r="F295"/>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row>
    <row r="296" spans="1:39" ht="15" x14ac:dyDescent="0.25">
      <c r="A296" s="42"/>
      <c r="B296" s="42"/>
      <c r="C296" s="42"/>
      <c r="D296" s="42"/>
      <c r="E296" s="42"/>
      <c r="F296" s="43"/>
      <c r="G296" s="42"/>
      <c r="H296" s="42"/>
      <c r="I296" s="42"/>
      <c r="J296" s="42"/>
      <c r="K296" s="42"/>
      <c r="L296" s="42"/>
      <c r="M296" s="42"/>
      <c r="N296" s="42"/>
      <c r="O296" s="42"/>
      <c r="P296" s="42"/>
      <c r="Q296" s="42"/>
      <c r="R296" s="42"/>
      <c r="S296" s="44" t="e">
        <f>#REF!&amp;#REF!</f>
        <v>#REF!</v>
      </c>
      <c r="T296" s="45" t="e">
        <f>#REF!&amp;#REF!</f>
        <v>#REF!</v>
      </c>
      <c r="U296" s="46"/>
      <c r="V296" s="42"/>
      <c r="W296" s="42"/>
      <c r="X296" s="42"/>
      <c r="Y296" s="42"/>
      <c r="Z296" s="42"/>
      <c r="AA296" s="42"/>
      <c r="AB296" s="42"/>
      <c r="AC296" s="42"/>
      <c r="AD296" s="42"/>
      <c r="AE296" s="42"/>
      <c r="AF296" s="42"/>
      <c r="AG296" s="42"/>
      <c r="AH296" s="42"/>
      <c r="AI296" s="42"/>
      <c r="AJ296" s="42"/>
      <c r="AK296" s="42"/>
      <c r="AL296" s="42"/>
      <c r="AM296" s="47"/>
    </row>
    <row r="297" spans="1:39" ht="15" x14ac:dyDescent="0.25">
      <c r="A297" s="42"/>
      <c r="B297" s="42"/>
      <c r="C297" s="42"/>
      <c r="D297" s="42"/>
      <c r="E297" s="42"/>
      <c r="F297" s="43"/>
      <c r="G297" s="42"/>
      <c r="H297" s="42"/>
      <c r="I297" s="42"/>
      <c r="J297" s="42"/>
      <c r="K297" s="42"/>
      <c r="L297" s="42"/>
      <c r="M297" s="42"/>
      <c r="N297" s="42"/>
      <c r="O297" s="42"/>
      <c r="P297" s="42"/>
      <c r="Q297" s="42"/>
      <c r="R297" s="42"/>
      <c r="S297" s="44" t="e">
        <f>#REF!&amp;#REF!</f>
        <v>#REF!</v>
      </c>
      <c r="T297" s="45" t="e">
        <f>#REF!&amp;#REF!</f>
        <v>#REF!</v>
      </c>
      <c r="U297" s="46"/>
      <c r="V297" s="42"/>
      <c r="W297" s="42"/>
      <c r="X297" s="42"/>
      <c r="Y297" s="42"/>
      <c r="Z297" s="42"/>
      <c r="AA297" s="42"/>
      <c r="AB297" s="42"/>
      <c r="AC297" s="42"/>
      <c r="AD297" s="42"/>
      <c r="AE297" s="42"/>
      <c r="AF297" s="42"/>
      <c r="AG297" s="42"/>
      <c r="AH297" s="42"/>
      <c r="AI297" s="42"/>
      <c r="AJ297" s="42"/>
      <c r="AK297" s="42"/>
      <c r="AL297" s="42"/>
      <c r="AM297" s="47"/>
    </row>
    <row r="298" spans="1:39" ht="15" x14ac:dyDescent="0.25">
      <c r="A298" s="42"/>
      <c r="B298" s="42"/>
      <c r="C298" s="42"/>
      <c r="D298" s="42"/>
      <c r="E298" s="42"/>
      <c r="F298" s="48"/>
      <c r="G298" s="42"/>
      <c r="H298" s="42"/>
      <c r="I298" s="42"/>
      <c r="J298" s="42"/>
      <c r="K298" s="42"/>
      <c r="L298" s="42"/>
      <c r="M298" s="42"/>
      <c r="N298" s="42"/>
      <c r="O298" s="42"/>
      <c r="P298" s="42"/>
      <c r="Q298" s="42"/>
      <c r="R298" s="42"/>
      <c r="S298" s="44" t="e">
        <f>#REF!&amp;#REF!</f>
        <v>#REF!</v>
      </c>
      <c r="T298" s="45" t="e">
        <f>#REF!&amp;#REF!</f>
        <v>#REF!</v>
      </c>
      <c r="U298" s="46"/>
      <c r="V298" s="42"/>
      <c r="W298" s="42"/>
      <c r="X298" s="42"/>
      <c r="Y298" s="42"/>
      <c r="Z298" s="42"/>
      <c r="AA298" s="42"/>
      <c r="AB298" s="42"/>
      <c r="AC298" s="42"/>
      <c r="AD298" s="42"/>
      <c r="AE298" s="42"/>
      <c r="AF298" s="42"/>
      <c r="AG298" s="42"/>
      <c r="AH298" s="42"/>
      <c r="AI298" s="42"/>
      <c r="AJ298" s="42"/>
      <c r="AK298" s="42"/>
      <c r="AL298" s="42"/>
      <c r="AM298" s="47"/>
    </row>
    <row r="299" spans="1:39" ht="15" x14ac:dyDescent="0.25">
      <c r="A299" s="42"/>
      <c r="B299" s="42"/>
      <c r="C299" s="42"/>
      <c r="D299" s="42"/>
      <c r="E299" s="42"/>
      <c r="F299" s="43"/>
      <c r="G299" s="42"/>
      <c r="H299" s="42"/>
      <c r="I299" s="42"/>
      <c r="J299" s="42"/>
      <c r="K299" s="42"/>
      <c r="L299" s="42"/>
      <c r="M299" s="42"/>
      <c r="N299" s="42"/>
      <c r="O299" s="42"/>
      <c r="P299" s="42"/>
      <c r="Q299" s="42"/>
      <c r="R299" s="42"/>
      <c r="S299" s="44" t="e">
        <f>#REF!&amp;#REF!</f>
        <v>#REF!</v>
      </c>
      <c r="T299" s="45" t="e">
        <f>#REF!&amp;#REF!</f>
        <v>#REF!</v>
      </c>
      <c r="U299" s="46"/>
      <c r="V299" s="42"/>
      <c r="W299" s="42"/>
      <c r="X299" s="42"/>
      <c r="Y299" s="42"/>
      <c r="Z299" s="42"/>
      <c r="AA299" s="42"/>
      <c r="AB299" s="42"/>
      <c r="AC299" s="42"/>
      <c r="AD299" s="42"/>
      <c r="AE299" s="42"/>
      <c r="AF299" s="42"/>
      <c r="AG299" s="42"/>
      <c r="AH299" s="42"/>
      <c r="AI299" s="42"/>
      <c r="AJ299" s="42"/>
      <c r="AK299" s="42"/>
      <c r="AL299" s="42"/>
      <c r="AM299" s="47"/>
    </row>
    <row r="300" spans="1:39" ht="15" x14ac:dyDescent="0.25">
      <c r="A300" s="42"/>
      <c r="B300" s="42"/>
      <c r="C300" s="42"/>
      <c r="D300" s="42"/>
      <c r="E300" s="42"/>
      <c r="F300" s="43"/>
      <c r="G300" s="42"/>
      <c r="H300" s="42"/>
      <c r="I300" s="42"/>
      <c r="J300" s="42"/>
      <c r="K300" s="42"/>
      <c r="L300" s="42"/>
      <c r="M300" s="42"/>
      <c r="N300" s="42"/>
      <c r="O300" s="42"/>
      <c r="P300" s="42"/>
      <c r="Q300" s="42"/>
      <c r="R300" s="42"/>
      <c r="S300" s="44" t="e">
        <f>#REF!&amp;#REF!</f>
        <v>#REF!</v>
      </c>
      <c r="T300" s="45" t="e">
        <f>#REF!&amp;#REF!</f>
        <v>#REF!</v>
      </c>
      <c r="U300" s="46"/>
      <c r="V300" s="42"/>
      <c r="W300" s="42"/>
      <c r="X300" s="42"/>
      <c r="Y300" s="42"/>
      <c r="Z300" s="42"/>
      <c r="AA300" s="42"/>
      <c r="AB300" s="42"/>
      <c r="AC300" s="42"/>
      <c r="AD300" s="42"/>
      <c r="AE300" s="42"/>
      <c r="AF300" s="42"/>
      <c r="AG300" s="42"/>
      <c r="AH300" s="42"/>
      <c r="AI300" s="42"/>
      <c r="AJ300" s="42"/>
      <c r="AK300" s="42"/>
      <c r="AL300" s="42"/>
      <c r="AM300" s="47"/>
    </row>
    <row r="301" spans="1:39" ht="15" x14ac:dyDescent="0.25">
      <c r="A301" s="42"/>
      <c r="B301" s="42"/>
      <c r="C301" s="42"/>
      <c r="D301" s="42"/>
      <c r="E301" s="42"/>
      <c r="F301" s="48"/>
      <c r="G301" s="42"/>
      <c r="H301" s="42"/>
      <c r="I301" s="42"/>
      <c r="J301" s="42"/>
      <c r="K301" s="42"/>
      <c r="L301" s="42"/>
      <c r="M301" s="42"/>
      <c r="N301" s="42"/>
      <c r="O301" s="42"/>
      <c r="P301" s="42"/>
      <c r="Q301" s="42"/>
      <c r="R301" s="42"/>
      <c r="S301" s="44" t="e">
        <f>#REF!&amp;#REF!</f>
        <v>#REF!</v>
      </c>
      <c r="T301" s="45" t="e">
        <f>#REF!&amp;#REF!</f>
        <v>#REF!</v>
      </c>
      <c r="U301" s="46"/>
      <c r="V301" s="42"/>
      <c r="W301" s="42"/>
      <c r="X301" s="42"/>
      <c r="Y301" s="42"/>
      <c r="Z301" s="42"/>
      <c r="AA301" s="42"/>
      <c r="AB301" s="42"/>
      <c r="AC301" s="42"/>
      <c r="AD301" s="42"/>
      <c r="AE301" s="42"/>
      <c r="AF301" s="42"/>
      <c r="AG301" s="42"/>
      <c r="AH301" s="42"/>
      <c r="AI301" s="42"/>
      <c r="AJ301" s="42"/>
      <c r="AK301" s="42"/>
      <c r="AL301" s="42"/>
      <c r="AM301" s="47"/>
    </row>
    <row r="302" spans="1:39" ht="15" x14ac:dyDescent="0.25">
      <c r="A302" s="42"/>
      <c r="B302" s="42"/>
      <c r="C302" s="42"/>
      <c r="D302" s="42"/>
      <c r="E302" s="42"/>
      <c r="F302" s="43"/>
      <c r="G302" s="42"/>
      <c r="H302" s="42"/>
      <c r="I302" s="42"/>
      <c r="J302" s="42"/>
      <c r="K302" s="42"/>
      <c r="L302" s="42"/>
      <c r="M302" s="42"/>
      <c r="N302" s="42"/>
      <c r="O302" s="42"/>
      <c r="P302" s="42"/>
      <c r="Q302" s="42"/>
      <c r="R302" s="42"/>
      <c r="S302" s="44" t="e">
        <f>#REF!&amp;#REF!</f>
        <v>#REF!</v>
      </c>
      <c r="T302" s="45" t="e">
        <f>#REF!&amp;#REF!</f>
        <v>#REF!</v>
      </c>
      <c r="U302" s="46"/>
      <c r="V302" s="42"/>
      <c r="W302" s="42"/>
      <c r="X302" s="42"/>
      <c r="Y302" s="42"/>
      <c r="Z302" s="42"/>
      <c r="AA302" s="42"/>
      <c r="AB302" s="42"/>
      <c r="AC302" s="42"/>
      <c r="AD302" s="42"/>
      <c r="AE302" s="42"/>
      <c r="AF302" s="42"/>
      <c r="AG302" s="42"/>
      <c r="AH302" s="42"/>
      <c r="AI302" s="42"/>
      <c r="AJ302" s="42"/>
      <c r="AK302" s="42"/>
      <c r="AL302" s="42"/>
      <c r="AM302" s="47"/>
    </row>
    <row r="303" spans="1:39" ht="15" x14ac:dyDescent="0.25">
      <c r="A303" s="42"/>
      <c r="B303" s="42"/>
      <c r="C303" s="42"/>
      <c r="D303" s="42"/>
      <c r="E303" s="42"/>
      <c r="F303" s="43"/>
      <c r="G303" s="42"/>
      <c r="H303" s="42"/>
      <c r="I303" s="42"/>
      <c r="J303" s="42"/>
      <c r="K303" s="42"/>
      <c r="L303" s="42"/>
      <c r="M303" s="42"/>
      <c r="N303" s="42"/>
      <c r="O303" s="42"/>
      <c r="P303" s="42"/>
      <c r="Q303" s="42"/>
      <c r="R303" s="42"/>
      <c r="S303" s="44" t="e">
        <f>#REF!&amp;#REF!</f>
        <v>#REF!</v>
      </c>
      <c r="T303" s="45" t="e">
        <f>#REF!&amp;#REF!</f>
        <v>#REF!</v>
      </c>
      <c r="U303" s="46"/>
      <c r="V303" s="42"/>
      <c r="W303" s="42"/>
      <c r="X303" s="42"/>
      <c r="Y303" s="42"/>
      <c r="Z303" s="42"/>
      <c r="AA303" s="42"/>
      <c r="AB303" s="42"/>
      <c r="AC303" s="42"/>
      <c r="AD303" s="42"/>
      <c r="AE303" s="42"/>
      <c r="AF303" s="42"/>
      <c r="AG303" s="42"/>
      <c r="AH303" s="42"/>
      <c r="AI303" s="42"/>
      <c r="AJ303" s="42"/>
      <c r="AK303" s="42"/>
      <c r="AL303" s="42"/>
      <c r="AM303" s="47"/>
    </row>
    <row r="304" spans="1:39" ht="15" x14ac:dyDescent="0.25">
      <c r="A304" s="42"/>
      <c r="B304" s="42"/>
      <c r="C304" s="42"/>
      <c r="D304" s="42"/>
      <c r="E304" s="42"/>
      <c r="F304" s="43"/>
      <c r="G304" s="42"/>
      <c r="H304" s="42"/>
      <c r="I304" s="42"/>
      <c r="J304" s="42"/>
      <c r="K304" s="42"/>
      <c r="L304" s="42"/>
      <c r="M304" s="42"/>
      <c r="N304" s="42"/>
      <c r="O304" s="42"/>
      <c r="P304" s="42"/>
      <c r="Q304" s="42"/>
      <c r="R304" s="42"/>
      <c r="S304" s="44" t="e">
        <f>#REF!&amp;#REF!</f>
        <v>#REF!</v>
      </c>
      <c r="T304" s="45" t="e">
        <f>#REF!&amp;#REF!</f>
        <v>#REF!</v>
      </c>
      <c r="U304" s="46"/>
      <c r="V304" s="42"/>
      <c r="W304" s="42"/>
      <c r="X304" s="42"/>
      <c r="Y304" s="42"/>
      <c r="Z304" s="42"/>
      <c r="AA304" s="42"/>
      <c r="AB304" s="42"/>
      <c r="AC304" s="42"/>
      <c r="AD304" s="42"/>
      <c r="AE304" s="42"/>
      <c r="AF304" s="42"/>
      <c r="AG304" s="42"/>
      <c r="AH304" s="42"/>
      <c r="AI304" s="42"/>
      <c r="AJ304" s="42"/>
      <c r="AK304" s="42"/>
      <c r="AL304" s="42"/>
      <c r="AM304" s="47"/>
    </row>
    <row r="305" spans="1:39" ht="15" x14ac:dyDescent="0.25">
      <c r="A305" s="42"/>
      <c r="B305" s="42"/>
      <c r="C305" s="42"/>
      <c r="D305" s="42"/>
      <c r="E305" s="42"/>
      <c r="F305" s="43"/>
      <c r="G305" s="42"/>
      <c r="H305" s="42"/>
      <c r="I305" s="42"/>
      <c r="J305" s="42"/>
      <c r="K305" s="42"/>
      <c r="L305" s="42"/>
      <c r="M305" s="42"/>
      <c r="N305" s="42"/>
      <c r="O305" s="42"/>
      <c r="P305" s="42"/>
      <c r="Q305" s="42"/>
      <c r="R305" s="42"/>
      <c r="S305" s="44" t="e">
        <f>#REF!&amp;#REF!</f>
        <v>#REF!</v>
      </c>
      <c r="T305" s="45" t="e">
        <f>#REF!&amp;#REF!</f>
        <v>#REF!</v>
      </c>
      <c r="U305" s="46"/>
      <c r="V305" s="42"/>
      <c r="W305" s="42"/>
      <c r="X305" s="42"/>
      <c r="Y305" s="42"/>
      <c r="Z305" s="42"/>
      <c r="AA305" s="42"/>
      <c r="AB305" s="42"/>
      <c r="AC305" s="42"/>
      <c r="AD305" s="42"/>
      <c r="AE305" s="42"/>
      <c r="AF305" s="42"/>
      <c r="AG305" s="42"/>
      <c r="AH305" s="42"/>
      <c r="AI305" s="42"/>
      <c r="AJ305" s="42"/>
      <c r="AK305" s="42"/>
      <c r="AL305" s="42"/>
      <c r="AM305" s="47"/>
    </row>
    <row r="306" spans="1:39" ht="15" x14ac:dyDescent="0.25">
      <c r="A306" s="42"/>
      <c r="B306" s="42"/>
      <c r="C306" s="42"/>
      <c r="D306" s="42"/>
      <c r="E306" s="42"/>
      <c r="F306" s="48"/>
      <c r="G306" s="42"/>
      <c r="H306" s="42"/>
      <c r="I306" s="42"/>
      <c r="J306" s="42"/>
      <c r="K306" s="42"/>
      <c r="L306" s="42"/>
      <c r="M306" s="42"/>
      <c r="N306" s="42"/>
      <c r="O306" s="42"/>
      <c r="P306" s="42"/>
      <c r="Q306" s="42"/>
      <c r="R306" s="42"/>
      <c r="S306" s="44" t="e">
        <f>#REF!&amp;#REF!</f>
        <v>#REF!</v>
      </c>
      <c r="T306" s="45" t="e">
        <f>#REF!&amp;#REF!</f>
        <v>#REF!</v>
      </c>
      <c r="U306" s="46"/>
      <c r="V306" s="42"/>
      <c r="W306" s="42"/>
      <c r="X306" s="42"/>
      <c r="Y306" s="42"/>
      <c r="Z306" s="42"/>
      <c r="AA306" s="42"/>
      <c r="AB306" s="42"/>
      <c r="AC306" s="42"/>
      <c r="AD306" s="42"/>
      <c r="AE306" s="42"/>
      <c r="AF306" s="42"/>
      <c r="AG306" s="42"/>
      <c r="AH306" s="42"/>
      <c r="AI306" s="42"/>
      <c r="AJ306" s="42"/>
      <c r="AK306" s="42"/>
      <c r="AL306" s="42"/>
      <c r="AM306" s="47"/>
    </row>
    <row r="307" spans="1:39" ht="15" x14ac:dyDescent="0.25">
      <c r="A307" s="42"/>
      <c r="B307" s="42"/>
      <c r="C307" s="42"/>
      <c r="D307" s="42"/>
      <c r="E307" s="42"/>
      <c r="F307" s="43"/>
      <c r="G307" s="42"/>
      <c r="H307" s="42"/>
      <c r="I307" s="42"/>
      <c r="J307" s="42"/>
      <c r="K307" s="42"/>
      <c r="L307" s="42"/>
      <c r="M307" s="42"/>
      <c r="N307" s="42"/>
      <c r="O307" s="42"/>
      <c r="P307" s="42"/>
      <c r="Q307" s="42"/>
      <c r="R307" s="42"/>
      <c r="S307" s="44" t="e">
        <f>#REF!&amp;#REF!</f>
        <v>#REF!</v>
      </c>
      <c r="T307" s="45" t="e">
        <f>#REF!&amp;#REF!</f>
        <v>#REF!</v>
      </c>
      <c r="U307" s="46"/>
      <c r="V307" s="42"/>
      <c r="W307" s="42"/>
      <c r="X307" s="42"/>
      <c r="Y307" s="42"/>
      <c r="Z307" s="42"/>
      <c r="AA307" s="42"/>
      <c r="AB307" s="42"/>
      <c r="AC307" s="42"/>
      <c r="AD307" s="42"/>
      <c r="AE307" s="42"/>
      <c r="AF307" s="42"/>
      <c r="AG307" s="42"/>
      <c r="AH307" s="42"/>
      <c r="AI307" s="42"/>
      <c r="AJ307" s="42"/>
      <c r="AK307" s="42"/>
      <c r="AL307" s="42"/>
      <c r="AM307" s="47"/>
    </row>
    <row r="308" spans="1:39" ht="15" x14ac:dyDescent="0.25">
      <c r="A308" s="42"/>
      <c r="B308" s="42"/>
      <c r="C308" s="42"/>
      <c r="D308" s="42"/>
      <c r="E308" s="42"/>
      <c r="F308" s="43"/>
      <c r="G308" s="42"/>
      <c r="H308" s="42"/>
      <c r="I308" s="42"/>
      <c r="J308" s="42"/>
      <c r="K308" s="42"/>
      <c r="L308" s="42"/>
      <c r="M308" s="42"/>
      <c r="N308" s="42"/>
      <c r="O308" s="42"/>
      <c r="P308" s="42"/>
      <c r="Q308" s="42"/>
      <c r="R308" s="42"/>
      <c r="S308" s="44" t="e">
        <f>#REF!&amp;#REF!</f>
        <v>#REF!</v>
      </c>
      <c r="T308" s="45" t="e">
        <f>#REF!&amp;#REF!</f>
        <v>#REF!</v>
      </c>
      <c r="U308" s="46"/>
      <c r="V308" s="42"/>
      <c r="W308" s="42"/>
      <c r="X308" s="42"/>
      <c r="Y308" s="42"/>
      <c r="Z308" s="42"/>
      <c r="AA308" s="42"/>
      <c r="AB308" s="42"/>
      <c r="AC308" s="42"/>
      <c r="AD308" s="42"/>
      <c r="AE308" s="42"/>
      <c r="AF308" s="42"/>
      <c r="AG308" s="42"/>
      <c r="AH308" s="42"/>
      <c r="AI308" s="42"/>
      <c r="AJ308" s="42"/>
      <c r="AK308" s="42"/>
      <c r="AL308" s="42"/>
      <c r="AM308" s="47"/>
    </row>
    <row r="309" spans="1:39" ht="15" x14ac:dyDescent="0.25">
      <c r="A309" s="42"/>
      <c r="B309" s="42"/>
      <c r="C309" s="42"/>
      <c r="D309" s="42"/>
      <c r="E309" s="42"/>
      <c r="F309" s="43"/>
      <c r="G309" s="42"/>
      <c r="H309" s="42"/>
      <c r="I309" s="42"/>
      <c r="J309" s="42"/>
      <c r="K309" s="42"/>
      <c r="L309" s="42"/>
      <c r="M309" s="42"/>
      <c r="N309" s="42"/>
      <c r="O309" s="42"/>
      <c r="P309" s="42"/>
      <c r="Q309" s="42"/>
      <c r="R309" s="42"/>
      <c r="S309" s="44" t="e">
        <f>#REF!&amp;#REF!</f>
        <v>#REF!</v>
      </c>
      <c r="T309" s="45" t="e">
        <f>#REF!&amp;#REF!</f>
        <v>#REF!</v>
      </c>
      <c r="U309" s="46"/>
      <c r="V309" s="42"/>
      <c r="W309" s="42"/>
      <c r="X309" s="42"/>
      <c r="Y309" s="42"/>
      <c r="Z309" s="42"/>
      <c r="AA309" s="42"/>
      <c r="AB309" s="42"/>
      <c r="AC309" s="42"/>
      <c r="AD309" s="42"/>
      <c r="AE309" s="42"/>
      <c r="AF309" s="42"/>
      <c r="AG309" s="42"/>
      <c r="AH309" s="42"/>
      <c r="AI309" s="42"/>
      <c r="AJ309" s="42"/>
      <c r="AK309" s="42"/>
      <c r="AL309" s="42"/>
      <c r="AM309" s="47"/>
    </row>
    <row r="310" spans="1:39" ht="15" x14ac:dyDescent="0.25">
      <c r="A310" s="42"/>
      <c r="B310" s="42"/>
      <c r="C310" s="42"/>
      <c r="D310" s="42"/>
      <c r="E310" s="42"/>
      <c r="F310" s="43"/>
      <c r="G310" s="42"/>
      <c r="H310" s="42"/>
      <c r="I310" s="42"/>
      <c r="J310" s="42"/>
      <c r="K310" s="42"/>
      <c r="L310" s="42"/>
      <c r="M310" s="42"/>
      <c r="N310" s="42"/>
      <c r="O310" s="42"/>
      <c r="P310" s="42"/>
      <c r="Q310" s="42"/>
      <c r="R310" s="42"/>
      <c r="S310" s="44" t="e">
        <f>#REF!&amp;#REF!</f>
        <v>#REF!</v>
      </c>
      <c r="T310" s="45" t="e">
        <f>#REF!&amp;#REF!</f>
        <v>#REF!</v>
      </c>
      <c r="U310" s="46"/>
      <c r="V310" s="42"/>
      <c r="W310" s="42"/>
      <c r="X310" s="42"/>
      <c r="Y310" s="42"/>
      <c r="Z310" s="42"/>
      <c r="AA310" s="42"/>
      <c r="AB310" s="42"/>
      <c r="AC310" s="42"/>
      <c r="AD310" s="42"/>
      <c r="AE310" s="42"/>
      <c r="AF310" s="42"/>
      <c r="AG310" s="42"/>
      <c r="AH310" s="42"/>
      <c r="AI310" s="42"/>
      <c r="AJ310" s="42"/>
      <c r="AK310" s="42"/>
      <c r="AL310" s="42"/>
      <c r="AM310" s="47"/>
    </row>
    <row r="311" spans="1:39" ht="15" x14ac:dyDescent="0.25">
      <c r="A311" s="42"/>
      <c r="B311" s="42"/>
      <c r="C311" s="42"/>
      <c r="D311" s="42"/>
      <c r="E311" s="42"/>
      <c r="F311" s="43"/>
      <c r="G311" s="42"/>
      <c r="H311" s="42"/>
      <c r="I311" s="42"/>
      <c r="J311" s="42"/>
      <c r="K311" s="42"/>
      <c r="L311" s="42"/>
      <c r="M311" s="42"/>
      <c r="N311" s="42"/>
      <c r="O311" s="42"/>
      <c r="P311" s="42"/>
      <c r="Q311" s="42"/>
      <c r="R311" s="42"/>
      <c r="S311" s="44" t="e">
        <f>#REF!&amp;#REF!</f>
        <v>#REF!</v>
      </c>
      <c r="T311" s="45" t="e">
        <f>#REF!&amp;#REF!</f>
        <v>#REF!</v>
      </c>
      <c r="U311" s="46"/>
      <c r="V311" s="42"/>
      <c r="W311" s="42"/>
      <c r="X311" s="42"/>
      <c r="Y311" s="42"/>
      <c r="Z311" s="42"/>
      <c r="AA311" s="42"/>
      <c r="AB311" s="42"/>
      <c r="AC311" s="42"/>
      <c r="AD311" s="42"/>
      <c r="AE311" s="42"/>
      <c r="AF311" s="42"/>
      <c r="AG311" s="42"/>
      <c r="AH311" s="42"/>
      <c r="AI311" s="42"/>
      <c r="AJ311" s="42"/>
      <c r="AK311" s="42"/>
      <c r="AL311" s="42"/>
      <c r="AM311" s="47"/>
    </row>
    <row r="312" spans="1:39" ht="15" x14ac:dyDescent="0.25">
      <c r="A312" s="42"/>
      <c r="B312" s="42"/>
      <c r="C312" s="42"/>
      <c r="D312" s="42"/>
      <c r="E312" s="42"/>
      <c r="F312" s="43"/>
      <c r="G312" s="42"/>
      <c r="H312" s="42"/>
      <c r="I312" s="42"/>
      <c r="J312" s="42"/>
      <c r="K312" s="42"/>
      <c r="L312" s="42"/>
      <c r="M312" s="42"/>
      <c r="N312" s="42"/>
      <c r="O312" s="42"/>
      <c r="P312" s="42"/>
      <c r="Q312" s="42"/>
      <c r="R312" s="42"/>
      <c r="S312" s="44" t="e">
        <f>#REF!&amp;#REF!</f>
        <v>#REF!</v>
      </c>
      <c r="T312" s="45" t="e">
        <f>#REF!&amp;#REF!</f>
        <v>#REF!</v>
      </c>
      <c r="U312" s="46"/>
      <c r="V312" s="42"/>
      <c r="W312" s="42"/>
      <c r="X312" s="42"/>
      <c r="Y312" s="42"/>
      <c r="Z312" s="42"/>
      <c r="AA312" s="42"/>
      <c r="AB312" s="42"/>
      <c r="AC312" s="42"/>
      <c r="AD312" s="42"/>
      <c r="AE312" s="42"/>
      <c r="AF312" s="42"/>
      <c r="AG312" s="42"/>
      <c r="AH312" s="42"/>
      <c r="AI312" s="42"/>
      <c r="AJ312" s="42"/>
      <c r="AK312" s="42"/>
      <c r="AL312" s="42"/>
      <c r="AM312" s="47"/>
    </row>
    <row r="313" spans="1:39" ht="15" x14ac:dyDescent="0.25">
      <c r="A313" s="42"/>
      <c r="B313" s="42"/>
      <c r="C313" s="42"/>
      <c r="D313" s="42"/>
      <c r="E313" s="42"/>
      <c r="F313" s="43"/>
      <c r="G313" s="42"/>
      <c r="H313" s="42"/>
      <c r="I313" s="42"/>
      <c r="J313" s="42"/>
      <c r="K313" s="42"/>
      <c r="L313" s="42"/>
      <c r="M313" s="42"/>
      <c r="N313" s="42"/>
      <c r="O313" s="42"/>
      <c r="P313" s="42"/>
      <c r="Q313" s="42"/>
      <c r="R313" s="42"/>
      <c r="S313" s="44" t="e">
        <f>#REF!&amp;#REF!</f>
        <v>#REF!</v>
      </c>
      <c r="T313" s="45" t="e">
        <f>#REF!&amp;#REF!</f>
        <v>#REF!</v>
      </c>
      <c r="U313" s="46"/>
      <c r="V313" s="42"/>
      <c r="W313" s="42"/>
      <c r="X313" s="42"/>
      <c r="Y313" s="42"/>
      <c r="Z313" s="42"/>
      <c r="AA313" s="42"/>
      <c r="AB313" s="42"/>
      <c r="AC313" s="42"/>
      <c r="AD313" s="42"/>
      <c r="AE313" s="42"/>
      <c r="AF313" s="42"/>
      <c r="AG313" s="42"/>
      <c r="AH313" s="42"/>
      <c r="AI313" s="42"/>
      <c r="AJ313" s="42"/>
      <c r="AK313" s="42"/>
      <c r="AL313" s="42"/>
      <c r="AM313" s="47"/>
    </row>
    <row r="314" spans="1:39" ht="15" x14ac:dyDescent="0.25">
      <c r="A314" s="42"/>
      <c r="B314" s="42"/>
      <c r="C314" s="42"/>
      <c r="D314" s="42"/>
      <c r="E314" s="42"/>
      <c r="F314" s="48"/>
      <c r="G314" s="42"/>
      <c r="H314" s="42"/>
      <c r="I314" s="42"/>
      <c r="J314" s="42"/>
      <c r="K314" s="42"/>
      <c r="L314" s="42"/>
      <c r="M314" s="42"/>
      <c r="N314" s="42"/>
      <c r="O314" s="42"/>
      <c r="P314" s="42"/>
      <c r="Q314" s="42"/>
      <c r="R314" s="42"/>
      <c r="S314" s="44" t="e">
        <f>#REF!&amp;#REF!</f>
        <v>#REF!</v>
      </c>
      <c r="T314" s="45" t="e">
        <f>#REF!&amp;#REF!</f>
        <v>#REF!</v>
      </c>
      <c r="U314" s="46"/>
      <c r="V314" s="42"/>
      <c r="W314" s="42"/>
      <c r="X314" s="42"/>
      <c r="Y314" s="42"/>
      <c r="Z314" s="42"/>
      <c r="AA314" s="42"/>
      <c r="AB314" s="42"/>
      <c r="AC314" s="42"/>
      <c r="AD314" s="42"/>
      <c r="AE314" s="42"/>
      <c r="AF314" s="42"/>
      <c r="AG314" s="42"/>
      <c r="AH314" s="42"/>
      <c r="AI314" s="42"/>
      <c r="AJ314" s="42"/>
      <c r="AK314" s="42"/>
      <c r="AL314" s="42"/>
      <c r="AM314" s="47"/>
    </row>
    <row r="315" spans="1:39" ht="15" x14ac:dyDescent="0.25">
      <c r="A315" s="42"/>
      <c r="B315" s="42"/>
      <c r="C315" s="42"/>
      <c r="D315" s="42"/>
      <c r="E315" s="42"/>
      <c r="F315" s="43"/>
      <c r="G315" s="42"/>
      <c r="H315" s="42"/>
      <c r="I315" s="42"/>
      <c r="J315" s="42"/>
      <c r="K315" s="42"/>
      <c r="L315" s="42"/>
      <c r="M315" s="42"/>
      <c r="N315" s="42"/>
      <c r="O315" s="42"/>
      <c r="P315" s="42"/>
      <c r="Q315" s="42"/>
      <c r="R315" s="42"/>
      <c r="S315" s="44" t="e">
        <f>#REF!&amp;#REF!</f>
        <v>#REF!</v>
      </c>
      <c r="T315" s="45" t="e">
        <f>#REF!&amp;#REF!</f>
        <v>#REF!</v>
      </c>
      <c r="U315" s="46"/>
      <c r="V315" s="42"/>
      <c r="W315" s="42"/>
      <c r="X315" s="42"/>
      <c r="Y315" s="42"/>
      <c r="Z315" s="42"/>
      <c r="AA315" s="42"/>
      <c r="AB315" s="42"/>
      <c r="AC315" s="42"/>
      <c r="AD315" s="42"/>
      <c r="AE315" s="42"/>
      <c r="AF315" s="42"/>
      <c r="AG315" s="42"/>
      <c r="AH315" s="42"/>
      <c r="AI315" s="42"/>
      <c r="AJ315" s="42"/>
      <c r="AK315" s="42"/>
      <c r="AL315" s="42"/>
      <c r="AM315" s="47"/>
    </row>
    <row r="316" spans="1:39" ht="15" x14ac:dyDescent="0.25">
      <c r="A316" s="42"/>
      <c r="B316" s="42"/>
      <c r="C316" s="42"/>
      <c r="D316" s="42"/>
      <c r="E316" s="42"/>
      <c r="F316" s="43"/>
      <c r="G316" s="42"/>
      <c r="H316" s="42"/>
      <c r="I316" s="42"/>
      <c r="J316" s="42"/>
      <c r="K316" s="42"/>
      <c r="L316" s="42"/>
      <c r="M316" s="42"/>
      <c r="N316" s="42"/>
      <c r="O316" s="42"/>
      <c r="P316" s="42"/>
      <c r="Q316" s="42"/>
      <c r="R316" s="42"/>
      <c r="S316" s="44" t="e">
        <f>#REF!&amp;#REF!</f>
        <v>#REF!</v>
      </c>
      <c r="T316" s="45" t="e">
        <f>#REF!&amp;#REF!</f>
        <v>#REF!</v>
      </c>
      <c r="U316" s="46"/>
      <c r="V316" s="42"/>
      <c r="W316" s="42"/>
      <c r="X316" s="42"/>
      <c r="Y316" s="42"/>
      <c r="Z316" s="42"/>
      <c r="AA316" s="42"/>
      <c r="AB316" s="42"/>
      <c r="AC316" s="42"/>
      <c r="AD316" s="42"/>
      <c r="AE316" s="42"/>
      <c r="AF316" s="42"/>
      <c r="AG316" s="42"/>
      <c r="AH316" s="42"/>
      <c r="AI316" s="42"/>
      <c r="AJ316" s="42"/>
      <c r="AK316" s="42"/>
      <c r="AL316" s="42"/>
      <c r="AM316" s="47"/>
    </row>
    <row r="317" spans="1:39" ht="15" x14ac:dyDescent="0.25">
      <c r="A317" s="42"/>
      <c r="B317" s="42"/>
      <c r="C317" s="42"/>
      <c r="D317" s="42"/>
      <c r="E317" s="42"/>
      <c r="F317" s="43"/>
      <c r="G317" s="42"/>
      <c r="H317" s="42"/>
      <c r="I317" s="42"/>
      <c r="J317" s="42"/>
      <c r="K317" s="42"/>
      <c r="L317" s="42"/>
      <c r="M317" s="42"/>
      <c r="N317" s="42"/>
      <c r="O317" s="42"/>
      <c r="P317" s="42"/>
      <c r="Q317" s="42"/>
      <c r="R317" s="42"/>
      <c r="S317" s="44" t="e">
        <f>#REF!&amp;#REF!</f>
        <v>#REF!</v>
      </c>
      <c r="T317" s="45" t="e">
        <f>#REF!&amp;#REF!</f>
        <v>#REF!</v>
      </c>
      <c r="U317" s="46"/>
      <c r="V317" s="42"/>
      <c r="W317" s="42"/>
      <c r="X317" s="42"/>
      <c r="Y317" s="42"/>
      <c r="Z317" s="42"/>
      <c r="AA317" s="42"/>
      <c r="AB317" s="42"/>
      <c r="AC317" s="42"/>
      <c r="AD317" s="42"/>
      <c r="AE317" s="42"/>
      <c r="AF317" s="42"/>
      <c r="AG317" s="42"/>
      <c r="AH317" s="42"/>
      <c r="AI317" s="42"/>
      <c r="AJ317" s="42"/>
      <c r="AK317" s="42"/>
      <c r="AL317" s="42"/>
      <c r="AM317" s="47"/>
    </row>
    <row r="318" spans="1:39" ht="15" x14ac:dyDescent="0.25">
      <c r="A318" s="42"/>
      <c r="B318" s="42"/>
      <c r="C318" s="42"/>
      <c r="D318" s="42"/>
      <c r="E318" s="42"/>
      <c r="F318" s="43"/>
      <c r="G318" s="42"/>
      <c r="H318" s="42"/>
      <c r="I318" s="42"/>
      <c r="J318" s="42"/>
      <c r="K318" s="42"/>
      <c r="L318" s="42"/>
      <c r="M318" s="42"/>
      <c r="N318" s="42"/>
      <c r="O318" s="42"/>
      <c r="P318" s="42"/>
      <c r="Q318" s="42"/>
      <c r="R318" s="42"/>
      <c r="S318" s="44" t="e">
        <f>#REF!&amp;#REF!</f>
        <v>#REF!</v>
      </c>
      <c r="T318" s="45" t="e">
        <f>#REF!&amp;#REF!</f>
        <v>#REF!</v>
      </c>
      <c r="U318" s="46"/>
      <c r="V318" s="42"/>
      <c r="W318" s="42"/>
      <c r="X318" s="42"/>
      <c r="Y318" s="42"/>
      <c r="Z318" s="42"/>
      <c r="AA318" s="42"/>
      <c r="AB318" s="42"/>
      <c r="AC318" s="42"/>
      <c r="AD318" s="42"/>
      <c r="AE318" s="42"/>
      <c r="AF318" s="42"/>
      <c r="AG318" s="42"/>
      <c r="AH318" s="42"/>
      <c r="AI318" s="42"/>
      <c r="AJ318" s="42"/>
      <c r="AK318" s="42"/>
      <c r="AL318" s="42"/>
      <c r="AM318" s="47"/>
    </row>
    <row r="319" spans="1:39" ht="15" x14ac:dyDescent="0.25">
      <c r="A319" s="42"/>
      <c r="B319" s="42"/>
      <c r="C319" s="42"/>
      <c r="D319" s="42"/>
      <c r="E319" s="42"/>
      <c r="F319" s="43"/>
      <c r="G319" s="42"/>
      <c r="H319" s="42"/>
      <c r="I319" s="42"/>
      <c r="J319" s="42"/>
      <c r="K319" s="42"/>
      <c r="L319" s="42"/>
      <c r="M319" s="42"/>
      <c r="N319" s="42"/>
      <c r="O319" s="42"/>
      <c r="P319" s="42"/>
      <c r="Q319" s="42"/>
      <c r="R319" s="42"/>
      <c r="S319" s="44" t="e">
        <f>#REF!&amp;#REF!</f>
        <v>#REF!</v>
      </c>
      <c r="T319" s="45" t="e">
        <f>#REF!&amp;#REF!</f>
        <v>#REF!</v>
      </c>
      <c r="U319" s="46"/>
      <c r="V319" s="42"/>
      <c r="W319" s="42"/>
      <c r="X319" s="42"/>
      <c r="Y319" s="42"/>
      <c r="Z319" s="42"/>
      <c r="AA319" s="42"/>
      <c r="AB319" s="42"/>
      <c r="AC319" s="42"/>
      <c r="AD319" s="42"/>
      <c r="AE319" s="42"/>
      <c r="AF319" s="42"/>
      <c r="AG319" s="42"/>
      <c r="AH319" s="42"/>
      <c r="AI319" s="42"/>
      <c r="AJ319" s="42"/>
      <c r="AK319" s="42"/>
      <c r="AL319" s="42"/>
      <c r="AM319" s="47"/>
    </row>
    <row r="320" spans="1:39" ht="15" x14ac:dyDescent="0.25">
      <c r="A320" s="42"/>
      <c r="B320" s="42"/>
      <c r="C320" s="42"/>
      <c r="D320" s="42"/>
      <c r="E320" s="42"/>
      <c r="F320" s="43"/>
      <c r="G320" s="42"/>
      <c r="H320" s="42"/>
      <c r="I320" s="42"/>
      <c r="J320" s="42"/>
      <c r="K320" s="42"/>
      <c r="L320" s="42"/>
      <c r="M320" s="42"/>
      <c r="N320" s="42"/>
      <c r="O320" s="42"/>
      <c r="P320" s="42"/>
      <c r="Q320" s="42"/>
      <c r="R320" s="42"/>
      <c r="S320" s="44" t="e">
        <f>#REF!&amp;#REF!</f>
        <v>#REF!</v>
      </c>
      <c r="T320" s="45" t="e">
        <f>#REF!&amp;#REF!</f>
        <v>#REF!</v>
      </c>
      <c r="U320" s="46"/>
      <c r="V320" s="42"/>
      <c r="W320" s="42"/>
      <c r="X320" s="42"/>
      <c r="Y320" s="42"/>
      <c r="Z320" s="42"/>
      <c r="AA320" s="42"/>
      <c r="AB320" s="42"/>
      <c r="AC320" s="42"/>
      <c r="AD320" s="42"/>
      <c r="AE320" s="42"/>
      <c r="AF320" s="42"/>
      <c r="AG320" s="42"/>
      <c r="AH320" s="42"/>
      <c r="AI320" s="42"/>
      <c r="AJ320" s="42"/>
      <c r="AK320" s="42"/>
      <c r="AL320" s="42"/>
      <c r="AM320" s="47"/>
    </row>
    <row r="321" spans="1:39" ht="15" x14ac:dyDescent="0.25">
      <c r="A321" s="42"/>
      <c r="B321" s="42"/>
      <c r="C321" s="42"/>
      <c r="D321" s="42"/>
      <c r="E321" s="42"/>
      <c r="F321" s="43"/>
      <c r="G321" s="42"/>
      <c r="H321" s="42"/>
      <c r="I321" s="42"/>
      <c r="J321" s="42"/>
      <c r="K321" s="42"/>
      <c r="L321" s="42"/>
      <c r="M321" s="42"/>
      <c r="N321" s="42"/>
      <c r="O321" s="42"/>
      <c r="P321" s="42"/>
      <c r="Q321" s="42"/>
      <c r="R321" s="42"/>
      <c r="S321" s="44" t="e">
        <f>#REF!&amp;#REF!</f>
        <v>#REF!</v>
      </c>
      <c r="T321" s="45" t="e">
        <f>#REF!&amp;#REF!</f>
        <v>#REF!</v>
      </c>
      <c r="U321" s="46"/>
      <c r="V321" s="42"/>
      <c r="W321" s="42"/>
      <c r="X321" s="42"/>
      <c r="Y321" s="42"/>
      <c r="Z321" s="42"/>
      <c r="AA321" s="42"/>
      <c r="AB321" s="42"/>
      <c r="AC321" s="42"/>
      <c r="AD321" s="42"/>
      <c r="AE321" s="42"/>
      <c r="AF321" s="42"/>
      <c r="AG321" s="42"/>
      <c r="AH321" s="42"/>
      <c r="AI321" s="42"/>
      <c r="AJ321" s="42"/>
      <c r="AK321" s="42"/>
      <c r="AL321" s="42"/>
      <c r="AM321" s="47"/>
    </row>
    <row r="322" spans="1:39" ht="15" x14ac:dyDescent="0.25">
      <c r="A322" s="42"/>
      <c r="B322" s="42"/>
      <c r="C322" s="42"/>
      <c r="D322" s="42"/>
      <c r="E322" s="42"/>
      <c r="F322" s="43"/>
      <c r="G322" s="42"/>
      <c r="H322" s="42"/>
      <c r="I322" s="42"/>
      <c r="J322" s="42"/>
      <c r="K322" s="42"/>
      <c r="L322" s="42"/>
      <c r="M322" s="42"/>
      <c r="N322" s="42"/>
      <c r="O322" s="42"/>
      <c r="P322" s="42"/>
      <c r="Q322" s="42"/>
      <c r="R322" s="42"/>
      <c r="S322" s="44" t="e">
        <f>#REF!&amp;#REF!</f>
        <v>#REF!</v>
      </c>
      <c r="T322" s="45" t="e">
        <f>#REF!&amp;#REF!</f>
        <v>#REF!</v>
      </c>
      <c r="U322" s="46"/>
      <c r="V322" s="42"/>
      <c r="W322" s="42"/>
      <c r="X322" s="42"/>
      <c r="Y322" s="42"/>
      <c r="Z322" s="42"/>
      <c r="AA322" s="42"/>
      <c r="AB322" s="42"/>
      <c r="AC322" s="42"/>
      <c r="AD322" s="42"/>
      <c r="AE322" s="42"/>
      <c r="AF322" s="42"/>
      <c r="AG322" s="42"/>
      <c r="AH322" s="42"/>
      <c r="AI322" s="42"/>
      <c r="AJ322" s="42"/>
      <c r="AK322" s="42"/>
      <c r="AL322" s="42"/>
      <c r="AM322" s="47"/>
    </row>
    <row r="323" spans="1:39" ht="15" x14ac:dyDescent="0.25">
      <c r="A323" s="42"/>
      <c r="B323" s="42"/>
      <c r="C323" s="42"/>
      <c r="D323" s="42"/>
      <c r="E323" s="42"/>
      <c r="F323" s="43"/>
      <c r="G323" s="42"/>
      <c r="H323" s="42"/>
      <c r="I323" s="42"/>
      <c r="J323" s="42"/>
      <c r="K323" s="42"/>
      <c r="L323" s="42"/>
      <c r="M323" s="42"/>
      <c r="N323" s="42"/>
      <c r="O323" s="42"/>
      <c r="P323" s="42"/>
      <c r="Q323" s="42"/>
      <c r="R323" s="42"/>
      <c r="S323" s="44" t="e">
        <f>#REF!&amp;#REF!</f>
        <v>#REF!</v>
      </c>
      <c r="T323" s="45" t="e">
        <f>#REF!&amp;#REF!</f>
        <v>#REF!</v>
      </c>
      <c r="U323" s="46"/>
      <c r="V323" s="42"/>
      <c r="W323" s="42"/>
      <c r="X323" s="42"/>
      <c r="Y323" s="42"/>
      <c r="Z323" s="42"/>
      <c r="AA323" s="42"/>
      <c r="AB323" s="42"/>
      <c r="AC323" s="42"/>
      <c r="AD323" s="42"/>
      <c r="AE323" s="42"/>
      <c r="AF323" s="42"/>
      <c r="AG323" s="42"/>
      <c r="AH323" s="42"/>
      <c r="AI323" s="42"/>
      <c r="AJ323" s="42"/>
      <c r="AK323" s="42"/>
      <c r="AL323" s="42"/>
      <c r="AM323" s="47"/>
    </row>
    <row r="324" spans="1:39" ht="15" x14ac:dyDescent="0.25">
      <c r="A324" s="42"/>
      <c r="B324" s="42"/>
      <c r="C324" s="42"/>
      <c r="D324" s="42"/>
      <c r="E324" s="42"/>
      <c r="F324" s="43"/>
      <c r="G324" s="42"/>
      <c r="H324" s="42"/>
      <c r="I324" s="42"/>
      <c r="J324" s="42"/>
      <c r="K324" s="42"/>
      <c r="L324" s="42"/>
      <c r="M324" s="42"/>
      <c r="N324" s="42"/>
      <c r="O324" s="42"/>
      <c r="P324" s="42"/>
      <c r="Q324" s="42"/>
      <c r="R324" s="42"/>
      <c r="S324" s="44" t="e">
        <f>#REF!&amp;#REF!</f>
        <v>#REF!</v>
      </c>
      <c r="T324" s="45" t="e">
        <f>#REF!&amp;#REF!</f>
        <v>#REF!</v>
      </c>
      <c r="U324" s="46"/>
      <c r="V324" s="42"/>
      <c r="W324" s="42"/>
      <c r="X324" s="42"/>
      <c r="Y324" s="42"/>
      <c r="Z324" s="42"/>
      <c r="AA324" s="42"/>
      <c r="AB324" s="42"/>
      <c r="AC324" s="42"/>
      <c r="AD324" s="42"/>
      <c r="AE324" s="42"/>
      <c r="AF324" s="42"/>
      <c r="AG324" s="42"/>
      <c r="AH324" s="42"/>
      <c r="AI324" s="42"/>
      <c r="AJ324" s="42"/>
      <c r="AK324" s="42"/>
      <c r="AL324" s="42"/>
      <c r="AM324" s="47"/>
    </row>
    <row r="325" spans="1:39" ht="15" x14ac:dyDescent="0.25">
      <c r="A325" s="42"/>
      <c r="B325" s="42"/>
      <c r="C325" s="42"/>
      <c r="D325" s="42"/>
      <c r="E325" s="42"/>
      <c r="F325" s="43"/>
      <c r="G325" s="42"/>
      <c r="H325" s="42"/>
      <c r="I325" s="42"/>
      <c r="J325" s="42"/>
      <c r="K325" s="42"/>
      <c r="L325" s="42"/>
      <c r="M325" s="42"/>
      <c r="N325" s="42"/>
      <c r="O325" s="42"/>
      <c r="P325" s="42"/>
      <c r="Q325" s="42"/>
      <c r="R325" s="42"/>
      <c r="S325" s="44" t="e">
        <f>#REF!&amp;#REF!</f>
        <v>#REF!</v>
      </c>
      <c r="T325" s="45" t="e">
        <f>#REF!&amp;#REF!</f>
        <v>#REF!</v>
      </c>
      <c r="U325" s="46"/>
      <c r="V325" s="42"/>
      <c r="W325" s="42"/>
      <c r="X325" s="42"/>
      <c r="Y325" s="42"/>
      <c r="Z325" s="42"/>
      <c r="AA325" s="42"/>
      <c r="AB325" s="42"/>
      <c r="AC325" s="42"/>
      <c r="AD325" s="42"/>
      <c r="AE325" s="42"/>
      <c r="AF325" s="42"/>
      <c r="AG325" s="42"/>
      <c r="AH325" s="42"/>
      <c r="AI325" s="42"/>
      <c r="AJ325" s="42"/>
      <c r="AK325" s="42"/>
      <c r="AL325" s="42"/>
      <c r="AM325" s="47"/>
    </row>
    <row r="326" spans="1:39" ht="15" x14ac:dyDescent="0.25">
      <c r="A326" s="42"/>
      <c r="B326" s="42"/>
      <c r="C326" s="42"/>
      <c r="D326" s="42"/>
      <c r="E326" s="42"/>
      <c r="F326" s="48"/>
      <c r="G326" s="42"/>
      <c r="H326" s="42"/>
      <c r="I326" s="42"/>
      <c r="J326" s="42"/>
      <c r="K326" s="42"/>
      <c r="L326" s="42"/>
      <c r="M326" s="42"/>
      <c r="N326" s="42"/>
      <c r="O326" s="42"/>
      <c r="P326" s="42"/>
      <c r="Q326" s="42"/>
      <c r="R326" s="42"/>
      <c r="S326" s="44" t="e">
        <f>#REF!&amp;#REF!</f>
        <v>#REF!</v>
      </c>
      <c r="T326" s="45" t="e">
        <f>#REF!&amp;#REF!</f>
        <v>#REF!</v>
      </c>
      <c r="U326" s="46"/>
      <c r="V326" s="42"/>
      <c r="W326" s="42"/>
      <c r="X326" s="42"/>
      <c r="Y326" s="42"/>
      <c r="Z326" s="42"/>
      <c r="AA326" s="42"/>
      <c r="AB326" s="42"/>
      <c r="AC326" s="42"/>
      <c r="AD326" s="42"/>
      <c r="AE326" s="42"/>
      <c r="AF326" s="42"/>
      <c r="AG326" s="42"/>
      <c r="AH326" s="42"/>
      <c r="AI326" s="42"/>
      <c r="AJ326" s="42"/>
      <c r="AK326" s="42"/>
      <c r="AL326" s="42"/>
      <c r="AM326" s="47"/>
    </row>
    <row r="327" spans="1:39" ht="15" x14ac:dyDescent="0.25">
      <c r="A327" s="42"/>
      <c r="B327" s="42"/>
      <c r="C327" s="42"/>
      <c r="D327" s="42"/>
      <c r="E327" s="42"/>
      <c r="F327" s="43"/>
      <c r="G327" s="42"/>
      <c r="H327" s="42"/>
      <c r="I327" s="42"/>
      <c r="J327" s="42"/>
      <c r="K327" s="42"/>
      <c r="L327" s="42"/>
      <c r="M327" s="42"/>
      <c r="N327" s="42"/>
      <c r="O327" s="42"/>
      <c r="P327" s="42"/>
      <c r="Q327" s="42"/>
      <c r="R327" s="42"/>
      <c r="S327" s="44" t="e">
        <f>#REF!&amp;#REF!</f>
        <v>#REF!</v>
      </c>
      <c r="T327" s="45" t="e">
        <f>#REF!&amp;#REF!</f>
        <v>#REF!</v>
      </c>
      <c r="U327" s="46"/>
      <c r="V327" s="42"/>
      <c r="W327" s="42"/>
      <c r="X327" s="42"/>
      <c r="Y327" s="42"/>
      <c r="Z327" s="42"/>
      <c r="AA327" s="42"/>
      <c r="AB327" s="42"/>
      <c r="AC327" s="42"/>
      <c r="AD327" s="42"/>
      <c r="AE327" s="42"/>
      <c r="AF327" s="42"/>
      <c r="AG327" s="42"/>
      <c r="AH327" s="42"/>
      <c r="AI327" s="42"/>
      <c r="AJ327" s="42"/>
      <c r="AK327" s="42"/>
      <c r="AL327" s="42"/>
      <c r="AM327" s="47"/>
    </row>
    <row r="328" spans="1:39" ht="15" x14ac:dyDescent="0.25">
      <c r="A328" s="42"/>
      <c r="B328" s="42"/>
      <c r="C328" s="42"/>
      <c r="D328" s="42"/>
      <c r="E328" s="42"/>
      <c r="F328" s="43"/>
      <c r="G328" s="42"/>
      <c r="H328" s="42"/>
      <c r="I328" s="42"/>
      <c r="J328" s="42"/>
      <c r="K328" s="42"/>
      <c r="L328" s="42"/>
      <c r="M328" s="42"/>
      <c r="N328" s="42"/>
      <c r="O328" s="42"/>
      <c r="P328" s="42"/>
      <c r="Q328" s="42"/>
      <c r="R328" s="42"/>
      <c r="S328" s="44" t="e">
        <f>#REF!&amp;#REF!</f>
        <v>#REF!</v>
      </c>
      <c r="T328" s="45" t="e">
        <f>#REF!&amp;#REF!</f>
        <v>#REF!</v>
      </c>
      <c r="U328" s="46"/>
      <c r="V328" s="42"/>
      <c r="W328" s="42"/>
      <c r="X328" s="42"/>
      <c r="Y328" s="42"/>
      <c r="Z328" s="42"/>
      <c r="AA328" s="42"/>
      <c r="AB328" s="42"/>
      <c r="AC328" s="42"/>
      <c r="AD328" s="42"/>
      <c r="AE328" s="42"/>
      <c r="AF328" s="42"/>
      <c r="AG328" s="42"/>
      <c r="AH328" s="42"/>
      <c r="AI328" s="42"/>
      <c r="AJ328" s="42"/>
      <c r="AK328" s="42"/>
      <c r="AL328" s="42"/>
      <c r="AM328" s="47"/>
    </row>
    <row r="329" spans="1:39" ht="15" x14ac:dyDescent="0.25">
      <c r="A329" s="42"/>
      <c r="B329" s="42"/>
      <c r="C329" s="42"/>
      <c r="D329" s="42"/>
      <c r="E329" s="42"/>
      <c r="F329" s="48"/>
      <c r="G329" s="42"/>
      <c r="H329" s="42"/>
      <c r="I329" s="42"/>
      <c r="J329" s="42"/>
      <c r="K329" s="42"/>
      <c r="L329" s="42"/>
      <c r="M329" s="42"/>
      <c r="N329" s="42"/>
      <c r="O329" s="42"/>
      <c r="P329" s="42"/>
      <c r="Q329" s="42"/>
      <c r="R329" s="42"/>
      <c r="S329" s="44" t="e">
        <f>#REF!&amp;#REF!</f>
        <v>#REF!</v>
      </c>
      <c r="T329" s="45" t="e">
        <f>#REF!&amp;#REF!</f>
        <v>#REF!</v>
      </c>
      <c r="U329" s="46"/>
      <c r="V329" s="42"/>
      <c r="W329" s="42"/>
      <c r="X329" s="42"/>
      <c r="Y329" s="42"/>
      <c r="Z329" s="42"/>
      <c r="AA329" s="42"/>
      <c r="AB329" s="42"/>
      <c r="AC329" s="42"/>
      <c r="AD329" s="42"/>
      <c r="AE329" s="42"/>
      <c r="AF329" s="42"/>
      <c r="AG329" s="42"/>
      <c r="AH329" s="42"/>
      <c r="AI329" s="42"/>
      <c r="AJ329" s="42"/>
      <c r="AK329" s="42"/>
      <c r="AL329" s="42"/>
      <c r="AM329" s="47"/>
    </row>
    <row r="330" spans="1:39" ht="15" x14ac:dyDescent="0.25">
      <c r="A330" s="42"/>
      <c r="B330" s="42"/>
      <c r="C330" s="42"/>
      <c r="D330" s="42"/>
      <c r="E330" s="42"/>
      <c r="F330" s="43"/>
      <c r="G330" s="42"/>
      <c r="H330" s="42"/>
      <c r="I330" s="42"/>
      <c r="J330" s="42"/>
      <c r="K330" s="42"/>
      <c r="L330" s="42"/>
      <c r="M330" s="42"/>
      <c r="N330" s="42"/>
      <c r="O330" s="42"/>
      <c r="P330" s="42"/>
      <c r="Q330" s="42"/>
      <c r="R330" s="42"/>
      <c r="S330" s="44" t="e">
        <f>#REF!&amp;#REF!</f>
        <v>#REF!</v>
      </c>
      <c r="T330" s="45" t="e">
        <f>#REF!&amp;#REF!</f>
        <v>#REF!</v>
      </c>
      <c r="U330" s="46"/>
      <c r="V330" s="42"/>
      <c r="W330" s="42"/>
      <c r="X330" s="42"/>
      <c r="Y330" s="42"/>
      <c r="Z330" s="42"/>
      <c r="AA330" s="42"/>
      <c r="AB330" s="42"/>
      <c r="AC330" s="42"/>
      <c r="AD330" s="42"/>
      <c r="AE330" s="42"/>
      <c r="AF330" s="42"/>
      <c r="AG330" s="42"/>
      <c r="AH330" s="42"/>
      <c r="AI330" s="42"/>
      <c r="AJ330" s="42"/>
      <c r="AK330" s="42"/>
      <c r="AL330" s="42"/>
      <c r="AM330" s="47"/>
    </row>
    <row r="331" spans="1:39" ht="15" x14ac:dyDescent="0.25">
      <c r="A331" s="42"/>
      <c r="B331" s="42"/>
      <c r="C331" s="42"/>
      <c r="D331" s="42"/>
      <c r="E331" s="42"/>
      <c r="F331" s="43"/>
      <c r="G331" s="42"/>
      <c r="H331" s="42"/>
      <c r="I331" s="42"/>
      <c r="J331" s="42"/>
      <c r="K331" s="42"/>
      <c r="L331" s="42"/>
      <c r="M331" s="42"/>
      <c r="N331" s="42"/>
      <c r="O331" s="42"/>
      <c r="P331" s="42"/>
      <c r="Q331" s="42"/>
      <c r="R331" s="42"/>
      <c r="S331" s="44" t="e">
        <f>#REF!&amp;#REF!</f>
        <v>#REF!</v>
      </c>
      <c r="T331" s="45" t="e">
        <f>#REF!&amp;#REF!</f>
        <v>#REF!</v>
      </c>
      <c r="U331" s="46"/>
      <c r="V331" s="42"/>
      <c r="W331" s="42"/>
      <c r="X331" s="42"/>
      <c r="Y331" s="42"/>
      <c r="Z331" s="42"/>
      <c r="AA331" s="42"/>
      <c r="AB331" s="42"/>
      <c r="AC331" s="42"/>
      <c r="AD331" s="42"/>
      <c r="AE331" s="42"/>
      <c r="AF331" s="42"/>
      <c r="AG331" s="42"/>
      <c r="AH331" s="42"/>
      <c r="AI331" s="42"/>
      <c r="AJ331" s="42"/>
      <c r="AK331" s="42"/>
      <c r="AL331" s="42"/>
      <c r="AM331" s="47"/>
    </row>
    <row r="332" spans="1:39" ht="15" x14ac:dyDescent="0.25">
      <c r="A332" s="42"/>
      <c r="B332" s="42"/>
      <c r="C332" s="42"/>
      <c r="D332" s="42"/>
      <c r="E332" s="42"/>
      <c r="F332" s="43"/>
      <c r="G332" s="42"/>
      <c r="H332" s="42"/>
      <c r="I332" s="42"/>
      <c r="J332" s="42"/>
      <c r="K332" s="42"/>
      <c r="L332" s="42"/>
      <c r="M332" s="42"/>
      <c r="N332" s="42"/>
      <c r="O332" s="42"/>
      <c r="P332" s="42"/>
      <c r="Q332" s="42"/>
      <c r="R332" s="42"/>
      <c r="S332" s="44" t="e">
        <f>#REF!&amp;#REF!</f>
        <v>#REF!</v>
      </c>
      <c r="T332" s="45" t="e">
        <f>#REF!&amp;#REF!</f>
        <v>#REF!</v>
      </c>
      <c r="U332" s="46"/>
      <c r="V332" s="42"/>
      <c r="W332" s="42"/>
      <c r="X332" s="42"/>
      <c r="Y332" s="42"/>
      <c r="Z332" s="42"/>
      <c r="AA332" s="42"/>
      <c r="AB332" s="42"/>
      <c r="AC332" s="42"/>
      <c r="AD332" s="42"/>
      <c r="AE332" s="42"/>
      <c r="AF332" s="42"/>
      <c r="AG332" s="42"/>
      <c r="AH332" s="42"/>
      <c r="AI332" s="42"/>
      <c r="AJ332" s="42"/>
      <c r="AK332" s="42"/>
      <c r="AL332" s="42"/>
      <c r="AM332" s="47"/>
    </row>
    <row r="333" spans="1:39" ht="15" x14ac:dyDescent="0.25">
      <c r="A333" s="42"/>
      <c r="B333" s="42"/>
      <c r="C333" s="42"/>
      <c r="D333" s="42"/>
      <c r="E333" s="42"/>
      <c r="F333" s="43"/>
      <c r="G333" s="42"/>
      <c r="H333" s="42"/>
      <c r="I333" s="42"/>
      <c r="J333" s="42"/>
      <c r="K333" s="42"/>
      <c r="L333" s="42"/>
      <c r="M333" s="42"/>
      <c r="N333" s="42"/>
      <c r="O333" s="42"/>
      <c r="P333" s="42"/>
      <c r="Q333" s="42"/>
      <c r="R333" s="42"/>
      <c r="S333" s="44" t="e">
        <f>#REF!&amp;#REF!</f>
        <v>#REF!</v>
      </c>
      <c r="T333" s="45" t="e">
        <f>#REF!&amp;#REF!</f>
        <v>#REF!</v>
      </c>
      <c r="U333" s="46"/>
      <c r="V333" s="42"/>
      <c r="W333" s="42"/>
      <c r="X333" s="42"/>
      <c r="Y333" s="42"/>
      <c r="Z333" s="42"/>
      <c r="AA333" s="42"/>
      <c r="AB333" s="42"/>
      <c r="AC333" s="42"/>
      <c r="AD333" s="42"/>
      <c r="AE333" s="42"/>
      <c r="AF333" s="42"/>
      <c r="AG333" s="42"/>
      <c r="AH333" s="42"/>
      <c r="AI333" s="42"/>
      <c r="AJ333" s="42"/>
      <c r="AK333" s="42"/>
      <c r="AL333" s="42"/>
      <c r="AM333" s="47"/>
    </row>
    <row r="334" spans="1:39" ht="15" x14ac:dyDescent="0.25">
      <c r="A334" s="42"/>
      <c r="B334" s="42"/>
      <c r="C334" s="42"/>
      <c r="D334" s="42"/>
      <c r="E334" s="42"/>
      <c r="F334" s="43"/>
      <c r="G334" s="42"/>
      <c r="H334" s="42"/>
      <c r="I334" s="42"/>
      <c r="J334" s="42"/>
      <c r="K334" s="42"/>
      <c r="L334" s="42"/>
      <c r="M334" s="42"/>
      <c r="N334" s="42"/>
      <c r="O334" s="42"/>
      <c r="P334" s="42"/>
      <c r="Q334" s="42"/>
      <c r="R334" s="42"/>
      <c r="S334" s="44" t="e">
        <f>#REF!&amp;#REF!</f>
        <v>#REF!</v>
      </c>
      <c r="T334" s="45" t="e">
        <f>#REF!&amp;#REF!</f>
        <v>#REF!</v>
      </c>
      <c r="U334" s="46"/>
      <c r="V334" s="42"/>
      <c r="W334" s="42"/>
      <c r="X334" s="42"/>
      <c r="Y334" s="42"/>
      <c r="Z334" s="42"/>
      <c r="AA334" s="42"/>
      <c r="AB334" s="42"/>
      <c r="AC334" s="42"/>
      <c r="AD334" s="42"/>
      <c r="AE334" s="42"/>
      <c r="AF334" s="42"/>
      <c r="AG334" s="42"/>
      <c r="AH334" s="42"/>
      <c r="AI334" s="42"/>
      <c r="AJ334" s="42"/>
      <c r="AK334" s="42"/>
      <c r="AL334" s="42"/>
      <c r="AM334" s="47"/>
    </row>
    <row r="335" spans="1:39" ht="15" x14ac:dyDescent="0.25">
      <c r="A335" s="42"/>
      <c r="B335" s="42"/>
      <c r="C335" s="42"/>
      <c r="D335" s="42"/>
      <c r="E335" s="42"/>
      <c r="F335" s="43"/>
      <c r="G335" s="42"/>
      <c r="H335" s="42"/>
      <c r="I335" s="42"/>
      <c r="J335" s="42"/>
      <c r="K335" s="42"/>
      <c r="L335" s="42"/>
      <c r="M335" s="42"/>
      <c r="N335" s="42"/>
      <c r="O335" s="42"/>
      <c r="P335" s="42"/>
      <c r="Q335" s="42"/>
      <c r="R335" s="42"/>
      <c r="S335" s="44" t="e">
        <f>#REF!&amp;#REF!</f>
        <v>#REF!</v>
      </c>
      <c r="T335" s="45" t="e">
        <f>#REF!&amp;#REF!</f>
        <v>#REF!</v>
      </c>
      <c r="U335" s="46"/>
      <c r="V335" s="42"/>
      <c r="W335" s="42"/>
      <c r="X335" s="42"/>
      <c r="Y335" s="42"/>
      <c r="Z335" s="42"/>
      <c r="AA335" s="42"/>
      <c r="AB335" s="42"/>
      <c r="AC335" s="42"/>
      <c r="AD335" s="42"/>
      <c r="AE335" s="42"/>
      <c r="AF335" s="42"/>
      <c r="AG335" s="42"/>
      <c r="AH335" s="42"/>
      <c r="AI335" s="42"/>
      <c r="AJ335" s="42"/>
      <c r="AK335" s="42"/>
      <c r="AL335" s="42"/>
      <c r="AM335" s="47"/>
    </row>
    <row r="336" spans="1:39" ht="15" x14ac:dyDescent="0.25">
      <c r="A336" s="42"/>
      <c r="B336" s="42"/>
      <c r="C336" s="42"/>
      <c r="D336" s="42"/>
      <c r="E336" s="42"/>
      <c r="F336" s="43"/>
      <c r="G336" s="42"/>
      <c r="H336" s="42"/>
      <c r="I336" s="42"/>
      <c r="J336" s="42"/>
      <c r="K336" s="42"/>
      <c r="L336" s="42"/>
      <c r="M336" s="42"/>
      <c r="N336" s="42"/>
      <c r="O336" s="42"/>
      <c r="P336" s="42"/>
      <c r="Q336" s="42"/>
      <c r="R336" s="42"/>
      <c r="S336" s="44" t="e">
        <f>#REF!&amp;#REF!</f>
        <v>#REF!</v>
      </c>
      <c r="T336" s="45" t="e">
        <f>#REF!&amp;#REF!</f>
        <v>#REF!</v>
      </c>
      <c r="U336" s="46"/>
      <c r="V336" s="42"/>
      <c r="W336" s="42"/>
      <c r="X336" s="42"/>
      <c r="Y336" s="42"/>
      <c r="Z336" s="42"/>
      <c r="AA336" s="42"/>
      <c r="AB336" s="42"/>
      <c r="AC336" s="42"/>
      <c r="AD336" s="42"/>
      <c r="AE336" s="42"/>
      <c r="AF336" s="42"/>
      <c r="AG336" s="42"/>
      <c r="AH336" s="42"/>
      <c r="AI336" s="42"/>
      <c r="AJ336" s="42"/>
      <c r="AK336" s="42"/>
      <c r="AL336" s="42"/>
      <c r="AM336" s="47"/>
    </row>
    <row r="337" spans="1:39" ht="15" x14ac:dyDescent="0.25">
      <c r="A337" s="42"/>
      <c r="B337" s="42"/>
      <c r="C337" s="42"/>
      <c r="D337" s="42"/>
      <c r="E337" s="42"/>
      <c r="F337" s="48"/>
      <c r="G337" s="42"/>
      <c r="H337" s="42"/>
      <c r="I337" s="42"/>
      <c r="J337" s="42"/>
      <c r="K337" s="42"/>
      <c r="L337" s="42"/>
      <c r="M337" s="42"/>
      <c r="N337" s="42"/>
      <c r="O337" s="42"/>
      <c r="P337" s="42"/>
      <c r="Q337" s="42"/>
      <c r="R337" s="42"/>
      <c r="S337" s="44" t="e">
        <f>#REF!&amp;#REF!</f>
        <v>#REF!</v>
      </c>
      <c r="T337" s="45" t="e">
        <f>#REF!&amp;#REF!</f>
        <v>#REF!</v>
      </c>
      <c r="U337" s="46"/>
      <c r="V337" s="42"/>
      <c r="W337" s="42"/>
      <c r="X337" s="42"/>
      <c r="Y337" s="42"/>
      <c r="Z337" s="42"/>
      <c r="AA337" s="42"/>
      <c r="AB337" s="42"/>
      <c r="AC337" s="42"/>
      <c r="AD337" s="42"/>
      <c r="AE337" s="42"/>
      <c r="AF337" s="42"/>
      <c r="AG337" s="42"/>
      <c r="AH337" s="42"/>
      <c r="AI337" s="42"/>
      <c r="AJ337" s="42"/>
      <c r="AK337" s="42"/>
      <c r="AL337" s="42"/>
      <c r="AM337" s="47"/>
    </row>
    <row r="338" spans="1:39" ht="15" x14ac:dyDescent="0.25">
      <c r="A338" s="42"/>
      <c r="B338" s="42"/>
      <c r="C338" s="42"/>
      <c r="D338" s="42"/>
      <c r="E338" s="42"/>
      <c r="F338" s="43"/>
      <c r="G338" s="42"/>
      <c r="H338" s="42"/>
      <c r="I338" s="42"/>
      <c r="J338" s="42"/>
      <c r="K338" s="42"/>
      <c r="L338" s="42"/>
      <c r="M338" s="42"/>
      <c r="N338" s="42"/>
      <c r="O338" s="42"/>
      <c r="P338" s="42"/>
      <c r="Q338" s="42"/>
      <c r="R338" s="42"/>
      <c r="S338" s="44" t="e">
        <f>#REF!&amp;#REF!</f>
        <v>#REF!</v>
      </c>
      <c r="T338" s="45" t="e">
        <f>#REF!&amp;#REF!</f>
        <v>#REF!</v>
      </c>
      <c r="U338" s="46"/>
      <c r="V338" s="42"/>
      <c r="W338" s="42"/>
      <c r="X338" s="42"/>
      <c r="Y338" s="42"/>
      <c r="Z338" s="42"/>
      <c r="AA338" s="42"/>
      <c r="AB338" s="42"/>
      <c r="AC338" s="42"/>
      <c r="AD338" s="42"/>
      <c r="AE338" s="42"/>
      <c r="AF338" s="42"/>
      <c r="AG338" s="42"/>
      <c r="AH338" s="42"/>
      <c r="AI338" s="42"/>
      <c r="AJ338" s="42"/>
      <c r="AK338" s="42"/>
      <c r="AL338" s="42"/>
      <c r="AM338" s="47"/>
    </row>
    <row r="339" spans="1:39" ht="12.75" hidden="1" x14ac:dyDescent="0.2">
      <c r="G339" s="51"/>
      <c r="H339" s="41"/>
      <c r="I339" s="41"/>
      <c r="J339" s="41"/>
      <c r="K339" s="41"/>
      <c r="L339" s="41"/>
      <c r="M339" s="41"/>
      <c r="N339" s="41"/>
      <c r="O339" s="41"/>
      <c r="P339" s="41"/>
      <c r="Q339" s="41"/>
      <c r="R339" s="41"/>
      <c r="S339" s="41"/>
      <c r="T339" s="52"/>
      <c r="U339" s="53"/>
      <c r="V339" s="41"/>
      <c r="W339" s="41"/>
      <c r="X339" s="41"/>
      <c r="Y339" s="41"/>
      <c r="Z339" s="41"/>
      <c r="AA339" s="41"/>
      <c r="AB339" s="41"/>
      <c r="AC339" s="41"/>
      <c r="AD339" s="41"/>
      <c r="AE339" s="41"/>
      <c r="AF339" s="41"/>
      <c r="AG339" s="41"/>
      <c r="AH339" s="41"/>
      <c r="AI339" s="41"/>
      <c r="AJ339" s="41"/>
      <c r="AK339" s="54"/>
      <c r="AL339" s="54"/>
    </row>
    <row r="340" spans="1:39" ht="12.75" hidden="1" x14ac:dyDescent="0.2">
      <c r="G340" s="51"/>
      <c r="H340" s="41"/>
      <c r="I340" s="41"/>
      <c r="J340" s="41"/>
      <c r="K340" s="41"/>
      <c r="L340" s="41"/>
      <c r="M340" s="41"/>
      <c r="N340" s="41"/>
      <c r="O340" s="41"/>
      <c r="P340" s="41"/>
      <c r="Q340" s="41"/>
      <c r="R340" s="41"/>
      <c r="S340" s="41"/>
      <c r="T340" s="52"/>
      <c r="U340" s="53"/>
      <c r="V340" s="41"/>
      <c r="W340" s="41"/>
      <c r="X340" s="41"/>
      <c r="Y340" s="41"/>
      <c r="Z340" s="41"/>
      <c r="AA340" s="41"/>
      <c r="AB340" s="41"/>
      <c r="AC340" s="41"/>
      <c r="AD340" s="41"/>
      <c r="AE340" s="41"/>
      <c r="AF340" s="41"/>
      <c r="AG340" s="41"/>
      <c r="AH340" s="41"/>
      <c r="AI340" s="41"/>
      <c r="AJ340" s="41"/>
      <c r="AK340" s="54"/>
      <c r="AL340" s="54"/>
    </row>
    <row r="341" spans="1:39" ht="12.75" hidden="1" x14ac:dyDescent="0.2">
      <c r="G341" s="51"/>
      <c r="H341" s="41"/>
      <c r="I341" s="41"/>
      <c r="J341" s="41"/>
      <c r="K341" s="41"/>
      <c r="L341" s="41"/>
      <c r="M341" s="41"/>
      <c r="N341" s="41"/>
      <c r="O341" s="41"/>
      <c r="P341" s="41"/>
      <c r="Q341" s="41"/>
      <c r="R341" s="41"/>
      <c r="S341" s="41"/>
      <c r="T341" s="52"/>
      <c r="U341" s="53"/>
      <c r="V341" s="41"/>
      <c r="W341" s="41"/>
      <c r="X341" s="41"/>
      <c r="Y341" s="41"/>
      <c r="Z341" s="41"/>
      <c r="AA341" s="41"/>
      <c r="AB341" s="41"/>
      <c r="AC341" s="41"/>
      <c r="AD341" s="41"/>
      <c r="AE341" s="41"/>
      <c r="AF341" s="41"/>
      <c r="AG341" s="41"/>
      <c r="AH341" s="41"/>
      <c r="AI341" s="41"/>
      <c r="AJ341" s="41"/>
      <c r="AK341" s="54"/>
      <c r="AL341" s="54"/>
    </row>
    <row r="342" spans="1:39" ht="12.75" hidden="1" x14ac:dyDescent="0.2">
      <c r="G342" s="51"/>
      <c r="H342" s="41"/>
      <c r="I342" s="41"/>
      <c r="J342" s="41"/>
      <c r="K342" s="41"/>
      <c r="L342" s="41"/>
      <c r="M342" s="41"/>
      <c r="N342" s="41"/>
      <c r="O342" s="41"/>
      <c r="P342" s="41"/>
      <c r="Q342" s="41"/>
      <c r="R342" s="41"/>
      <c r="S342" s="41"/>
      <c r="T342" s="52"/>
      <c r="U342" s="53"/>
      <c r="V342" s="41"/>
      <c r="W342" s="41"/>
      <c r="X342" s="41"/>
      <c r="Y342" s="41"/>
      <c r="Z342" s="41"/>
      <c r="AA342" s="41"/>
      <c r="AB342" s="41"/>
      <c r="AC342" s="41"/>
      <c r="AD342" s="41"/>
      <c r="AE342" s="41"/>
      <c r="AF342" s="41"/>
      <c r="AG342" s="41"/>
      <c r="AH342" s="41"/>
      <c r="AI342" s="41"/>
      <c r="AJ342" s="41"/>
      <c r="AK342" s="54"/>
      <c r="AL342" s="54"/>
    </row>
    <row r="343" spans="1:39" ht="12.75" hidden="1" x14ac:dyDescent="0.2">
      <c r="G343" s="51"/>
      <c r="H343" s="41"/>
      <c r="I343" s="41"/>
      <c r="J343" s="41"/>
      <c r="K343" s="41"/>
      <c r="L343" s="41"/>
      <c r="M343" s="41"/>
      <c r="N343" s="41"/>
      <c r="O343" s="41"/>
      <c r="P343" s="41"/>
      <c r="Q343" s="41"/>
      <c r="R343" s="41"/>
      <c r="S343" s="41"/>
      <c r="T343" s="52"/>
      <c r="U343" s="53"/>
      <c r="V343" s="41"/>
      <c r="W343" s="41"/>
      <c r="X343" s="41"/>
      <c r="Y343" s="41"/>
      <c r="Z343" s="41"/>
      <c r="AA343" s="41"/>
      <c r="AB343" s="41"/>
      <c r="AC343" s="41"/>
      <c r="AD343" s="41"/>
      <c r="AE343" s="41"/>
      <c r="AF343" s="41"/>
      <c r="AG343" s="41"/>
      <c r="AH343" s="41"/>
      <c r="AI343" s="41"/>
      <c r="AJ343" s="41"/>
      <c r="AK343" s="54"/>
      <c r="AL343" s="54"/>
    </row>
    <row r="344" spans="1:39" ht="12.75" hidden="1" x14ac:dyDescent="0.2">
      <c r="G344" s="51"/>
      <c r="H344" s="41"/>
      <c r="I344" s="41"/>
      <c r="J344" s="41"/>
      <c r="K344" s="41"/>
      <c r="L344" s="41"/>
      <c r="M344" s="41"/>
      <c r="N344" s="41"/>
      <c r="O344" s="41"/>
      <c r="P344" s="41"/>
      <c r="Q344" s="41"/>
      <c r="R344" s="41"/>
      <c r="S344" s="41"/>
      <c r="T344" s="52"/>
      <c r="U344" s="53"/>
      <c r="V344" s="41"/>
      <c r="W344" s="41"/>
      <c r="X344" s="41"/>
      <c r="Y344" s="41"/>
      <c r="Z344" s="41"/>
      <c r="AA344" s="41"/>
      <c r="AB344" s="41"/>
      <c r="AC344" s="41"/>
      <c r="AD344" s="41"/>
      <c r="AE344" s="41"/>
      <c r="AF344" s="41"/>
      <c r="AG344" s="41"/>
      <c r="AH344" s="41"/>
      <c r="AI344" s="41"/>
      <c r="AJ344" s="41"/>
      <c r="AK344" s="54"/>
      <c r="AL344" s="54"/>
    </row>
    <row r="345" spans="1:39" ht="12.75" hidden="1" x14ac:dyDescent="0.2">
      <c r="G345" s="51"/>
      <c r="H345" s="41"/>
      <c r="I345" s="41"/>
      <c r="J345" s="41"/>
      <c r="K345" s="41"/>
      <c r="L345" s="41"/>
      <c r="M345" s="41"/>
      <c r="N345" s="41"/>
      <c r="O345" s="41"/>
      <c r="P345" s="41"/>
      <c r="Q345" s="41"/>
      <c r="R345" s="41"/>
      <c r="S345" s="41"/>
      <c r="T345" s="52"/>
      <c r="U345" s="53"/>
      <c r="V345" s="41"/>
      <c r="W345" s="41"/>
      <c r="X345" s="41"/>
      <c r="Y345" s="41"/>
      <c r="Z345" s="41"/>
      <c r="AA345" s="41"/>
      <c r="AB345" s="41"/>
      <c r="AC345" s="41"/>
      <c r="AD345" s="41"/>
      <c r="AE345" s="41"/>
      <c r="AF345" s="41"/>
      <c r="AG345" s="41"/>
      <c r="AH345" s="41"/>
      <c r="AI345" s="41"/>
      <c r="AJ345" s="41"/>
      <c r="AK345" s="54"/>
      <c r="AL345" s="54"/>
    </row>
    <row r="346" spans="1:39" ht="12.75" hidden="1" x14ac:dyDescent="0.2">
      <c r="G346" s="51"/>
      <c r="H346" s="41"/>
      <c r="I346" s="41"/>
      <c r="J346" s="41"/>
      <c r="K346" s="41"/>
      <c r="L346" s="41"/>
      <c r="M346" s="41"/>
      <c r="N346" s="41"/>
      <c r="O346" s="41"/>
      <c r="P346" s="41"/>
      <c r="Q346" s="41"/>
      <c r="R346" s="41"/>
      <c r="S346" s="41"/>
      <c r="T346" s="52"/>
      <c r="U346" s="53"/>
      <c r="V346" s="41"/>
      <c r="W346" s="41"/>
      <c r="X346" s="41"/>
      <c r="Y346" s="41"/>
      <c r="Z346" s="41"/>
      <c r="AA346" s="41"/>
      <c r="AB346" s="41"/>
      <c r="AC346" s="41"/>
      <c r="AD346" s="41"/>
      <c r="AE346" s="41"/>
      <c r="AF346" s="41"/>
      <c r="AG346" s="41"/>
      <c r="AH346" s="41"/>
      <c r="AI346" s="41"/>
      <c r="AJ346" s="41"/>
      <c r="AK346" s="54"/>
      <c r="AL346" s="54"/>
    </row>
    <row r="347" spans="1:39" ht="12.75" hidden="1" x14ac:dyDescent="0.2">
      <c r="G347" s="51"/>
      <c r="H347" s="41"/>
      <c r="I347" s="41"/>
      <c r="J347" s="41"/>
      <c r="K347" s="41"/>
      <c r="L347" s="41"/>
      <c r="M347" s="41"/>
      <c r="N347" s="41"/>
      <c r="O347" s="41"/>
      <c r="P347" s="41"/>
      <c r="Q347" s="41"/>
      <c r="R347" s="41"/>
      <c r="S347" s="41"/>
      <c r="T347" s="52"/>
      <c r="U347" s="53"/>
      <c r="V347" s="41"/>
      <c r="W347" s="41"/>
      <c r="X347" s="41"/>
      <c r="Y347" s="41"/>
      <c r="Z347" s="41"/>
      <c r="AA347" s="41"/>
      <c r="AB347" s="41"/>
      <c r="AC347" s="41"/>
      <c r="AD347" s="41"/>
      <c r="AE347" s="41"/>
      <c r="AF347" s="41"/>
      <c r="AG347" s="41"/>
      <c r="AH347" s="41"/>
      <c r="AI347" s="41"/>
      <c r="AJ347" s="41"/>
      <c r="AK347" s="54"/>
      <c r="AL347" s="54"/>
    </row>
    <row r="348" spans="1:39" ht="12.75" hidden="1" x14ac:dyDescent="0.2">
      <c r="G348" s="51"/>
      <c r="H348" s="41"/>
      <c r="I348" s="41"/>
      <c r="J348" s="41"/>
      <c r="K348" s="41"/>
      <c r="L348" s="41"/>
      <c r="M348" s="41"/>
      <c r="N348" s="41"/>
      <c r="O348" s="41"/>
      <c r="P348" s="41"/>
      <c r="Q348" s="41"/>
      <c r="R348" s="41"/>
      <c r="S348" s="41"/>
      <c r="T348" s="52"/>
      <c r="U348" s="53"/>
      <c r="V348" s="41"/>
      <c r="W348" s="41"/>
      <c r="X348" s="41"/>
      <c r="Y348" s="41"/>
      <c r="Z348" s="41"/>
      <c r="AA348" s="41"/>
      <c r="AB348" s="41"/>
      <c r="AC348" s="41"/>
      <c r="AD348" s="41"/>
      <c r="AE348" s="41"/>
      <c r="AF348" s="41"/>
      <c r="AG348" s="41"/>
      <c r="AH348" s="41"/>
      <c r="AI348" s="41"/>
      <c r="AJ348" s="41"/>
      <c r="AK348" s="54"/>
      <c r="AL348" s="54"/>
    </row>
    <row r="349" spans="1:39" ht="12.75" hidden="1" x14ac:dyDescent="0.2">
      <c r="F349" s="56"/>
      <c r="G349" s="51"/>
      <c r="H349" s="41"/>
      <c r="I349" s="41"/>
      <c r="J349" s="41"/>
      <c r="K349" s="41"/>
      <c r="L349" s="41"/>
      <c r="M349" s="41"/>
      <c r="N349" s="41"/>
      <c r="O349" s="41"/>
      <c r="P349" s="41"/>
      <c r="Q349" s="41"/>
      <c r="R349" s="41"/>
      <c r="S349" s="41"/>
      <c r="T349" s="52"/>
      <c r="U349" s="53"/>
      <c r="V349" s="41"/>
      <c r="W349" s="41"/>
      <c r="X349" s="41"/>
      <c r="Y349" s="41"/>
      <c r="Z349" s="41"/>
      <c r="AA349" s="41"/>
      <c r="AB349" s="41"/>
      <c r="AC349" s="41"/>
      <c r="AD349" s="41"/>
      <c r="AE349" s="41"/>
      <c r="AF349" s="41"/>
      <c r="AG349" s="41"/>
      <c r="AH349" s="41"/>
      <c r="AI349" s="41"/>
      <c r="AJ349" s="41"/>
      <c r="AK349" s="54"/>
      <c r="AL349" s="54"/>
    </row>
    <row r="350" spans="1:39" ht="12.75" hidden="1" x14ac:dyDescent="0.2">
      <c r="F350" s="56"/>
      <c r="G350" s="51"/>
      <c r="H350" s="41"/>
      <c r="I350" s="41"/>
      <c r="J350" s="41"/>
      <c r="K350" s="41"/>
      <c r="L350" s="41"/>
      <c r="M350" s="41"/>
      <c r="N350" s="41"/>
      <c r="O350" s="41"/>
      <c r="P350" s="41"/>
      <c r="Q350" s="41"/>
      <c r="R350" s="41"/>
      <c r="S350" s="41"/>
      <c r="T350" s="52"/>
      <c r="U350" s="53"/>
      <c r="V350" s="41"/>
      <c r="W350" s="41"/>
      <c r="X350" s="41"/>
      <c r="Y350" s="41"/>
      <c r="Z350" s="41"/>
      <c r="AA350" s="41"/>
      <c r="AB350" s="41"/>
      <c r="AC350" s="41"/>
      <c r="AD350" s="41"/>
      <c r="AE350" s="41"/>
      <c r="AF350" s="41"/>
      <c r="AG350" s="41"/>
      <c r="AH350" s="41"/>
      <c r="AI350" s="41"/>
      <c r="AJ350" s="41"/>
      <c r="AK350" s="54"/>
      <c r="AL350" s="54"/>
    </row>
    <row r="351" spans="1:39" ht="12.75" hidden="1" x14ac:dyDescent="0.2">
      <c r="F351" s="56"/>
      <c r="G351" s="51"/>
      <c r="H351" s="41"/>
      <c r="I351" s="41"/>
      <c r="J351" s="41"/>
      <c r="K351" s="41"/>
      <c r="L351" s="41"/>
      <c r="M351" s="41"/>
      <c r="N351" s="41"/>
      <c r="O351" s="41"/>
      <c r="P351" s="41"/>
      <c r="Q351" s="41"/>
      <c r="R351" s="41"/>
      <c r="S351" s="41"/>
      <c r="T351" s="52"/>
      <c r="U351" s="53"/>
      <c r="V351" s="41"/>
      <c r="W351" s="41"/>
      <c r="X351" s="41"/>
      <c r="Y351" s="41"/>
      <c r="Z351" s="41"/>
      <c r="AA351" s="41"/>
      <c r="AB351" s="41"/>
      <c r="AC351" s="41"/>
      <c r="AD351" s="41"/>
      <c r="AE351" s="41"/>
      <c r="AF351" s="41"/>
      <c r="AG351" s="41"/>
      <c r="AH351" s="41"/>
      <c r="AI351" s="41"/>
      <c r="AJ351" s="41"/>
      <c r="AK351" s="54"/>
      <c r="AL351" s="54"/>
    </row>
    <row r="352" spans="1:39" ht="12.75" hidden="1" x14ac:dyDescent="0.2">
      <c r="F352" s="56"/>
      <c r="G352" s="51"/>
      <c r="H352" s="41"/>
      <c r="I352" s="41"/>
      <c r="J352" s="41"/>
      <c r="K352" s="41"/>
      <c r="L352" s="41"/>
      <c r="M352" s="41"/>
      <c r="N352" s="41"/>
      <c r="O352" s="41"/>
      <c r="P352" s="41"/>
      <c r="Q352" s="41"/>
      <c r="R352" s="41"/>
      <c r="S352" s="41"/>
      <c r="T352" s="52"/>
      <c r="U352" s="53"/>
      <c r="V352" s="41"/>
      <c r="W352" s="41"/>
      <c r="X352" s="41"/>
      <c r="Y352" s="41"/>
      <c r="Z352" s="41"/>
      <c r="AA352" s="41"/>
      <c r="AB352" s="41"/>
      <c r="AC352" s="41"/>
      <c r="AD352" s="41"/>
      <c r="AE352" s="41"/>
      <c r="AF352" s="41"/>
      <c r="AG352" s="41"/>
      <c r="AH352" s="41"/>
      <c r="AI352" s="41"/>
      <c r="AJ352" s="41"/>
      <c r="AK352" s="54"/>
      <c r="AL352" s="54"/>
    </row>
    <row r="353" spans="6:38" ht="12.75" hidden="1" x14ac:dyDescent="0.2">
      <c r="F353" s="56"/>
      <c r="G353" s="51"/>
      <c r="H353" s="41"/>
      <c r="I353" s="41"/>
      <c r="J353" s="41"/>
      <c r="K353" s="41"/>
      <c r="L353" s="41"/>
      <c r="M353" s="41"/>
      <c r="N353" s="41"/>
      <c r="O353" s="41"/>
      <c r="P353" s="41"/>
      <c r="Q353" s="41"/>
      <c r="R353" s="41"/>
      <c r="S353" s="41"/>
      <c r="T353" s="52"/>
      <c r="U353" s="53"/>
      <c r="V353" s="41"/>
      <c r="W353" s="41"/>
      <c r="X353" s="41"/>
      <c r="Y353" s="41"/>
      <c r="Z353" s="41"/>
      <c r="AA353" s="41"/>
      <c r="AB353" s="41"/>
      <c r="AC353" s="41"/>
      <c r="AD353" s="41"/>
      <c r="AE353" s="41"/>
      <c r="AF353" s="41"/>
      <c r="AG353" s="41"/>
      <c r="AH353" s="41"/>
      <c r="AI353" s="41"/>
      <c r="AJ353" s="41"/>
      <c r="AK353" s="54"/>
      <c r="AL353" s="54"/>
    </row>
    <row r="354" spans="6:38" ht="12.75" hidden="1" x14ac:dyDescent="0.2">
      <c r="F354" s="56"/>
      <c r="G354" s="51"/>
      <c r="H354" s="41"/>
      <c r="I354" s="41"/>
      <c r="J354" s="41"/>
      <c r="K354" s="41"/>
      <c r="L354" s="41"/>
      <c r="M354" s="41"/>
      <c r="N354" s="41"/>
      <c r="O354" s="41"/>
      <c r="P354" s="41"/>
      <c r="Q354" s="41"/>
      <c r="R354" s="41"/>
      <c r="S354" s="41"/>
      <c r="T354" s="52"/>
      <c r="U354" s="53"/>
      <c r="V354" s="41"/>
      <c r="W354" s="41"/>
      <c r="X354" s="41"/>
      <c r="Y354" s="41"/>
      <c r="Z354" s="41"/>
      <c r="AA354" s="41"/>
      <c r="AB354" s="41"/>
      <c r="AC354" s="41"/>
      <c r="AD354" s="41"/>
      <c r="AE354" s="41"/>
      <c r="AF354" s="41"/>
      <c r="AG354" s="41"/>
      <c r="AH354" s="41"/>
      <c r="AI354" s="41"/>
      <c r="AJ354" s="41"/>
      <c r="AK354" s="54"/>
      <c r="AL354" s="54"/>
    </row>
    <row r="355" spans="6:38" ht="12.75" hidden="1" x14ac:dyDescent="0.2">
      <c r="F355" s="56"/>
      <c r="G355" s="51"/>
      <c r="H355" s="41"/>
      <c r="I355" s="41"/>
      <c r="J355" s="41"/>
      <c r="K355" s="41"/>
      <c r="L355" s="41"/>
      <c r="M355" s="41"/>
      <c r="N355" s="41"/>
      <c r="O355" s="41"/>
      <c r="P355" s="41"/>
      <c r="Q355" s="41"/>
      <c r="R355" s="41"/>
      <c r="S355" s="41"/>
      <c r="T355" s="52"/>
      <c r="U355" s="53"/>
      <c r="V355" s="41"/>
      <c r="W355" s="41"/>
      <c r="X355" s="41"/>
      <c r="Y355" s="41"/>
      <c r="Z355" s="41"/>
      <c r="AA355" s="41"/>
      <c r="AB355" s="41"/>
      <c r="AC355" s="41"/>
      <c r="AD355" s="41"/>
      <c r="AE355" s="41"/>
      <c r="AF355" s="41"/>
      <c r="AG355" s="41"/>
      <c r="AH355" s="41"/>
      <c r="AI355" s="41"/>
      <c r="AJ355" s="41"/>
      <c r="AK355" s="54"/>
      <c r="AL355" s="54"/>
    </row>
    <row r="356" spans="6:38" ht="12.75" hidden="1" x14ac:dyDescent="0.2">
      <c r="F356" s="56"/>
      <c r="G356" s="51"/>
      <c r="H356" s="41"/>
      <c r="I356" s="41"/>
      <c r="J356" s="41"/>
      <c r="K356" s="41"/>
      <c r="L356" s="41"/>
      <c r="M356" s="41"/>
      <c r="N356" s="41"/>
      <c r="O356" s="41"/>
      <c r="P356" s="41"/>
      <c r="Q356" s="41"/>
      <c r="R356" s="41"/>
      <c r="S356" s="41"/>
      <c r="T356" s="52"/>
      <c r="U356" s="53"/>
      <c r="V356" s="41"/>
      <c r="W356" s="41"/>
      <c r="X356" s="41"/>
      <c r="Y356" s="41"/>
      <c r="Z356" s="41"/>
      <c r="AA356" s="41"/>
      <c r="AB356" s="41"/>
      <c r="AC356" s="41"/>
      <c r="AD356" s="41"/>
      <c r="AE356" s="41"/>
      <c r="AF356" s="41"/>
      <c r="AG356" s="41"/>
      <c r="AH356" s="41"/>
      <c r="AI356" s="41"/>
      <c r="AJ356" s="41"/>
      <c r="AK356" s="54"/>
      <c r="AL356" s="54"/>
    </row>
    <row r="357" spans="6:38" ht="12.75" hidden="1" x14ac:dyDescent="0.2">
      <c r="F357" s="56"/>
      <c r="G357" s="51"/>
      <c r="H357" s="41"/>
      <c r="I357" s="41"/>
      <c r="J357" s="41"/>
      <c r="K357" s="41"/>
      <c r="L357" s="41"/>
      <c r="M357" s="41"/>
      <c r="N357" s="41"/>
      <c r="O357" s="41"/>
      <c r="P357" s="41"/>
      <c r="Q357" s="41"/>
      <c r="R357" s="41"/>
      <c r="S357" s="41"/>
      <c r="T357" s="52"/>
      <c r="U357" s="53"/>
      <c r="V357" s="41"/>
      <c r="W357" s="41"/>
      <c r="X357" s="41"/>
      <c r="Y357" s="41"/>
      <c r="Z357" s="41"/>
      <c r="AA357" s="41"/>
      <c r="AB357" s="41"/>
      <c r="AC357" s="41"/>
      <c r="AD357" s="41"/>
      <c r="AE357" s="41"/>
      <c r="AF357" s="41"/>
      <c r="AG357" s="41"/>
      <c r="AH357" s="41"/>
      <c r="AI357" s="41"/>
      <c r="AJ357" s="41"/>
      <c r="AK357" s="54"/>
      <c r="AL357" s="54"/>
    </row>
    <row r="358" spans="6:38" ht="12.75" hidden="1" x14ac:dyDescent="0.2">
      <c r="F358" s="56"/>
      <c r="G358" s="51"/>
      <c r="H358" s="41"/>
      <c r="I358" s="41"/>
      <c r="J358" s="41"/>
      <c r="K358" s="41"/>
      <c r="L358" s="41"/>
      <c r="M358" s="41"/>
      <c r="N358" s="41"/>
      <c r="O358" s="41"/>
      <c r="P358" s="41"/>
      <c r="Q358" s="41"/>
      <c r="R358" s="41"/>
      <c r="S358" s="41"/>
      <c r="T358" s="52"/>
      <c r="U358" s="53"/>
      <c r="V358" s="41"/>
      <c r="W358" s="41"/>
      <c r="X358" s="41"/>
      <c r="Y358" s="41"/>
      <c r="Z358" s="41"/>
      <c r="AA358" s="41"/>
      <c r="AB358" s="41"/>
      <c r="AC358" s="41"/>
      <c r="AD358" s="41"/>
      <c r="AE358" s="41"/>
      <c r="AF358" s="41"/>
      <c r="AG358" s="41"/>
      <c r="AH358" s="41"/>
      <c r="AI358" s="41"/>
      <c r="AJ358" s="41"/>
      <c r="AK358" s="54"/>
      <c r="AL358" s="54"/>
    </row>
    <row r="359" spans="6:38" ht="12.75" hidden="1" x14ac:dyDescent="0.2">
      <c r="F359" s="56"/>
      <c r="G359" s="51"/>
      <c r="H359" s="41"/>
      <c r="I359" s="41"/>
      <c r="J359" s="41"/>
      <c r="K359" s="41"/>
      <c r="L359" s="41"/>
      <c r="M359" s="41"/>
      <c r="N359" s="41"/>
      <c r="O359" s="41"/>
      <c r="P359" s="41"/>
      <c r="Q359" s="41"/>
      <c r="R359" s="41"/>
      <c r="S359" s="41"/>
      <c r="T359" s="52"/>
      <c r="U359" s="53"/>
      <c r="V359" s="41"/>
      <c r="W359" s="41"/>
      <c r="X359" s="41"/>
      <c r="Y359" s="41"/>
      <c r="Z359" s="41"/>
      <c r="AA359" s="41"/>
      <c r="AB359" s="41"/>
      <c r="AC359" s="41"/>
      <c r="AD359" s="41"/>
      <c r="AE359" s="41"/>
      <c r="AF359" s="41"/>
      <c r="AG359" s="41"/>
      <c r="AH359" s="41"/>
      <c r="AI359" s="41"/>
      <c r="AJ359" s="41"/>
      <c r="AK359" s="54"/>
      <c r="AL359" s="54"/>
    </row>
    <row r="360" spans="6:38" ht="12.75" hidden="1" x14ac:dyDescent="0.2">
      <c r="F360" s="56"/>
      <c r="G360" s="51"/>
      <c r="H360" s="41"/>
      <c r="I360" s="41"/>
      <c r="J360" s="41"/>
      <c r="K360" s="41"/>
      <c r="L360" s="41"/>
      <c r="M360" s="41"/>
      <c r="N360" s="41"/>
      <c r="O360" s="41"/>
      <c r="P360" s="41"/>
      <c r="Q360" s="41"/>
      <c r="R360" s="41"/>
      <c r="S360" s="41"/>
      <c r="T360" s="52"/>
      <c r="U360" s="53"/>
      <c r="V360" s="41"/>
      <c r="W360" s="41"/>
      <c r="X360" s="41"/>
      <c r="Y360" s="41"/>
      <c r="Z360" s="41"/>
      <c r="AA360" s="41"/>
      <c r="AB360" s="41"/>
      <c r="AC360" s="41"/>
      <c r="AD360" s="41"/>
      <c r="AE360" s="41"/>
      <c r="AF360" s="41"/>
      <c r="AG360" s="41"/>
      <c r="AH360" s="41"/>
      <c r="AI360" s="41"/>
      <c r="AJ360" s="41"/>
      <c r="AK360" s="54"/>
      <c r="AL360" s="54"/>
    </row>
    <row r="361" spans="6:38" ht="12.75" hidden="1" x14ac:dyDescent="0.2">
      <c r="F361" s="56"/>
      <c r="G361" s="51"/>
      <c r="H361" s="41"/>
      <c r="I361" s="41"/>
      <c r="J361" s="41"/>
      <c r="K361" s="41"/>
      <c r="L361" s="41"/>
      <c r="M361" s="41"/>
      <c r="N361" s="41"/>
      <c r="O361" s="41"/>
      <c r="P361" s="41"/>
      <c r="Q361" s="41"/>
      <c r="R361" s="41"/>
      <c r="S361" s="41"/>
      <c r="T361" s="52"/>
      <c r="U361" s="53"/>
      <c r="V361" s="41"/>
      <c r="W361" s="41"/>
      <c r="X361" s="41"/>
      <c r="Y361" s="41"/>
      <c r="Z361" s="41"/>
      <c r="AA361" s="41"/>
      <c r="AB361" s="41"/>
      <c r="AC361" s="41"/>
      <c r="AD361" s="41"/>
      <c r="AE361" s="41"/>
      <c r="AF361" s="41"/>
      <c r="AG361" s="41"/>
      <c r="AH361" s="41"/>
      <c r="AI361" s="41"/>
      <c r="AJ361" s="41"/>
      <c r="AK361" s="54"/>
      <c r="AL361" s="54"/>
    </row>
    <row r="362" spans="6:38" ht="12.75" hidden="1" x14ac:dyDescent="0.2">
      <c r="G362" s="51"/>
      <c r="H362" s="41"/>
      <c r="I362" s="41"/>
      <c r="J362" s="41"/>
      <c r="K362" s="41"/>
      <c r="L362" s="41"/>
      <c r="M362" s="41"/>
      <c r="N362" s="41"/>
      <c r="O362" s="41"/>
      <c r="P362" s="41"/>
      <c r="Q362" s="41"/>
      <c r="R362" s="41"/>
      <c r="S362" s="41"/>
      <c r="T362" s="52"/>
      <c r="U362" s="53"/>
      <c r="V362" s="41"/>
      <c r="W362" s="41"/>
      <c r="X362" s="41"/>
      <c r="Y362" s="41"/>
      <c r="Z362" s="41"/>
      <c r="AA362" s="41"/>
      <c r="AB362" s="41"/>
      <c r="AC362" s="41"/>
      <c r="AD362" s="41"/>
      <c r="AE362" s="41"/>
      <c r="AF362" s="41"/>
      <c r="AG362" s="41"/>
      <c r="AH362" s="41"/>
      <c r="AI362" s="41"/>
      <c r="AJ362" s="41"/>
      <c r="AK362" s="54"/>
      <c r="AL362" s="54"/>
    </row>
    <row r="363" spans="6:38" ht="12.75" hidden="1" x14ac:dyDescent="0.2">
      <c r="G363" s="51"/>
      <c r="H363" s="41"/>
      <c r="I363" s="41"/>
      <c r="J363" s="41"/>
      <c r="K363" s="41"/>
      <c r="L363" s="41"/>
      <c r="M363" s="41"/>
      <c r="N363" s="41"/>
      <c r="O363" s="41"/>
      <c r="P363" s="41"/>
      <c r="Q363" s="41"/>
      <c r="R363" s="41"/>
      <c r="S363" s="41"/>
      <c r="T363" s="52"/>
      <c r="U363" s="53"/>
      <c r="V363" s="41"/>
      <c r="W363" s="41"/>
      <c r="X363" s="41"/>
      <c r="Y363" s="41"/>
      <c r="Z363" s="41"/>
      <c r="AA363" s="41"/>
      <c r="AB363" s="41"/>
      <c r="AC363" s="41"/>
      <c r="AD363" s="41"/>
      <c r="AE363" s="41"/>
      <c r="AF363" s="41"/>
      <c r="AG363" s="41"/>
      <c r="AH363" s="41"/>
      <c r="AI363" s="41"/>
      <c r="AJ363" s="41"/>
      <c r="AK363" s="54"/>
      <c r="AL363" s="54"/>
    </row>
    <row r="364" spans="6:38" ht="12.75" hidden="1" x14ac:dyDescent="0.2">
      <c r="G364" s="51"/>
      <c r="H364" s="41"/>
      <c r="I364" s="41"/>
      <c r="J364" s="41"/>
      <c r="K364" s="41"/>
      <c r="L364" s="41"/>
      <c r="M364" s="41"/>
      <c r="N364" s="41"/>
      <c r="O364" s="41"/>
      <c r="P364" s="41"/>
      <c r="Q364" s="41"/>
      <c r="R364" s="41"/>
      <c r="S364" s="41"/>
      <c r="T364" s="52"/>
      <c r="U364" s="53"/>
      <c r="V364" s="41"/>
      <c r="W364" s="41"/>
      <c r="X364" s="41"/>
      <c r="Y364" s="41"/>
      <c r="Z364" s="41"/>
      <c r="AA364" s="41"/>
      <c r="AB364" s="41"/>
      <c r="AC364" s="41"/>
      <c r="AD364" s="41"/>
      <c r="AE364" s="41"/>
      <c r="AF364" s="41"/>
      <c r="AG364" s="41"/>
      <c r="AH364" s="41"/>
      <c r="AI364" s="41"/>
      <c r="AJ364" s="41"/>
      <c r="AK364" s="54"/>
      <c r="AL364" s="54"/>
    </row>
    <row r="365" spans="6:38" ht="12.75" hidden="1" x14ac:dyDescent="0.2">
      <c r="G365" s="51"/>
      <c r="H365" s="41"/>
      <c r="I365" s="41"/>
      <c r="J365" s="41"/>
      <c r="K365" s="41"/>
      <c r="L365" s="41"/>
      <c r="M365" s="41"/>
      <c r="N365" s="41"/>
      <c r="O365" s="41"/>
      <c r="P365" s="41"/>
      <c r="Q365" s="41"/>
      <c r="R365" s="41"/>
      <c r="S365" s="41"/>
      <c r="T365" s="52"/>
      <c r="U365" s="53"/>
      <c r="V365" s="41"/>
      <c r="W365" s="41"/>
      <c r="X365" s="41"/>
      <c r="Y365" s="41"/>
      <c r="Z365" s="41"/>
      <c r="AA365" s="41"/>
      <c r="AB365" s="41"/>
      <c r="AC365" s="41"/>
      <c r="AD365" s="41"/>
      <c r="AE365" s="41"/>
      <c r="AF365" s="41"/>
      <c r="AG365" s="41"/>
      <c r="AH365" s="41"/>
      <c r="AI365" s="41"/>
      <c r="AJ365" s="41"/>
      <c r="AK365" s="54"/>
      <c r="AL365" s="54"/>
    </row>
    <row r="366" spans="6:38" ht="12.75" hidden="1" x14ac:dyDescent="0.2">
      <c r="G366" s="51"/>
      <c r="H366" s="41"/>
      <c r="I366" s="41"/>
      <c r="J366" s="41"/>
      <c r="K366" s="41"/>
      <c r="L366" s="41"/>
      <c r="M366" s="41"/>
      <c r="N366" s="41"/>
      <c r="O366" s="41"/>
      <c r="P366" s="41"/>
      <c r="Q366" s="41"/>
      <c r="R366" s="41"/>
      <c r="S366" s="41"/>
      <c r="T366" s="52"/>
      <c r="U366" s="53"/>
      <c r="V366" s="41"/>
      <c r="W366" s="41"/>
      <c r="X366" s="41"/>
      <c r="Y366" s="41"/>
      <c r="Z366" s="41"/>
      <c r="AA366" s="41"/>
      <c r="AB366" s="41"/>
      <c r="AC366" s="41"/>
      <c r="AD366" s="41"/>
      <c r="AE366" s="41"/>
      <c r="AF366" s="41"/>
      <c r="AG366" s="41"/>
      <c r="AH366" s="41"/>
      <c r="AI366" s="41"/>
      <c r="AJ366" s="41"/>
      <c r="AK366" s="54"/>
      <c r="AL366" s="54"/>
    </row>
    <row r="367" spans="6:38" ht="12.75" hidden="1" x14ac:dyDescent="0.2">
      <c r="G367" s="51"/>
      <c r="H367" s="41"/>
      <c r="I367" s="41"/>
      <c r="J367" s="41"/>
      <c r="K367" s="41"/>
      <c r="L367" s="41"/>
      <c r="M367" s="41"/>
      <c r="N367" s="41"/>
      <c r="O367" s="41"/>
      <c r="P367" s="41"/>
      <c r="Q367" s="41"/>
      <c r="R367" s="41"/>
      <c r="S367" s="41"/>
      <c r="T367" s="52"/>
      <c r="U367" s="53"/>
      <c r="V367" s="41"/>
      <c r="W367" s="41"/>
      <c r="X367" s="41"/>
      <c r="Y367" s="41"/>
      <c r="Z367" s="41"/>
      <c r="AA367" s="41"/>
      <c r="AB367" s="41"/>
      <c r="AC367" s="41"/>
      <c r="AD367" s="41"/>
      <c r="AE367" s="41"/>
      <c r="AF367" s="41"/>
      <c r="AG367" s="41"/>
      <c r="AH367" s="41"/>
      <c r="AI367" s="41"/>
      <c r="AJ367" s="41"/>
      <c r="AK367" s="54"/>
      <c r="AL367" s="54"/>
    </row>
    <row r="368" spans="6:38" ht="12.75" hidden="1" x14ac:dyDescent="0.2">
      <c r="G368" s="51"/>
      <c r="H368" s="41"/>
      <c r="I368" s="41"/>
      <c r="J368" s="41"/>
      <c r="K368" s="41"/>
      <c r="L368" s="41"/>
      <c r="M368" s="41"/>
      <c r="N368" s="41"/>
      <c r="O368" s="41"/>
      <c r="P368" s="41"/>
      <c r="Q368" s="41"/>
      <c r="R368" s="41"/>
      <c r="S368" s="41"/>
      <c r="T368" s="52"/>
      <c r="U368" s="53"/>
      <c r="V368" s="41"/>
      <c r="W368" s="41"/>
      <c r="X368" s="41"/>
      <c r="Y368" s="41"/>
      <c r="Z368" s="41"/>
      <c r="AA368" s="41"/>
      <c r="AB368" s="41"/>
      <c r="AC368" s="41"/>
      <c r="AD368" s="41"/>
      <c r="AE368" s="41"/>
      <c r="AF368" s="41"/>
      <c r="AG368" s="41"/>
      <c r="AH368" s="41"/>
      <c r="AI368" s="41"/>
      <c r="AJ368" s="41"/>
      <c r="AK368" s="54"/>
      <c r="AL368" s="54"/>
    </row>
    <row r="369" spans="7:38" ht="12.75" hidden="1" x14ac:dyDescent="0.2">
      <c r="G369" s="51"/>
      <c r="H369" s="41"/>
      <c r="I369" s="41"/>
      <c r="J369" s="41"/>
      <c r="K369" s="41"/>
      <c r="L369" s="41"/>
      <c r="M369" s="41"/>
      <c r="N369" s="41"/>
      <c r="O369" s="41"/>
      <c r="P369" s="41"/>
      <c r="Q369" s="41"/>
      <c r="R369" s="41"/>
      <c r="S369" s="41"/>
      <c r="T369" s="52"/>
      <c r="U369" s="53"/>
      <c r="V369" s="41"/>
      <c r="W369" s="41"/>
      <c r="X369" s="41"/>
      <c r="Y369" s="41"/>
      <c r="Z369" s="41"/>
      <c r="AA369" s="41"/>
      <c r="AB369" s="41"/>
      <c r="AC369" s="41"/>
      <c r="AD369" s="41"/>
      <c r="AE369" s="41"/>
      <c r="AF369" s="41"/>
      <c r="AG369" s="41"/>
      <c r="AH369" s="41"/>
      <c r="AI369" s="41"/>
      <c r="AJ369" s="41"/>
      <c r="AK369" s="54"/>
      <c r="AL369" s="54"/>
    </row>
    <row r="370" spans="7:38" ht="12.75" hidden="1" x14ac:dyDescent="0.2">
      <c r="G370" s="51"/>
      <c r="H370" s="41"/>
      <c r="I370" s="41"/>
      <c r="J370" s="41"/>
      <c r="K370" s="41"/>
      <c r="L370" s="41"/>
      <c r="M370" s="41"/>
      <c r="N370" s="41"/>
      <c r="O370" s="41"/>
      <c r="P370" s="41"/>
      <c r="Q370" s="41"/>
      <c r="R370" s="41"/>
      <c r="S370" s="41"/>
      <c r="T370" s="52"/>
      <c r="U370" s="53"/>
      <c r="V370" s="41"/>
      <c r="W370" s="41"/>
      <c r="X370" s="41"/>
      <c r="Y370" s="41"/>
      <c r="Z370" s="41"/>
      <c r="AA370" s="41"/>
      <c r="AB370" s="41"/>
      <c r="AC370" s="41"/>
      <c r="AD370" s="41"/>
      <c r="AE370" s="41"/>
      <c r="AF370" s="41"/>
      <c r="AG370" s="41"/>
      <c r="AH370" s="41"/>
      <c r="AI370" s="41"/>
      <c r="AJ370" s="41"/>
      <c r="AK370" s="54"/>
      <c r="AL370" s="54"/>
    </row>
    <row r="371" spans="7:38" ht="12.75" hidden="1" x14ac:dyDescent="0.2">
      <c r="G371" s="51"/>
      <c r="H371" s="41"/>
      <c r="I371" s="41"/>
      <c r="J371" s="41"/>
      <c r="K371" s="41"/>
      <c r="L371" s="41"/>
      <c r="M371" s="41"/>
      <c r="N371" s="41"/>
      <c r="O371" s="41"/>
      <c r="P371" s="41"/>
      <c r="Q371" s="41"/>
      <c r="R371" s="41"/>
      <c r="S371" s="41"/>
      <c r="T371" s="52"/>
      <c r="U371" s="53"/>
      <c r="V371" s="41"/>
      <c r="W371" s="41"/>
      <c r="X371" s="41"/>
      <c r="Y371" s="41"/>
      <c r="Z371" s="41"/>
      <c r="AA371" s="41"/>
      <c r="AB371" s="41"/>
      <c r="AC371" s="41"/>
      <c r="AD371" s="41"/>
      <c r="AE371" s="41"/>
      <c r="AF371" s="41"/>
      <c r="AG371" s="41"/>
      <c r="AH371" s="41"/>
      <c r="AI371" s="41"/>
      <c r="AJ371" s="41"/>
      <c r="AK371" s="54"/>
      <c r="AL371" s="54"/>
    </row>
    <row r="372" spans="7:38" ht="12.75" hidden="1" x14ac:dyDescent="0.2">
      <c r="G372" s="51"/>
      <c r="H372" s="41"/>
      <c r="I372" s="41"/>
      <c r="J372" s="41"/>
      <c r="K372" s="41"/>
      <c r="L372" s="41"/>
      <c r="M372" s="41"/>
      <c r="N372" s="41"/>
      <c r="O372" s="41"/>
      <c r="P372" s="41"/>
      <c r="Q372" s="41"/>
      <c r="R372" s="41"/>
      <c r="S372" s="41"/>
      <c r="T372" s="52"/>
      <c r="U372" s="53"/>
      <c r="V372" s="41"/>
      <c r="W372" s="41"/>
      <c r="X372" s="41"/>
      <c r="Y372" s="41"/>
      <c r="Z372" s="41"/>
      <c r="AA372" s="41"/>
      <c r="AB372" s="41"/>
      <c r="AC372" s="41"/>
      <c r="AD372" s="41"/>
      <c r="AE372" s="41"/>
      <c r="AF372" s="41"/>
      <c r="AG372" s="41"/>
      <c r="AH372" s="41"/>
      <c r="AI372" s="41"/>
      <c r="AJ372" s="41"/>
      <c r="AK372" s="54"/>
      <c r="AL372" s="54"/>
    </row>
    <row r="373" spans="7:38" ht="12.75" hidden="1" x14ac:dyDescent="0.2">
      <c r="G373" s="51"/>
      <c r="H373" s="41"/>
      <c r="I373" s="41"/>
      <c r="J373" s="41"/>
      <c r="K373" s="41"/>
      <c r="L373" s="41"/>
      <c r="M373" s="41"/>
      <c r="N373" s="41"/>
      <c r="O373" s="41"/>
      <c r="P373" s="41"/>
      <c r="Q373" s="41"/>
      <c r="R373" s="41"/>
      <c r="S373" s="41"/>
      <c r="T373" s="52"/>
      <c r="U373" s="53"/>
      <c r="V373" s="41"/>
      <c r="W373" s="41"/>
      <c r="X373" s="41"/>
      <c r="Y373" s="41"/>
      <c r="Z373" s="41"/>
      <c r="AA373" s="41"/>
      <c r="AB373" s="41"/>
      <c r="AC373" s="41"/>
      <c r="AD373" s="41"/>
      <c r="AE373" s="41"/>
      <c r="AF373" s="41"/>
      <c r="AG373" s="41"/>
      <c r="AH373" s="41"/>
      <c r="AI373" s="41"/>
      <c r="AJ373" s="41"/>
      <c r="AK373" s="54"/>
      <c r="AL373" s="54"/>
    </row>
    <row r="374" spans="7:38" ht="12.75" hidden="1" x14ac:dyDescent="0.2">
      <c r="G374" s="51"/>
      <c r="H374" s="41"/>
      <c r="I374" s="41"/>
      <c r="J374" s="41"/>
      <c r="K374" s="41"/>
      <c r="L374" s="41"/>
      <c r="M374" s="41"/>
      <c r="N374" s="41"/>
      <c r="O374" s="41"/>
      <c r="P374" s="41"/>
      <c r="Q374" s="41"/>
      <c r="R374" s="41"/>
      <c r="S374" s="41"/>
      <c r="T374" s="52"/>
      <c r="U374" s="53"/>
      <c r="V374" s="41"/>
      <c r="W374" s="41"/>
      <c r="X374" s="41"/>
      <c r="Y374" s="41"/>
      <c r="Z374" s="41"/>
      <c r="AA374" s="41"/>
      <c r="AB374" s="41"/>
      <c r="AC374" s="41"/>
      <c r="AD374" s="41"/>
      <c r="AE374" s="41"/>
      <c r="AF374" s="41"/>
      <c r="AG374" s="41"/>
      <c r="AH374" s="41"/>
      <c r="AI374" s="41"/>
      <c r="AJ374" s="41"/>
      <c r="AK374" s="54"/>
      <c r="AL374" s="54"/>
    </row>
    <row r="375" spans="7:38" ht="12.75" hidden="1" x14ac:dyDescent="0.2">
      <c r="G375" s="51"/>
      <c r="H375" s="41"/>
      <c r="I375" s="41"/>
      <c r="J375" s="41"/>
      <c r="K375" s="41"/>
      <c r="L375" s="41"/>
      <c r="M375" s="41"/>
      <c r="N375" s="41"/>
      <c r="O375" s="41"/>
      <c r="P375" s="41"/>
      <c r="Q375" s="41"/>
      <c r="R375" s="41"/>
      <c r="S375" s="41"/>
      <c r="T375" s="52"/>
      <c r="U375" s="53"/>
      <c r="V375" s="41"/>
      <c r="W375" s="41"/>
      <c r="X375" s="41"/>
      <c r="Y375" s="41"/>
      <c r="Z375" s="41"/>
      <c r="AA375" s="41"/>
      <c r="AB375" s="41"/>
      <c r="AC375" s="41"/>
      <c r="AD375" s="41"/>
      <c r="AE375" s="41"/>
      <c r="AF375" s="41"/>
      <c r="AG375" s="41"/>
      <c r="AH375" s="41"/>
      <c r="AI375" s="41"/>
      <c r="AJ375" s="41"/>
      <c r="AK375" s="54"/>
      <c r="AL375" s="54"/>
    </row>
    <row r="376" spans="7:38" ht="12.75" hidden="1" x14ac:dyDescent="0.2">
      <c r="G376" s="51"/>
      <c r="H376" s="41"/>
      <c r="I376" s="41"/>
      <c r="J376" s="41"/>
      <c r="K376" s="41"/>
      <c r="L376" s="41"/>
      <c r="M376" s="41"/>
      <c r="N376" s="41"/>
      <c r="O376" s="41"/>
      <c r="P376" s="41"/>
      <c r="Q376" s="41"/>
      <c r="R376" s="41"/>
      <c r="S376" s="41"/>
      <c r="T376" s="52"/>
      <c r="U376" s="53"/>
      <c r="V376" s="41"/>
      <c r="W376" s="41"/>
      <c r="X376" s="41"/>
      <c r="Y376" s="41"/>
      <c r="Z376" s="41"/>
      <c r="AA376" s="41"/>
      <c r="AB376" s="41"/>
      <c r="AC376" s="41"/>
      <c r="AD376" s="41"/>
      <c r="AE376" s="41"/>
      <c r="AF376" s="41"/>
      <c r="AG376" s="41"/>
      <c r="AH376" s="41"/>
      <c r="AI376" s="41"/>
      <c r="AJ376" s="41"/>
      <c r="AK376" s="54"/>
      <c r="AL376" s="54"/>
    </row>
    <row r="377" spans="7:38" ht="12.75" hidden="1" x14ac:dyDescent="0.2">
      <c r="G377" s="51"/>
      <c r="H377" s="41"/>
      <c r="I377" s="41"/>
      <c r="J377" s="41"/>
      <c r="K377" s="41"/>
      <c r="L377" s="41"/>
      <c r="M377" s="41"/>
      <c r="N377" s="41"/>
      <c r="O377" s="41"/>
      <c r="P377" s="41"/>
      <c r="Q377" s="41"/>
      <c r="R377" s="41"/>
      <c r="S377" s="41"/>
      <c r="T377" s="52"/>
      <c r="U377" s="53"/>
      <c r="V377" s="41"/>
      <c r="W377" s="41"/>
      <c r="X377" s="41"/>
      <c r="Y377" s="41"/>
      <c r="Z377" s="41"/>
      <c r="AA377" s="41"/>
      <c r="AB377" s="41"/>
      <c r="AC377" s="41"/>
      <c r="AD377" s="41"/>
      <c r="AE377" s="41"/>
      <c r="AF377" s="41"/>
      <c r="AG377" s="41"/>
      <c r="AH377" s="41"/>
      <c r="AI377" s="41"/>
      <c r="AJ377" s="41"/>
      <c r="AK377" s="54"/>
      <c r="AL377" s="54"/>
    </row>
    <row r="378" spans="7:38" ht="12.75" hidden="1" x14ac:dyDescent="0.2">
      <c r="G378" s="51"/>
      <c r="H378" s="41"/>
      <c r="I378" s="41"/>
      <c r="J378" s="41"/>
      <c r="K378" s="41"/>
      <c r="L378" s="41"/>
      <c r="M378" s="41"/>
      <c r="N378" s="41"/>
      <c r="O378" s="41"/>
      <c r="P378" s="41"/>
      <c r="Q378" s="41"/>
      <c r="R378" s="41"/>
      <c r="S378" s="41"/>
      <c r="T378" s="52"/>
      <c r="U378" s="53"/>
      <c r="V378" s="41"/>
      <c r="W378" s="41"/>
      <c r="X378" s="41"/>
      <c r="Y378" s="41"/>
      <c r="Z378" s="41"/>
      <c r="AA378" s="41"/>
      <c r="AB378" s="41"/>
      <c r="AC378" s="41"/>
      <c r="AD378" s="41"/>
      <c r="AE378" s="41"/>
      <c r="AF378" s="41"/>
      <c r="AG378" s="41"/>
      <c r="AH378" s="41"/>
      <c r="AI378" s="41"/>
      <c r="AJ378" s="41"/>
      <c r="AK378" s="54"/>
      <c r="AL378" s="54"/>
    </row>
    <row r="379" spans="7:38" ht="12.75" hidden="1" x14ac:dyDescent="0.2">
      <c r="G379" s="51"/>
      <c r="H379" s="41"/>
      <c r="I379" s="41"/>
      <c r="J379" s="41"/>
      <c r="K379" s="41"/>
      <c r="L379" s="41"/>
      <c r="M379" s="41"/>
      <c r="N379" s="41"/>
      <c r="O379" s="41"/>
      <c r="P379" s="41"/>
      <c r="Q379" s="41"/>
      <c r="R379" s="41"/>
      <c r="S379" s="41"/>
      <c r="T379" s="52"/>
      <c r="U379" s="53"/>
      <c r="V379" s="41"/>
      <c r="W379" s="41"/>
      <c r="X379" s="41"/>
      <c r="Y379" s="41"/>
      <c r="Z379" s="41"/>
      <c r="AA379" s="41"/>
      <c r="AB379" s="41"/>
      <c r="AC379" s="41"/>
      <c r="AD379" s="41"/>
      <c r="AE379" s="41"/>
      <c r="AF379" s="41"/>
      <c r="AG379" s="41"/>
      <c r="AH379" s="41"/>
      <c r="AI379" s="41"/>
      <c r="AJ379" s="41"/>
      <c r="AK379" s="54"/>
      <c r="AL379" s="54"/>
    </row>
    <row r="380" spans="7:38" ht="12.75" hidden="1" x14ac:dyDescent="0.2">
      <c r="G380" s="51"/>
      <c r="H380" s="41"/>
      <c r="I380" s="41"/>
      <c r="J380" s="41"/>
      <c r="K380" s="41"/>
      <c r="L380" s="41"/>
      <c r="M380" s="41"/>
      <c r="N380" s="41"/>
      <c r="O380" s="41"/>
      <c r="P380" s="41"/>
      <c r="Q380" s="41"/>
      <c r="R380" s="41"/>
      <c r="S380" s="41"/>
      <c r="T380" s="52"/>
      <c r="U380" s="53"/>
      <c r="V380" s="41"/>
      <c r="W380" s="41"/>
      <c r="X380" s="41"/>
      <c r="Y380" s="41"/>
      <c r="Z380" s="41"/>
      <c r="AA380" s="41"/>
      <c r="AB380" s="41"/>
      <c r="AC380" s="41"/>
      <c r="AD380" s="41"/>
      <c r="AE380" s="41"/>
      <c r="AF380" s="41"/>
      <c r="AG380" s="41"/>
      <c r="AH380" s="41"/>
      <c r="AI380" s="41"/>
      <c r="AJ380" s="41"/>
      <c r="AK380" s="54"/>
      <c r="AL380" s="54"/>
    </row>
    <row r="381" spans="7:38" ht="12.75" hidden="1" x14ac:dyDescent="0.2">
      <c r="G381" s="51"/>
      <c r="H381" s="41"/>
      <c r="I381" s="41"/>
      <c r="J381" s="41"/>
      <c r="K381" s="41"/>
      <c r="L381" s="41"/>
      <c r="M381" s="41"/>
      <c r="N381" s="41"/>
      <c r="O381" s="41"/>
      <c r="P381" s="41"/>
      <c r="Q381" s="41"/>
      <c r="R381" s="41"/>
      <c r="S381" s="41"/>
      <c r="T381" s="52"/>
      <c r="U381" s="53"/>
      <c r="V381" s="41"/>
      <c r="W381" s="41"/>
      <c r="X381" s="41"/>
      <c r="Y381" s="41"/>
      <c r="Z381" s="41"/>
      <c r="AA381" s="41"/>
      <c r="AB381" s="41"/>
      <c r="AC381" s="41"/>
      <c r="AD381" s="41"/>
      <c r="AE381" s="41"/>
      <c r="AF381" s="41"/>
      <c r="AG381" s="41"/>
      <c r="AH381" s="41"/>
      <c r="AI381" s="41"/>
      <c r="AJ381" s="41"/>
      <c r="AK381" s="54"/>
      <c r="AL381" s="54"/>
    </row>
    <row r="382" spans="7:38" ht="12.75" hidden="1" x14ac:dyDescent="0.2">
      <c r="G382" s="51"/>
      <c r="H382" s="41"/>
      <c r="I382" s="41"/>
      <c r="J382" s="41"/>
      <c r="K382" s="41"/>
      <c r="L382" s="41"/>
      <c r="M382" s="41"/>
      <c r="N382" s="41"/>
      <c r="O382" s="41"/>
      <c r="P382" s="41"/>
      <c r="Q382" s="41"/>
      <c r="R382" s="41"/>
      <c r="S382" s="41"/>
      <c r="T382" s="52"/>
      <c r="U382" s="53"/>
      <c r="V382" s="41"/>
      <c r="W382" s="41"/>
      <c r="X382" s="41"/>
      <c r="Y382" s="41"/>
      <c r="Z382" s="41"/>
      <c r="AA382" s="41"/>
      <c r="AB382" s="41"/>
      <c r="AC382" s="41"/>
      <c r="AD382" s="41"/>
      <c r="AE382" s="41"/>
      <c r="AF382" s="41"/>
      <c r="AG382" s="41"/>
      <c r="AH382" s="41"/>
      <c r="AI382" s="41"/>
      <c r="AJ382" s="41"/>
      <c r="AK382" s="54"/>
      <c r="AL382" s="54"/>
    </row>
    <row r="383" spans="7:38" ht="12.75" hidden="1" x14ac:dyDescent="0.2">
      <c r="G383" s="51"/>
      <c r="H383" s="41"/>
      <c r="I383" s="41"/>
      <c r="J383" s="41"/>
      <c r="K383" s="41"/>
      <c r="L383" s="41"/>
      <c r="M383" s="41"/>
      <c r="N383" s="41"/>
      <c r="O383" s="41"/>
      <c r="P383" s="41"/>
      <c r="Q383" s="41"/>
      <c r="R383" s="41"/>
      <c r="S383" s="41"/>
      <c r="T383" s="52"/>
      <c r="U383" s="53"/>
      <c r="V383" s="41"/>
      <c r="W383" s="41"/>
      <c r="X383" s="41"/>
      <c r="Y383" s="41"/>
      <c r="Z383" s="41"/>
      <c r="AA383" s="41"/>
      <c r="AB383" s="41"/>
      <c r="AC383" s="41"/>
      <c r="AD383" s="41"/>
      <c r="AE383" s="41"/>
      <c r="AF383" s="41"/>
      <c r="AG383" s="41"/>
      <c r="AH383" s="41"/>
      <c r="AI383" s="41"/>
      <c r="AJ383" s="41"/>
      <c r="AK383" s="54"/>
      <c r="AL383" s="54"/>
    </row>
    <row r="384" spans="7:38" ht="12.75" hidden="1" x14ac:dyDescent="0.2">
      <c r="G384" s="51"/>
      <c r="H384" s="41"/>
      <c r="I384" s="41"/>
      <c r="J384" s="41"/>
      <c r="K384" s="41"/>
      <c r="L384" s="41"/>
      <c r="M384" s="41"/>
      <c r="N384" s="41"/>
      <c r="O384" s="41"/>
      <c r="P384" s="41"/>
      <c r="Q384" s="41"/>
      <c r="R384" s="41"/>
      <c r="S384" s="41"/>
      <c r="T384" s="52"/>
      <c r="U384" s="53"/>
      <c r="V384" s="41"/>
      <c r="W384" s="41"/>
      <c r="X384" s="41"/>
      <c r="Y384" s="41"/>
      <c r="Z384" s="41"/>
      <c r="AA384" s="41"/>
      <c r="AB384" s="41"/>
      <c r="AC384" s="41"/>
      <c r="AD384" s="41"/>
      <c r="AE384" s="41"/>
      <c r="AF384" s="41"/>
      <c r="AG384" s="41"/>
      <c r="AH384" s="41"/>
      <c r="AI384" s="41"/>
      <c r="AJ384" s="41"/>
      <c r="AK384" s="54"/>
      <c r="AL384" s="54"/>
    </row>
    <row r="385" spans="6:38" ht="12.75" hidden="1" x14ac:dyDescent="0.2">
      <c r="G385" s="51"/>
      <c r="H385" s="41"/>
      <c r="I385" s="41"/>
      <c r="J385" s="41"/>
      <c r="K385" s="41"/>
      <c r="L385" s="41"/>
      <c r="M385" s="41"/>
      <c r="N385" s="41"/>
      <c r="O385" s="41"/>
      <c r="P385" s="41"/>
      <c r="Q385" s="41"/>
      <c r="R385" s="41"/>
      <c r="S385" s="41"/>
      <c r="T385" s="52"/>
      <c r="U385" s="53"/>
      <c r="V385" s="41"/>
      <c r="W385" s="41"/>
      <c r="X385" s="41"/>
      <c r="Y385" s="41"/>
      <c r="Z385" s="41"/>
      <c r="AA385" s="41"/>
      <c r="AB385" s="41"/>
      <c r="AC385" s="41"/>
      <c r="AD385" s="41"/>
      <c r="AE385" s="41"/>
      <c r="AF385" s="41"/>
      <c r="AG385" s="41"/>
      <c r="AH385" s="41"/>
      <c r="AI385" s="41"/>
      <c r="AJ385" s="41"/>
      <c r="AK385" s="54"/>
      <c r="AL385" s="54"/>
    </row>
    <row r="386" spans="6:38" ht="12.75" hidden="1" x14ac:dyDescent="0.2">
      <c r="G386" s="51"/>
      <c r="H386" s="41"/>
      <c r="I386" s="41"/>
      <c r="J386" s="41"/>
      <c r="K386" s="41"/>
      <c r="L386" s="41"/>
      <c r="M386" s="41"/>
      <c r="N386" s="41"/>
      <c r="O386" s="41"/>
      <c r="P386" s="41"/>
      <c r="Q386" s="41"/>
      <c r="R386" s="41"/>
      <c r="S386" s="41"/>
      <c r="T386" s="52"/>
      <c r="U386" s="53"/>
      <c r="V386" s="41"/>
      <c r="W386" s="41"/>
      <c r="X386" s="41"/>
      <c r="Y386" s="41"/>
      <c r="Z386" s="41"/>
      <c r="AA386" s="41"/>
      <c r="AB386" s="41"/>
      <c r="AC386" s="41"/>
      <c r="AD386" s="41"/>
      <c r="AE386" s="41"/>
      <c r="AF386" s="41"/>
      <c r="AG386" s="41"/>
      <c r="AH386" s="41"/>
      <c r="AI386" s="41"/>
      <c r="AJ386" s="41"/>
      <c r="AK386" s="54"/>
      <c r="AL386" s="54"/>
    </row>
    <row r="387" spans="6:38" ht="12.75" hidden="1" x14ac:dyDescent="0.2">
      <c r="G387" s="51"/>
      <c r="H387" s="41"/>
      <c r="I387" s="41"/>
      <c r="J387" s="41"/>
      <c r="K387" s="41"/>
      <c r="L387" s="41"/>
      <c r="M387" s="41"/>
      <c r="N387" s="41"/>
      <c r="O387" s="41"/>
      <c r="P387" s="41"/>
      <c r="Q387" s="41"/>
      <c r="R387" s="41"/>
      <c r="S387" s="41"/>
      <c r="T387" s="52"/>
      <c r="U387" s="53"/>
      <c r="V387" s="41"/>
      <c r="W387" s="41"/>
      <c r="X387" s="41"/>
      <c r="Y387" s="41"/>
      <c r="Z387" s="41"/>
      <c r="AA387" s="41"/>
      <c r="AB387" s="41"/>
      <c r="AC387" s="41"/>
      <c r="AD387" s="41"/>
      <c r="AE387" s="41"/>
      <c r="AF387" s="41"/>
      <c r="AG387" s="41"/>
      <c r="AH387" s="41"/>
      <c r="AI387" s="41"/>
      <c r="AJ387" s="41"/>
      <c r="AK387" s="54"/>
      <c r="AL387" s="54"/>
    </row>
    <row r="388" spans="6:38" ht="12.75" hidden="1" x14ac:dyDescent="0.2">
      <c r="G388" s="51"/>
      <c r="H388" s="41"/>
      <c r="I388" s="41"/>
      <c r="J388" s="41"/>
      <c r="K388" s="41"/>
      <c r="L388" s="41"/>
      <c r="M388" s="41"/>
      <c r="N388" s="41"/>
      <c r="O388" s="41"/>
      <c r="P388" s="41"/>
      <c r="Q388" s="41"/>
      <c r="R388" s="41"/>
      <c r="S388" s="41"/>
      <c r="T388" s="52"/>
      <c r="U388" s="53"/>
      <c r="V388" s="41"/>
      <c r="W388" s="41"/>
      <c r="X388" s="41"/>
      <c r="Y388" s="41"/>
      <c r="Z388" s="41"/>
      <c r="AA388" s="41"/>
      <c r="AB388" s="41"/>
      <c r="AC388" s="41"/>
      <c r="AD388" s="41"/>
      <c r="AE388" s="41"/>
      <c r="AF388" s="41"/>
      <c r="AG388" s="41"/>
      <c r="AH388" s="41"/>
      <c r="AI388" s="41"/>
      <c r="AJ388" s="41"/>
      <c r="AK388" s="54"/>
      <c r="AL388" s="54"/>
    </row>
    <row r="389" spans="6:38" ht="12.75" hidden="1" x14ac:dyDescent="0.2">
      <c r="G389" s="51"/>
      <c r="H389" s="41"/>
      <c r="I389" s="41"/>
      <c r="J389" s="41"/>
      <c r="K389" s="41"/>
      <c r="L389" s="41"/>
      <c r="M389" s="41"/>
      <c r="N389" s="41"/>
      <c r="O389" s="41"/>
      <c r="P389" s="41"/>
      <c r="Q389" s="41"/>
      <c r="R389" s="41"/>
      <c r="S389" s="41"/>
      <c r="T389" s="52"/>
      <c r="U389" s="53"/>
      <c r="V389" s="41"/>
      <c r="W389" s="41"/>
      <c r="X389" s="41"/>
      <c r="Y389" s="41"/>
      <c r="Z389" s="41"/>
      <c r="AA389" s="41"/>
      <c r="AB389" s="41"/>
      <c r="AC389" s="41"/>
      <c r="AD389" s="41"/>
      <c r="AE389" s="41"/>
      <c r="AF389" s="41"/>
      <c r="AG389" s="41"/>
      <c r="AH389" s="41"/>
      <c r="AI389" s="41"/>
      <c r="AJ389" s="41"/>
      <c r="AK389" s="54"/>
      <c r="AL389" s="54"/>
    </row>
    <row r="390" spans="6:38" ht="12.75" hidden="1" x14ac:dyDescent="0.2">
      <c r="G390" s="51"/>
      <c r="H390" s="41"/>
      <c r="I390" s="41"/>
      <c r="J390" s="41"/>
      <c r="K390" s="41"/>
      <c r="L390" s="41"/>
      <c r="M390" s="41"/>
      <c r="N390" s="41"/>
      <c r="O390" s="41"/>
      <c r="P390" s="41"/>
      <c r="Q390" s="41"/>
      <c r="R390" s="41"/>
      <c r="S390" s="41"/>
      <c r="T390" s="52"/>
      <c r="U390" s="53"/>
      <c r="V390" s="41"/>
      <c r="W390" s="41"/>
      <c r="X390" s="41"/>
      <c r="Y390" s="41"/>
      <c r="Z390" s="41"/>
      <c r="AA390" s="41"/>
      <c r="AB390" s="41"/>
      <c r="AC390" s="41"/>
      <c r="AD390" s="41"/>
      <c r="AE390" s="41"/>
      <c r="AF390" s="41"/>
      <c r="AG390" s="41"/>
      <c r="AH390" s="41"/>
      <c r="AI390" s="41"/>
      <c r="AJ390" s="41"/>
      <c r="AK390" s="54"/>
      <c r="AL390" s="54"/>
    </row>
    <row r="391" spans="6:38" ht="12.75" hidden="1" x14ac:dyDescent="0.2">
      <c r="G391" s="51"/>
      <c r="H391" s="41"/>
      <c r="I391" s="41"/>
      <c r="J391" s="41"/>
      <c r="K391" s="41"/>
      <c r="L391" s="41"/>
      <c r="M391" s="41"/>
      <c r="N391" s="41"/>
      <c r="O391" s="41"/>
      <c r="P391" s="41"/>
      <c r="Q391" s="41"/>
      <c r="R391" s="41"/>
      <c r="S391" s="41"/>
      <c r="T391" s="52"/>
      <c r="U391" s="53"/>
      <c r="V391" s="41"/>
      <c r="W391" s="41"/>
      <c r="X391" s="41"/>
      <c r="Y391" s="41"/>
      <c r="Z391" s="41"/>
      <c r="AA391" s="41"/>
      <c r="AB391" s="41"/>
      <c r="AC391" s="41"/>
      <c r="AD391" s="41"/>
      <c r="AE391" s="41"/>
      <c r="AF391" s="41"/>
      <c r="AG391" s="41"/>
      <c r="AH391" s="41"/>
      <c r="AI391" s="41"/>
      <c r="AJ391" s="41"/>
      <c r="AK391" s="54"/>
      <c r="AL391" s="54"/>
    </row>
    <row r="392" spans="6:38" ht="12.75" hidden="1" x14ac:dyDescent="0.2">
      <c r="G392" s="51"/>
      <c r="H392" s="41"/>
      <c r="I392" s="41"/>
      <c r="J392" s="41"/>
      <c r="K392" s="41"/>
      <c r="L392" s="41"/>
      <c r="M392" s="41"/>
      <c r="N392" s="41"/>
      <c r="O392" s="41"/>
      <c r="P392" s="41"/>
      <c r="Q392" s="41"/>
      <c r="R392" s="41"/>
      <c r="S392" s="41"/>
      <c r="T392" s="52"/>
      <c r="U392" s="53"/>
      <c r="V392" s="41"/>
      <c r="W392" s="41"/>
      <c r="X392" s="41"/>
      <c r="Y392" s="41"/>
      <c r="Z392" s="41"/>
      <c r="AA392" s="41"/>
      <c r="AB392" s="41"/>
      <c r="AC392" s="41"/>
      <c r="AD392" s="41"/>
      <c r="AE392" s="41"/>
      <c r="AF392" s="41"/>
      <c r="AG392" s="41"/>
      <c r="AH392" s="41"/>
      <c r="AI392" s="41"/>
      <c r="AJ392" s="41"/>
      <c r="AK392" s="54"/>
      <c r="AL392" s="54"/>
    </row>
    <row r="393" spans="6:38" ht="12.75" hidden="1" x14ac:dyDescent="0.2">
      <c r="G393" s="51"/>
      <c r="H393" s="41"/>
      <c r="I393" s="41"/>
      <c r="J393" s="41"/>
      <c r="K393" s="41"/>
      <c r="L393" s="41"/>
      <c r="M393" s="41"/>
      <c r="N393" s="41"/>
      <c r="O393" s="41"/>
      <c r="P393" s="41"/>
      <c r="Q393" s="41"/>
      <c r="R393" s="41"/>
      <c r="S393" s="41"/>
      <c r="T393" s="52"/>
      <c r="U393" s="53"/>
      <c r="V393" s="41"/>
      <c r="W393" s="41"/>
      <c r="X393" s="41"/>
      <c r="Y393" s="41"/>
      <c r="Z393" s="41"/>
      <c r="AA393" s="41"/>
      <c r="AB393" s="41"/>
      <c r="AC393" s="41"/>
      <c r="AD393" s="41"/>
      <c r="AE393" s="41"/>
      <c r="AF393" s="41"/>
      <c r="AG393" s="41"/>
      <c r="AH393" s="41"/>
      <c r="AI393" s="41"/>
      <c r="AJ393" s="41"/>
      <c r="AK393" s="54"/>
      <c r="AL393" s="54"/>
    </row>
    <row r="394" spans="6:38" ht="12.75" hidden="1" x14ac:dyDescent="0.2">
      <c r="F394" s="56"/>
      <c r="G394" s="51"/>
      <c r="H394" s="41"/>
      <c r="I394" s="41"/>
      <c r="J394" s="41"/>
      <c r="K394" s="41"/>
      <c r="L394" s="41"/>
      <c r="M394" s="41"/>
      <c r="N394" s="41"/>
      <c r="O394" s="41"/>
      <c r="P394" s="41"/>
      <c r="Q394" s="41"/>
      <c r="R394" s="41"/>
      <c r="S394" s="41"/>
      <c r="T394" s="52"/>
      <c r="U394" s="53"/>
      <c r="V394" s="41"/>
      <c r="W394" s="41"/>
      <c r="X394" s="41"/>
      <c r="Y394" s="41"/>
      <c r="Z394" s="41"/>
      <c r="AA394" s="41"/>
      <c r="AB394" s="41"/>
      <c r="AC394" s="41"/>
      <c r="AD394" s="41"/>
      <c r="AE394" s="41"/>
      <c r="AF394" s="41"/>
      <c r="AG394" s="41"/>
      <c r="AH394" s="41"/>
      <c r="AI394" s="41"/>
      <c r="AJ394" s="41"/>
      <c r="AK394" s="54"/>
      <c r="AL394" s="54"/>
    </row>
    <row r="395" spans="6:38" ht="12.75" hidden="1" x14ac:dyDescent="0.2">
      <c r="F395" s="56"/>
      <c r="G395" s="51"/>
      <c r="H395" s="41"/>
      <c r="I395" s="41"/>
      <c r="J395" s="41"/>
      <c r="K395" s="41"/>
      <c r="L395" s="41"/>
      <c r="M395" s="41"/>
      <c r="N395" s="41"/>
      <c r="O395" s="41"/>
      <c r="P395" s="41"/>
      <c r="Q395" s="41"/>
      <c r="R395" s="41"/>
      <c r="S395" s="41"/>
      <c r="T395" s="52"/>
      <c r="U395" s="53"/>
      <c r="V395" s="41"/>
      <c r="W395" s="41"/>
      <c r="X395" s="41"/>
      <c r="Y395" s="41"/>
      <c r="Z395" s="41"/>
      <c r="AA395" s="41"/>
      <c r="AB395" s="41"/>
      <c r="AC395" s="41"/>
      <c r="AD395" s="41"/>
      <c r="AE395" s="41"/>
      <c r="AF395" s="41"/>
      <c r="AG395" s="41"/>
      <c r="AH395" s="41"/>
      <c r="AI395" s="41"/>
      <c r="AJ395" s="41"/>
      <c r="AK395" s="54"/>
      <c r="AL395" s="54"/>
    </row>
    <row r="396" spans="6:38" ht="12.75" hidden="1" x14ac:dyDescent="0.2">
      <c r="F396" s="56"/>
      <c r="G396" s="51"/>
      <c r="H396" s="41"/>
      <c r="I396" s="41"/>
      <c r="J396" s="41"/>
      <c r="K396" s="41"/>
      <c r="L396" s="41"/>
      <c r="M396" s="41"/>
      <c r="N396" s="41"/>
      <c r="O396" s="41"/>
      <c r="P396" s="41"/>
      <c r="Q396" s="41"/>
      <c r="R396" s="41"/>
      <c r="S396" s="41"/>
      <c r="T396" s="52"/>
      <c r="U396" s="53"/>
      <c r="V396" s="41"/>
      <c r="W396" s="41"/>
      <c r="X396" s="41"/>
      <c r="Y396" s="41"/>
      <c r="Z396" s="41"/>
      <c r="AA396" s="41"/>
      <c r="AB396" s="41"/>
      <c r="AC396" s="41"/>
      <c r="AD396" s="41"/>
      <c r="AE396" s="41"/>
      <c r="AF396" s="41"/>
      <c r="AG396" s="41"/>
      <c r="AH396" s="41"/>
      <c r="AI396" s="41"/>
      <c r="AJ396" s="41"/>
      <c r="AK396" s="54"/>
      <c r="AL396" s="54"/>
    </row>
    <row r="397" spans="6:38" ht="12.75" hidden="1" x14ac:dyDescent="0.2">
      <c r="F397" s="56"/>
      <c r="G397" s="51"/>
      <c r="H397" s="41"/>
      <c r="I397" s="41"/>
      <c r="J397" s="41"/>
      <c r="K397" s="41"/>
      <c r="L397" s="41"/>
      <c r="M397" s="41"/>
      <c r="N397" s="41"/>
      <c r="O397" s="41"/>
      <c r="P397" s="41"/>
      <c r="Q397" s="41"/>
      <c r="R397" s="41"/>
      <c r="S397" s="41"/>
      <c r="T397" s="52"/>
      <c r="U397" s="53"/>
      <c r="V397" s="41"/>
      <c r="W397" s="41"/>
      <c r="X397" s="41"/>
      <c r="Y397" s="41"/>
      <c r="Z397" s="41"/>
      <c r="AA397" s="41"/>
      <c r="AB397" s="41"/>
      <c r="AC397" s="41"/>
      <c r="AD397" s="41"/>
      <c r="AE397" s="41"/>
      <c r="AF397" s="41"/>
      <c r="AG397" s="41"/>
      <c r="AH397" s="41"/>
      <c r="AI397" s="41"/>
      <c r="AJ397" s="41"/>
      <c r="AK397" s="54"/>
      <c r="AL397" s="54"/>
    </row>
    <row r="398" spans="6:38" ht="12.75" hidden="1" x14ac:dyDescent="0.2">
      <c r="F398" s="56"/>
      <c r="G398" s="51"/>
      <c r="H398" s="41"/>
      <c r="I398" s="41"/>
      <c r="J398" s="41"/>
      <c r="K398" s="41"/>
      <c r="L398" s="41"/>
      <c r="M398" s="41"/>
      <c r="N398" s="41"/>
      <c r="O398" s="41"/>
      <c r="P398" s="41"/>
      <c r="Q398" s="41"/>
      <c r="R398" s="41"/>
      <c r="S398" s="41"/>
      <c r="T398" s="52"/>
      <c r="U398" s="53"/>
      <c r="V398" s="41"/>
      <c r="W398" s="41"/>
      <c r="X398" s="41"/>
      <c r="Y398" s="41"/>
      <c r="Z398" s="41"/>
      <c r="AA398" s="41"/>
      <c r="AB398" s="41"/>
      <c r="AC398" s="41"/>
      <c r="AD398" s="41"/>
      <c r="AE398" s="41"/>
      <c r="AF398" s="41"/>
      <c r="AG398" s="41"/>
      <c r="AH398" s="41"/>
      <c r="AI398" s="41"/>
      <c r="AJ398" s="41"/>
      <c r="AK398" s="54"/>
      <c r="AL398" s="54"/>
    </row>
    <row r="399" spans="6:38" ht="12.75" hidden="1" x14ac:dyDescent="0.2">
      <c r="F399" s="56"/>
      <c r="G399" s="51"/>
      <c r="H399" s="41"/>
      <c r="I399" s="41"/>
      <c r="J399" s="41"/>
      <c r="K399" s="41"/>
      <c r="L399" s="41"/>
      <c r="M399" s="41"/>
      <c r="N399" s="41"/>
      <c r="O399" s="41"/>
      <c r="P399" s="41"/>
      <c r="Q399" s="41"/>
      <c r="R399" s="41"/>
      <c r="S399" s="41"/>
      <c r="T399" s="52"/>
      <c r="U399" s="53"/>
      <c r="V399" s="41"/>
      <c r="W399" s="41"/>
      <c r="X399" s="41"/>
      <c r="Y399" s="41"/>
      <c r="Z399" s="41"/>
      <c r="AA399" s="41"/>
      <c r="AB399" s="41"/>
      <c r="AC399" s="41"/>
      <c r="AD399" s="41"/>
      <c r="AE399" s="41"/>
      <c r="AF399" s="41"/>
      <c r="AG399" s="41"/>
      <c r="AH399" s="41"/>
      <c r="AI399" s="41"/>
      <c r="AJ399" s="41"/>
      <c r="AK399" s="54"/>
      <c r="AL399" s="54"/>
    </row>
    <row r="400" spans="6:38" ht="12.75" hidden="1" x14ac:dyDescent="0.2">
      <c r="F400" s="56"/>
      <c r="G400" s="51"/>
      <c r="H400" s="41"/>
      <c r="I400" s="41"/>
      <c r="J400" s="41"/>
      <c r="K400" s="41"/>
      <c r="L400" s="41"/>
      <c r="M400" s="41"/>
      <c r="N400" s="41"/>
      <c r="O400" s="41"/>
      <c r="P400" s="41"/>
      <c r="Q400" s="41"/>
      <c r="R400" s="41"/>
      <c r="S400" s="41"/>
      <c r="T400" s="52"/>
      <c r="U400" s="53"/>
      <c r="V400" s="41"/>
      <c r="W400" s="41"/>
      <c r="X400" s="41"/>
      <c r="Y400" s="41"/>
      <c r="Z400" s="41"/>
      <c r="AA400" s="41"/>
      <c r="AB400" s="41"/>
      <c r="AC400" s="41"/>
      <c r="AD400" s="41"/>
      <c r="AE400" s="41"/>
      <c r="AF400" s="41"/>
      <c r="AG400" s="41"/>
      <c r="AH400" s="41"/>
      <c r="AI400" s="41"/>
      <c r="AJ400" s="41"/>
      <c r="AK400" s="54"/>
      <c r="AL400" s="54"/>
    </row>
    <row r="401" spans="6:38" ht="12.75" hidden="1" x14ac:dyDescent="0.2">
      <c r="F401" s="56"/>
      <c r="G401" s="51"/>
      <c r="H401" s="41"/>
      <c r="I401" s="41"/>
      <c r="J401" s="41"/>
      <c r="K401" s="41"/>
      <c r="L401" s="41"/>
      <c r="M401" s="41"/>
      <c r="N401" s="41"/>
      <c r="O401" s="41"/>
      <c r="P401" s="41"/>
      <c r="Q401" s="41"/>
      <c r="R401" s="41"/>
      <c r="S401" s="41"/>
      <c r="T401" s="52"/>
      <c r="U401" s="53"/>
      <c r="V401" s="41"/>
      <c r="W401" s="41"/>
      <c r="X401" s="41"/>
      <c r="Y401" s="41"/>
      <c r="Z401" s="41"/>
      <c r="AA401" s="41"/>
      <c r="AB401" s="41"/>
      <c r="AC401" s="41"/>
      <c r="AD401" s="41"/>
      <c r="AE401" s="41"/>
      <c r="AF401" s="41"/>
      <c r="AG401" s="41"/>
      <c r="AH401" s="41"/>
      <c r="AI401" s="41"/>
      <c r="AJ401" s="41"/>
      <c r="AK401" s="54"/>
      <c r="AL401" s="54"/>
    </row>
    <row r="402" spans="6:38" ht="12.75" hidden="1" x14ac:dyDescent="0.2">
      <c r="F402" s="56"/>
      <c r="G402" s="51"/>
      <c r="H402" s="41"/>
      <c r="I402" s="41"/>
      <c r="J402" s="41"/>
      <c r="K402" s="41"/>
      <c r="L402" s="41"/>
      <c r="M402" s="41"/>
      <c r="N402" s="41"/>
      <c r="O402" s="41"/>
      <c r="P402" s="41"/>
      <c r="Q402" s="41"/>
      <c r="R402" s="41"/>
      <c r="S402" s="41"/>
      <c r="T402" s="52"/>
      <c r="U402" s="53"/>
      <c r="V402" s="41"/>
      <c r="W402" s="41"/>
      <c r="X402" s="41"/>
      <c r="Y402" s="41"/>
      <c r="Z402" s="41"/>
      <c r="AA402" s="41"/>
      <c r="AB402" s="41"/>
      <c r="AC402" s="41"/>
      <c r="AD402" s="41"/>
      <c r="AE402" s="41"/>
      <c r="AF402" s="41"/>
      <c r="AG402" s="41"/>
      <c r="AH402" s="41"/>
      <c r="AI402" s="41"/>
      <c r="AJ402" s="41"/>
      <c r="AK402" s="54"/>
      <c r="AL402" s="54"/>
    </row>
    <row r="403" spans="6:38" ht="12.75" hidden="1" x14ac:dyDescent="0.2">
      <c r="F403" s="56"/>
      <c r="G403" s="51"/>
      <c r="H403" s="41"/>
      <c r="I403" s="41"/>
      <c r="J403" s="41"/>
      <c r="K403" s="41"/>
      <c r="L403" s="41"/>
      <c r="M403" s="41"/>
      <c r="N403" s="41"/>
      <c r="O403" s="41"/>
      <c r="P403" s="41"/>
      <c r="Q403" s="41"/>
      <c r="R403" s="41"/>
      <c r="S403" s="41"/>
      <c r="T403" s="52"/>
      <c r="U403" s="53"/>
      <c r="V403" s="41"/>
      <c r="W403" s="41"/>
      <c r="X403" s="41"/>
      <c r="Y403" s="41"/>
      <c r="Z403" s="41"/>
      <c r="AA403" s="41"/>
      <c r="AB403" s="41"/>
      <c r="AC403" s="41"/>
      <c r="AD403" s="41"/>
      <c r="AE403" s="41"/>
      <c r="AF403" s="41"/>
      <c r="AG403" s="41"/>
      <c r="AH403" s="41"/>
      <c r="AI403" s="41"/>
      <c r="AJ403" s="41"/>
      <c r="AK403" s="54"/>
      <c r="AL403" s="54"/>
    </row>
    <row r="404" spans="6:38" ht="12.75" hidden="1" x14ac:dyDescent="0.2">
      <c r="F404" s="56"/>
      <c r="G404" s="51"/>
      <c r="H404" s="41"/>
      <c r="I404" s="41"/>
      <c r="J404" s="41"/>
      <c r="K404" s="41"/>
      <c r="L404" s="41"/>
      <c r="M404" s="41"/>
      <c r="N404" s="41"/>
      <c r="O404" s="41"/>
      <c r="P404" s="41"/>
      <c r="Q404" s="41"/>
      <c r="R404" s="41"/>
      <c r="S404" s="41"/>
      <c r="T404" s="52"/>
      <c r="U404" s="53"/>
      <c r="V404" s="41"/>
      <c r="W404" s="41"/>
      <c r="X404" s="41"/>
      <c r="Y404" s="41"/>
      <c r="Z404" s="41"/>
      <c r="AA404" s="41"/>
      <c r="AB404" s="41"/>
      <c r="AC404" s="41"/>
      <c r="AD404" s="41"/>
      <c r="AE404" s="41"/>
      <c r="AF404" s="41"/>
      <c r="AG404" s="41"/>
      <c r="AH404" s="41"/>
      <c r="AI404" s="41"/>
      <c r="AJ404" s="41"/>
      <c r="AK404" s="54"/>
      <c r="AL404" s="54"/>
    </row>
    <row r="405" spans="6:38" ht="12.75" hidden="1" x14ac:dyDescent="0.2">
      <c r="F405" s="56"/>
      <c r="G405" s="51"/>
      <c r="H405" s="41"/>
      <c r="I405" s="41"/>
      <c r="J405" s="41"/>
      <c r="K405" s="41"/>
      <c r="L405" s="41"/>
      <c r="M405" s="41"/>
      <c r="N405" s="41"/>
      <c r="O405" s="41"/>
      <c r="P405" s="41"/>
      <c r="Q405" s="41"/>
      <c r="R405" s="41"/>
      <c r="S405" s="41"/>
      <c r="T405" s="52"/>
      <c r="U405" s="53"/>
      <c r="V405" s="41"/>
      <c r="W405" s="41"/>
      <c r="X405" s="41"/>
      <c r="Y405" s="41"/>
      <c r="Z405" s="41"/>
      <c r="AA405" s="41"/>
      <c r="AB405" s="41"/>
      <c r="AC405" s="41"/>
      <c r="AD405" s="41"/>
      <c r="AE405" s="41"/>
      <c r="AF405" s="41"/>
      <c r="AG405" s="41"/>
      <c r="AH405" s="41"/>
      <c r="AI405" s="41"/>
      <c r="AJ405" s="41"/>
      <c r="AK405" s="54"/>
      <c r="AL405" s="54"/>
    </row>
    <row r="406" spans="6:38" ht="12.75" hidden="1" x14ac:dyDescent="0.2">
      <c r="F406" s="56"/>
      <c r="G406" s="51"/>
      <c r="H406" s="41"/>
      <c r="I406" s="41"/>
      <c r="J406" s="41"/>
      <c r="K406" s="41"/>
      <c r="L406" s="41"/>
      <c r="M406" s="41"/>
      <c r="N406" s="41"/>
      <c r="O406" s="41"/>
      <c r="P406" s="41"/>
      <c r="Q406" s="41"/>
      <c r="R406" s="41"/>
      <c r="S406" s="41"/>
      <c r="T406" s="52"/>
      <c r="U406" s="53"/>
      <c r="V406" s="41"/>
      <c r="W406" s="41"/>
      <c r="X406" s="41"/>
      <c r="Y406" s="41"/>
      <c r="Z406" s="41"/>
      <c r="AA406" s="41"/>
      <c r="AB406" s="41"/>
      <c r="AC406" s="41"/>
      <c r="AD406" s="41"/>
      <c r="AE406" s="41"/>
      <c r="AF406" s="41"/>
      <c r="AG406" s="41"/>
      <c r="AH406" s="41"/>
      <c r="AI406" s="41"/>
      <c r="AJ406" s="41"/>
      <c r="AK406" s="54"/>
      <c r="AL406" s="54"/>
    </row>
    <row r="407" spans="6:38" ht="12.75" hidden="1" x14ac:dyDescent="0.2">
      <c r="F407" s="56"/>
      <c r="G407" s="51"/>
      <c r="H407" s="41"/>
      <c r="I407" s="41"/>
      <c r="J407" s="41"/>
      <c r="K407" s="41"/>
      <c r="L407" s="41"/>
      <c r="M407" s="41"/>
      <c r="N407" s="41"/>
      <c r="O407" s="41"/>
      <c r="P407" s="41"/>
      <c r="Q407" s="41"/>
      <c r="R407" s="41"/>
      <c r="S407" s="41"/>
      <c r="T407" s="52"/>
      <c r="U407" s="53"/>
      <c r="V407" s="41"/>
      <c r="W407" s="41"/>
      <c r="X407" s="41"/>
      <c r="Y407" s="41"/>
      <c r="Z407" s="41"/>
      <c r="AA407" s="41"/>
      <c r="AB407" s="41"/>
      <c r="AC407" s="41"/>
      <c r="AD407" s="41"/>
      <c r="AE407" s="41"/>
      <c r="AF407" s="41"/>
      <c r="AG407" s="41"/>
      <c r="AH407" s="41"/>
      <c r="AI407" s="41"/>
      <c r="AJ407" s="41"/>
      <c r="AK407" s="54"/>
      <c r="AL407" s="54"/>
    </row>
    <row r="408" spans="6:38" ht="12.75" hidden="1" x14ac:dyDescent="0.2">
      <c r="F408" s="56"/>
      <c r="G408" s="51"/>
      <c r="H408" s="41"/>
      <c r="I408" s="41"/>
      <c r="J408" s="41"/>
      <c r="K408" s="41"/>
      <c r="L408" s="41"/>
      <c r="M408" s="41"/>
      <c r="N408" s="41"/>
      <c r="O408" s="41"/>
      <c r="P408" s="41"/>
      <c r="Q408" s="41"/>
      <c r="R408" s="41"/>
      <c r="S408" s="41"/>
      <c r="T408" s="52"/>
      <c r="U408" s="53"/>
      <c r="V408" s="41"/>
      <c r="W408" s="41"/>
      <c r="X408" s="41"/>
      <c r="Y408" s="41"/>
      <c r="Z408" s="41"/>
      <c r="AA408" s="41"/>
      <c r="AB408" s="41"/>
      <c r="AC408" s="41"/>
      <c r="AD408" s="41"/>
      <c r="AE408" s="41"/>
      <c r="AF408" s="41"/>
      <c r="AG408" s="41"/>
      <c r="AH408" s="41"/>
      <c r="AI408" s="41"/>
      <c r="AJ408" s="41"/>
      <c r="AK408" s="54"/>
      <c r="AL408" s="54"/>
    </row>
    <row r="409" spans="6:38" ht="12.75" hidden="1" x14ac:dyDescent="0.2">
      <c r="F409" s="56"/>
      <c r="G409" s="51"/>
      <c r="H409" s="41"/>
      <c r="I409" s="41"/>
      <c r="J409" s="41"/>
      <c r="K409" s="41"/>
      <c r="L409" s="41"/>
      <c r="M409" s="41"/>
      <c r="N409" s="41"/>
      <c r="O409" s="41"/>
      <c r="P409" s="41"/>
      <c r="Q409" s="41"/>
      <c r="R409" s="41"/>
      <c r="S409" s="41"/>
      <c r="T409" s="52"/>
      <c r="U409" s="53"/>
      <c r="V409" s="41"/>
      <c r="W409" s="41"/>
      <c r="X409" s="41"/>
      <c r="Y409" s="41"/>
      <c r="Z409" s="41"/>
      <c r="AA409" s="41"/>
      <c r="AB409" s="41"/>
      <c r="AC409" s="41"/>
      <c r="AD409" s="41"/>
      <c r="AE409" s="41"/>
      <c r="AF409" s="41"/>
      <c r="AG409" s="41"/>
      <c r="AH409" s="41"/>
      <c r="AI409" s="41"/>
      <c r="AJ409" s="41"/>
      <c r="AK409" s="54"/>
      <c r="AL409" s="54"/>
    </row>
    <row r="410" spans="6:38" ht="12.75" hidden="1" x14ac:dyDescent="0.2">
      <c r="F410" s="56"/>
      <c r="G410" s="51"/>
      <c r="H410" s="41"/>
      <c r="I410" s="41"/>
      <c r="J410" s="41"/>
      <c r="K410" s="41"/>
      <c r="L410" s="41"/>
      <c r="M410" s="41"/>
      <c r="N410" s="41"/>
      <c r="O410" s="41"/>
      <c r="P410" s="41"/>
      <c r="Q410" s="41"/>
      <c r="R410" s="41"/>
      <c r="S410" s="41"/>
      <c r="T410" s="52"/>
      <c r="U410" s="53"/>
      <c r="V410" s="41"/>
      <c r="W410" s="41"/>
      <c r="X410" s="41"/>
      <c r="Y410" s="41"/>
      <c r="Z410" s="41"/>
      <c r="AA410" s="41"/>
      <c r="AB410" s="41"/>
      <c r="AC410" s="41"/>
      <c r="AD410" s="41"/>
      <c r="AE410" s="41"/>
      <c r="AF410" s="41"/>
      <c r="AG410" s="41"/>
      <c r="AH410" s="41"/>
      <c r="AI410" s="41"/>
      <c r="AJ410" s="41"/>
      <c r="AK410" s="54"/>
      <c r="AL410" s="54"/>
    </row>
    <row r="411" spans="6:38" ht="12.75" hidden="1" x14ac:dyDescent="0.2">
      <c r="F411" s="56"/>
      <c r="G411" s="51"/>
      <c r="H411" s="41"/>
      <c r="I411" s="41"/>
      <c r="J411" s="41"/>
      <c r="K411" s="41"/>
      <c r="L411" s="41"/>
      <c r="M411" s="41"/>
      <c r="N411" s="41"/>
      <c r="O411" s="41"/>
      <c r="P411" s="41"/>
      <c r="Q411" s="41"/>
      <c r="R411" s="41"/>
      <c r="S411" s="41"/>
      <c r="T411" s="52"/>
      <c r="U411" s="53"/>
      <c r="V411" s="41"/>
      <c r="W411" s="41"/>
      <c r="X411" s="41"/>
      <c r="Y411" s="41"/>
      <c r="Z411" s="41"/>
      <c r="AA411" s="41"/>
      <c r="AB411" s="41"/>
      <c r="AC411" s="41"/>
      <c r="AD411" s="41"/>
      <c r="AE411" s="41"/>
      <c r="AF411" s="41"/>
      <c r="AG411" s="41"/>
      <c r="AH411" s="41"/>
      <c r="AI411" s="41"/>
      <c r="AJ411" s="41"/>
      <c r="AK411" s="54"/>
      <c r="AL411" s="54"/>
    </row>
    <row r="412" spans="6:38" ht="12.75" hidden="1" x14ac:dyDescent="0.2">
      <c r="F412" s="56"/>
      <c r="G412" s="51"/>
      <c r="H412" s="41"/>
      <c r="I412" s="41"/>
      <c r="J412" s="41"/>
      <c r="K412" s="41"/>
      <c r="L412" s="41"/>
      <c r="M412" s="41"/>
      <c r="N412" s="41"/>
      <c r="O412" s="41"/>
      <c r="P412" s="41"/>
      <c r="Q412" s="41"/>
      <c r="R412" s="41"/>
      <c r="S412" s="41"/>
      <c r="T412" s="52"/>
      <c r="U412" s="53"/>
      <c r="V412" s="41"/>
      <c r="W412" s="41"/>
      <c r="X412" s="41"/>
      <c r="Y412" s="41"/>
      <c r="Z412" s="41"/>
      <c r="AA412" s="41"/>
      <c r="AB412" s="41"/>
      <c r="AC412" s="41"/>
      <c r="AD412" s="41"/>
      <c r="AE412" s="41"/>
      <c r="AF412" s="41"/>
      <c r="AG412" s="41"/>
      <c r="AH412" s="41"/>
      <c r="AI412" s="41"/>
      <c r="AJ412" s="41"/>
      <c r="AK412" s="54"/>
      <c r="AL412" s="54"/>
    </row>
    <row r="413" spans="6:38" ht="12.75" hidden="1" x14ac:dyDescent="0.2">
      <c r="F413" s="56"/>
      <c r="G413" s="51"/>
      <c r="H413" s="41"/>
      <c r="I413" s="41"/>
      <c r="J413" s="41"/>
      <c r="K413" s="41"/>
      <c r="L413" s="41"/>
      <c r="M413" s="41"/>
      <c r="N413" s="41"/>
      <c r="O413" s="41"/>
      <c r="P413" s="41"/>
      <c r="Q413" s="41"/>
      <c r="R413" s="41"/>
      <c r="S413" s="41"/>
      <c r="T413" s="52"/>
      <c r="U413" s="53"/>
      <c r="V413" s="41"/>
      <c r="W413" s="41"/>
      <c r="X413" s="41"/>
      <c r="Y413" s="41"/>
      <c r="Z413" s="41"/>
      <c r="AA413" s="41"/>
      <c r="AB413" s="41"/>
      <c r="AC413" s="41"/>
      <c r="AD413" s="41"/>
      <c r="AE413" s="41"/>
      <c r="AF413" s="41"/>
      <c r="AG413" s="41"/>
      <c r="AH413" s="41"/>
      <c r="AI413" s="41"/>
      <c r="AJ413" s="41"/>
      <c r="AK413" s="54"/>
      <c r="AL413" s="54"/>
    </row>
    <row r="414" spans="6:38" ht="12.75" hidden="1" x14ac:dyDescent="0.2">
      <c r="F414" s="56"/>
      <c r="G414" s="51"/>
      <c r="H414" s="41"/>
      <c r="I414" s="41"/>
      <c r="J414" s="41"/>
      <c r="K414" s="41"/>
      <c r="L414" s="41"/>
      <c r="M414" s="41"/>
      <c r="N414" s="41"/>
      <c r="O414" s="41"/>
      <c r="P414" s="41"/>
      <c r="Q414" s="41"/>
      <c r="R414" s="41"/>
      <c r="S414" s="41"/>
      <c r="T414" s="52"/>
      <c r="U414" s="53"/>
      <c r="V414" s="41"/>
      <c r="W414" s="41"/>
      <c r="X414" s="41"/>
      <c r="Y414" s="41"/>
      <c r="Z414" s="41"/>
      <c r="AA414" s="41"/>
      <c r="AB414" s="41"/>
      <c r="AC414" s="41"/>
      <c r="AD414" s="41"/>
      <c r="AE414" s="41"/>
      <c r="AF414" s="41"/>
      <c r="AG414" s="41"/>
      <c r="AH414" s="41"/>
      <c r="AI414" s="41"/>
      <c r="AJ414" s="41"/>
      <c r="AK414" s="54"/>
      <c r="AL414" s="54"/>
    </row>
    <row r="415" spans="6:38" ht="12.75" hidden="1" x14ac:dyDescent="0.2">
      <c r="F415" s="56"/>
      <c r="G415" s="51"/>
      <c r="H415" s="41"/>
      <c r="I415" s="41"/>
      <c r="J415" s="41"/>
      <c r="K415" s="41"/>
      <c r="L415" s="41"/>
      <c r="M415" s="41"/>
      <c r="N415" s="41"/>
      <c r="O415" s="41"/>
      <c r="P415" s="41"/>
      <c r="Q415" s="41"/>
      <c r="R415" s="41"/>
      <c r="S415" s="41"/>
      <c r="T415" s="52"/>
      <c r="U415" s="53"/>
      <c r="V415" s="41"/>
      <c r="W415" s="41"/>
      <c r="X415" s="41"/>
      <c r="Y415" s="41"/>
      <c r="Z415" s="41"/>
      <c r="AA415" s="41"/>
      <c r="AB415" s="41"/>
      <c r="AC415" s="41"/>
      <c r="AD415" s="41"/>
      <c r="AE415" s="41"/>
      <c r="AF415" s="41"/>
      <c r="AG415" s="41"/>
      <c r="AH415" s="41"/>
      <c r="AI415" s="41"/>
      <c r="AJ415" s="41"/>
      <c r="AK415" s="54"/>
      <c r="AL415" s="54"/>
    </row>
    <row r="416" spans="6:38" ht="12.75" hidden="1" x14ac:dyDescent="0.2">
      <c r="F416" s="56"/>
      <c r="G416" s="51"/>
      <c r="H416" s="41"/>
      <c r="I416" s="41"/>
      <c r="J416" s="41"/>
      <c r="K416" s="41"/>
      <c r="L416" s="41"/>
      <c r="M416" s="41"/>
      <c r="N416" s="41"/>
      <c r="O416" s="41"/>
      <c r="P416" s="41"/>
      <c r="Q416" s="41"/>
      <c r="R416" s="41"/>
      <c r="S416" s="41"/>
      <c r="T416" s="52"/>
      <c r="U416" s="53"/>
      <c r="V416" s="41"/>
      <c r="W416" s="41"/>
      <c r="X416" s="41"/>
      <c r="Y416" s="41"/>
      <c r="Z416" s="41"/>
      <c r="AA416" s="41"/>
      <c r="AB416" s="41"/>
      <c r="AC416" s="41"/>
      <c r="AD416" s="41"/>
      <c r="AE416" s="41"/>
      <c r="AF416" s="41"/>
      <c r="AG416" s="41"/>
      <c r="AH416" s="41"/>
      <c r="AI416" s="41"/>
      <c r="AJ416" s="41"/>
      <c r="AK416" s="54"/>
      <c r="AL416" s="54"/>
    </row>
    <row r="417" spans="6:38" ht="12.75" hidden="1" x14ac:dyDescent="0.2">
      <c r="F417" s="56"/>
      <c r="G417" s="51"/>
      <c r="H417" s="41"/>
      <c r="I417" s="41"/>
      <c r="J417" s="41"/>
      <c r="K417" s="41"/>
      <c r="L417" s="41"/>
      <c r="M417" s="41"/>
      <c r="N417" s="41"/>
      <c r="O417" s="41"/>
      <c r="P417" s="41"/>
      <c r="Q417" s="41"/>
      <c r="R417" s="41"/>
      <c r="S417" s="41"/>
      <c r="T417" s="52"/>
      <c r="U417" s="53"/>
      <c r="V417" s="41"/>
      <c r="W417" s="41"/>
      <c r="X417" s="41"/>
      <c r="Y417" s="41"/>
      <c r="Z417" s="41"/>
      <c r="AA417" s="41"/>
      <c r="AB417" s="41"/>
      <c r="AC417" s="41"/>
      <c r="AD417" s="41"/>
      <c r="AE417" s="41"/>
      <c r="AF417" s="41"/>
      <c r="AG417" s="41"/>
      <c r="AH417" s="41"/>
      <c r="AI417" s="41"/>
      <c r="AJ417" s="41"/>
      <c r="AK417" s="54"/>
      <c r="AL417" s="54"/>
    </row>
    <row r="418" spans="6:38" ht="12.75" hidden="1" x14ac:dyDescent="0.2">
      <c r="F418" s="56"/>
      <c r="G418" s="51"/>
      <c r="H418" s="41"/>
      <c r="I418" s="41"/>
      <c r="J418" s="41"/>
      <c r="K418" s="41"/>
      <c r="L418" s="41"/>
      <c r="M418" s="41"/>
      <c r="N418" s="41"/>
      <c r="O418" s="41"/>
      <c r="P418" s="41"/>
      <c r="Q418" s="41"/>
      <c r="R418" s="41"/>
      <c r="S418" s="41"/>
      <c r="T418" s="52"/>
      <c r="U418" s="53"/>
      <c r="V418" s="41"/>
      <c r="W418" s="41"/>
      <c r="X418" s="41"/>
      <c r="Y418" s="41"/>
      <c r="Z418" s="41"/>
      <c r="AA418" s="41"/>
      <c r="AB418" s="41"/>
      <c r="AC418" s="41"/>
      <c r="AD418" s="41"/>
      <c r="AE418" s="41"/>
      <c r="AF418" s="41"/>
      <c r="AG418" s="41"/>
      <c r="AH418" s="41"/>
      <c r="AI418" s="41"/>
      <c r="AJ418" s="41"/>
      <c r="AK418" s="54"/>
      <c r="AL418" s="54"/>
    </row>
    <row r="419" spans="6:38" ht="12.75" hidden="1" x14ac:dyDescent="0.2">
      <c r="F419" s="56"/>
      <c r="G419" s="51"/>
      <c r="H419" s="41"/>
      <c r="I419" s="41"/>
      <c r="J419" s="41"/>
      <c r="K419" s="41"/>
      <c r="L419" s="41"/>
      <c r="M419" s="41"/>
      <c r="N419" s="41"/>
      <c r="O419" s="41"/>
      <c r="P419" s="41"/>
      <c r="Q419" s="41"/>
      <c r="R419" s="41"/>
      <c r="S419" s="41"/>
      <c r="T419" s="52"/>
      <c r="U419" s="53"/>
      <c r="V419" s="41"/>
      <c r="W419" s="41"/>
      <c r="X419" s="41"/>
      <c r="Y419" s="41"/>
      <c r="Z419" s="41"/>
      <c r="AA419" s="41"/>
      <c r="AB419" s="41"/>
      <c r="AC419" s="41"/>
      <c r="AD419" s="41"/>
      <c r="AE419" s="41"/>
      <c r="AF419" s="41"/>
      <c r="AG419" s="41"/>
      <c r="AH419" s="41"/>
      <c r="AI419" s="41"/>
      <c r="AJ419" s="41"/>
      <c r="AK419" s="54"/>
      <c r="AL419" s="54"/>
    </row>
    <row r="420" spans="6:38" ht="12.75" hidden="1" x14ac:dyDescent="0.2">
      <c r="F420" s="56"/>
      <c r="G420" s="51"/>
      <c r="H420" s="41"/>
      <c r="I420" s="41"/>
      <c r="J420" s="41"/>
      <c r="K420" s="41"/>
      <c r="L420" s="41"/>
      <c r="M420" s="41"/>
      <c r="N420" s="41"/>
      <c r="O420" s="41"/>
      <c r="P420" s="41"/>
      <c r="Q420" s="41"/>
      <c r="R420" s="41"/>
      <c r="S420" s="41"/>
      <c r="T420" s="52"/>
      <c r="U420" s="53"/>
      <c r="V420" s="41"/>
      <c r="W420" s="41"/>
      <c r="X420" s="41"/>
      <c r="Y420" s="41"/>
      <c r="Z420" s="41"/>
      <c r="AA420" s="41"/>
      <c r="AB420" s="41"/>
      <c r="AC420" s="41"/>
      <c r="AD420" s="41"/>
      <c r="AE420" s="41"/>
      <c r="AF420" s="41"/>
      <c r="AG420" s="41"/>
      <c r="AH420" s="41"/>
      <c r="AI420" s="41"/>
      <c r="AJ420" s="41"/>
      <c r="AK420" s="54"/>
      <c r="AL420" s="54"/>
    </row>
    <row r="421" spans="6:38" ht="12.75" hidden="1" x14ac:dyDescent="0.2">
      <c r="F421" s="56"/>
      <c r="G421" s="51"/>
      <c r="H421" s="41"/>
      <c r="I421" s="41"/>
      <c r="J421" s="41"/>
      <c r="K421" s="41"/>
      <c r="L421" s="41"/>
      <c r="M421" s="41"/>
      <c r="N421" s="41"/>
      <c r="O421" s="41"/>
      <c r="P421" s="41"/>
      <c r="Q421" s="41"/>
      <c r="R421" s="41"/>
      <c r="S421" s="41"/>
      <c r="T421" s="52"/>
      <c r="U421" s="53"/>
      <c r="V421" s="41"/>
      <c r="W421" s="41"/>
      <c r="X421" s="41"/>
      <c r="Y421" s="41"/>
      <c r="Z421" s="41"/>
      <c r="AA421" s="41"/>
      <c r="AB421" s="41"/>
      <c r="AC421" s="41"/>
      <c r="AD421" s="41"/>
      <c r="AE421" s="41"/>
      <c r="AF421" s="41"/>
      <c r="AG421" s="41"/>
      <c r="AH421" s="41"/>
      <c r="AI421" s="41"/>
      <c r="AJ421" s="41"/>
      <c r="AK421" s="54"/>
      <c r="AL421" s="54"/>
    </row>
    <row r="422" spans="6:38" ht="12.75" hidden="1" x14ac:dyDescent="0.2">
      <c r="F422" s="56"/>
      <c r="G422" s="51"/>
      <c r="H422" s="41"/>
      <c r="I422" s="41"/>
      <c r="J422" s="41"/>
      <c r="K422" s="41"/>
      <c r="L422" s="41"/>
      <c r="M422" s="41"/>
      <c r="N422" s="41"/>
      <c r="O422" s="41"/>
      <c r="P422" s="41"/>
      <c r="Q422" s="41"/>
      <c r="R422" s="41"/>
      <c r="S422" s="41"/>
      <c r="T422" s="52"/>
      <c r="U422" s="53"/>
      <c r="V422" s="41"/>
      <c r="W422" s="41"/>
      <c r="X422" s="41"/>
      <c r="Y422" s="41"/>
      <c r="Z422" s="41"/>
      <c r="AA422" s="41"/>
      <c r="AB422" s="41"/>
      <c r="AC422" s="41"/>
      <c r="AD422" s="41"/>
      <c r="AE422" s="41"/>
      <c r="AF422" s="41"/>
      <c r="AG422" s="41"/>
      <c r="AH422" s="41"/>
      <c r="AI422" s="41"/>
      <c r="AJ422" s="41"/>
      <c r="AK422" s="54"/>
      <c r="AL422" s="54"/>
    </row>
    <row r="423" spans="6:38" ht="12.75" hidden="1" x14ac:dyDescent="0.2">
      <c r="F423" s="56"/>
      <c r="G423" s="51"/>
      <c r="H423" s="41"/>
      <c r="I423" s="41"/>
      <c r="J423" s="41"/>
      <c r="K423" s="41"/>
      <c r="L423" s="41"/>
      <c r="M423" s="41"/>
      <c r="N423" s="41"/>
      <c r="O423" s="41"/>
      <c r="P423" s="41"/>
      <c r="Q423" s="41"/>
      <c r="R423" s="41"/>
      <c r="S423" s="41"/>
      <c r="T423" s="52"/>
      <c r="U423" s="53"/>
      <c r="V423" s="41"/>
      <c r="W423" s="41"/>
      <c r="X423" s="41"/>
      <c r="Y423" s="41"/>
      <c r="Z423" s="41"/>
      <c r="AA423" s="41"/>
      <c r="AB423" s="41"/>
      <c r="AC423" s="41"/>
      <c r="AD423" s="41"/>
      <c r="AE423" s="41"/>
      <c r="AF423" s="41"/>
      <c r="AG423" s="41"/>
      <c r="AH423" s="41"/>
      <c r="AI423" s="41"/>
      <c r="AJ423" s="41"/>
      <c r="AK423" s="54"/>
      <c r="AL423" s="54"/>
    </row>
    <row r="424" spans="6:38" ht="12.75" hidden="1" x14ac:dyDescent="0.2">
      <c r="F424" s="56"/>
      <c r="G424" s="51"/>
      <c r="H424" s="41"/>
      <c r="I424" s="41"/>
      <c r="J424" s="41"/>
      <c r="K424" s="41"/>
      <c r="L424" s="41"/>
      <c r="M424" s="41"/>
      <c r="N424" s="41"/>
      <c r="O424" s="41"/>
      <c r="P424" s="41"/>
      <c r="Q424" s="41"/>
      <c r="R424" s="41"/>
      <c r="S424" s="41"/>
      <c r="T424" s="52"/>
      <c r="U424" s="53"/>
      <c r="V424" s="41"/>
      <c r="W424" s="41"/>
      <c r="X424" s="41"/>
      <c r="Y424" s="41"/>
      <c r="Z424" s="41"/>
      <c r="AA424" s="41"/>
      <c r="AB424" s="41"/>
      <c r="AC424" s="41"/>
      <c r="AD424" s="41"/>
      <c r="AE424" s="41"/>
      <c r="AF424" s="41"/>
      <c r="AG424" s="41"/>
      <c r="AH424" s="41"/>
      <c r="AI424" s="41"/>
      <c r="AJ424" s="41"/>
      <c r="AK424" s="54"/>
      <c r="AL424" s="54"/>
    </row>
    <row r="425" spans="6:38" ht="12.75" hidden="1" x14ac:dyDescent="0.2">
      <c r="F425" s="56"/>
      <c r="G425" s="51"/>
      <c r="H425" s="41"/>
      <c r="I425" s="41"/>
      <c r="J425" s="41"/>
      <c r="K425" s="41"/>
      <c r="L425" s="41"/>
      <c r="M425" s="41"/>
      <c r="N425" s="41"/>
      <c r="O425" s="41"/>
      <c r="P425" s="41"/>
      <c r="Q425" s="41"/>
      <c r="R425" s="41"/>
      <c r="S425" s="41"/>
      <c r="T425" s="52"/>
      <c r="U425" s="53"/>
      <c r="V425" s="41"/>
      <c r="W425" s="41"/>
      <c r="X425" s="41"/>
      <c r="Y425" s="41"/>
      <c r="Z425" s="41"/>
      <c r="AA425" s="41"/>
      <c r="AB425" s="41"/>
      <c r="AC425" s="41"/>
      <c r="AD425" s="41"/>
      <c r="AE425" s="41"/>
      <c r="AF425" s="41"/>
      <c r="AG425" s="41"/>
      <c r="AH425" s="41"/>
      <c r="AI425" s="41"/>
      <c r="AJ425" s="41"/>
      <c r="AK425" s="54"/>
      <c r="AL425" s="54"/>
    </row>
    <row r="426" spans="6:38" ht="12.75" hidden="1" x14ac:dyDescent="0.2">
      <c r="F426" s="56"/>
      <c r="G426" s="51"/>
      <c r="H426" s="41"/>
      <c r="I426" s="41"/>
      <c r="J426" s="41"/>
      <c r="K426" s="41"/>
      <c r="L426" s="41"/>
      <c r="M426" s="41"/>
      <c r="N426" s="41"/>
      <c r="O426" s="41"/>
      <c r="P426" s="41"/>
      <c r="Q426" s="41"/>
      <c r="R426" s="41"/>
      <c r="S426" s="41"/>
      <c r="T426" s="52"/>
      <c r="U426" s="53"/>
      <c r="V426" s="41"/>
      <c r="W426" s="41"/>
      <c r="X426" s="41"/>
      <c r="Y426" s="41"/>
      <c r="Z426" s="41"/>
      <c r="AA426" s="41"/>
      <c r="AB426" s="41"/>
      <c r="AC426" s="41"/>
      <c r="AD426" s="41"/>
      <c r="AE426" s="41"/>
      <c r="AF426" s="41"/>
      <c r="AG426" s="41"/>
      <c r="AH426" s="41"/>
      <c r="AI426" s="41"/>
      <c r="AJ426" s="41"/>
      <c r="AK426" s="54"/>
      <c r="AL426" s="54"/>
    </row>
    <row r="427" spans="6:38" ht="12.75" hidden="1" x14ac:dyDescent="0.2">
      <c r="F427" s="56"/>
      <c r="G427" s="51"/>
      <c r="H427" s="41"/>
      <c r="I427" s="41"/>
      <c r="J427" s="41"/>
      <c r="K427" s="41"/>
      <c r="L427" s="41"/>
      <c r="M427" s="41"/>
      <c r="N427" s="41"/>
      <c r="O427" s="41"/>
      <c r="P427" s="41"/>
      <c r="Q427" s="41"/>
      <c r="R427" s="41"/>
      <c r="S427" s="41"/>
      <c r="T427" s="52"/>
      <c r="U427" s="53"/>
      <c r="V427" s="41"/>
      <c r="W427" s="41"/>
      <c r="X427" s="41"/>
      <c r="Y427" s="41"/>
      <c r="Z427" s="41"/>
      <c r="AA427" s="41"/>
      <c r="AB427" s="41"/>
      <c r="AC427" s="41"/>
      <c r="AD427" s="41"/>
      <c r="AE427" s="41"/>
      <c r="AF427" s="41"/>
      <c r="AG427" s="41"/>
      <c r="AH427" s="41"/>
      <c r="AI427" s="41"/>
      <c r="AJ427" s="41"/>
      <c r="AK427" s="54"/>
      <c r="AL427" s="54"/>
    </row>
    <row r="428" spans="6:38" ht="12.75" hidden="1" x14ac:dyDescent="0.2">
      <c r="G428" s="51"/>
      <c r="H428" s="41"/>
      <c r="I428" s="41"/>
      <c r="J428" s="41"/>
      <c r="K428" s="41"/>
      <c r="L428" s="41"/>
      <c r="M428" s="41"/>
      <c r="N428" s="41"/>
      <c r="O428" s="41"/>
      <c r="P428" s="41"/>
      <c r="Q428" s="41"/>
      <c r="R428" s="41"/>
      <c r="S428" s="41"/>
      <c r="T428" s="52"/>
      <c r="U428" s="53"/>
      <c r="V428" s="41"/>
      <c r="W428" s="41"/>
      <c r="X428" s="41"/>
      <c r="Y428" s="41"/>
      <c r="Z428" s="41"/>
      <c r="AA428" s="41"/>
      <c r="AB428" s="41"/>
      <c r="AC428" s="41"/>
      <c r="AD428" s="41"/>
      <c r="AE428" s="41"/>
      <c r="AF428" s="41"/>
      <c r="AG428" s="41"/>
      <c r="AH428" s="41"/>
      <c r="AI428" s="41"/>
      <c r="AJ428" s="41"/>
      <c r="AK428" s="54"/>
      <c r="AL428" s="54"/>
    </row>
    <row r="429" spans="6:38" ht="12.75" hidden="1" x14ac:dyDescent="0.2">
      <c r="G429" s="51"/>
      <c r="H429" s="41"/>
      <c r="I429" s="41"/>
      <c r="J429" s="41"/>
      <c r="K429" s="41"/>
      <c r="L429" s="41"/>
      <c r="M429" s="41"/>
      <c r="N429" s="41"/>
      <c r="O429" s="41"/>
      <c r="P429" s="41"/>
      <c r="Q429" s="41"/>
      <c r="R429" s="41"/>
      <c r="S429" s="41"/>
      <c r="T429" s="52"/>
      <c r="U429" s="53"/>
      <c r="V429" s="41"/>
      <c r="W429" s="41"/>
      <c r="X429" s="41"/>
      <c r="Y429" s="41"/>
      <c r="Z429" s="41"/>
      <c r="AA429" s="41"/>
      <c r="AB429" s="41"/>
      <c r="AC429" s="41"/>
      <c r="AD429" s="41"/>
      <c r="AE429" s="41"/>
      <c r="AF429" s="41"/>
      <c r="AG429" s="41"/>
      <c r="AH429" s="41"/>
      <c r="AI429" s="41"/>
      <c r="AJ429" s="41"/>
      <c r="AK429" s="54"/>
      <c r="AL429" s="54"/>
    </row>
    <row r="430" spans="6:38" ht="12.75" hidden="1" x14ac:dyDescent="0.2">
      <c r="G430" s="51"/>
      <c r="H430" s="41"/>
      <c r="I430" s="41"/>
      <c r="J430" s="41"/>
      <c r="K430" s="41"/>
      <c r="L430" s="41"/>
      <c r="M430" s="41"/>
      <c r="N430" s="41"/>
      <c r="O430" s="41"/>
      <c r="P430" s="41"/>
      <c r="Q430" s="41"/>
      <c r="R430" s="41"/>
      <c r="S430" s="41"/>
      <c r="T430" s="52"/>
      <c r="U430" s="53"/>
      <c r="V430" s="41"/>
      <c r="W430" s="41"/>
      <c r="X430" s="41"/>
      <c r="Y430" s="41"/>
      <c r="Z430" s="41"/>
      <c r="AA430" s="41"/>
      <c r="AB430" s="41"/>
      <c r="AC430" s="41"/>
      <c r="AD430" s="41"/>
      <c r="AE430" s="41"/>
      <c r="AF430" s="41"/>
      <c r="AG430" s="41"/>
      <c r="AH430" s="41"/>
      <c r="AI430" s="41"/>
      <c r="AJ430" s="41"/>
      <c r="AK430" s="54"/>
      <c r="AL430" s="54"/>
    </row>
    <row r="431" spans="6:38" ht="12.75" hidden="1" x14ac:dyDescent="0.2">
      <c r="G431" s="51"/>
      <c r="H431" s="41"/>
      <c r="I431" s="41"/>
      <c r="J431" s="41"/>
      <c r="K431" s="41"/>
      <c r="L431" s="41"/>
      <c r="M431" s="41"/>
      <c r="N431" s="41"/>
      <c r="O431" s="41"/>
      <c r="P431" s="41"/>
      <c r="Q431" s="41"/>
      <c r="R431" s="41"/>
      <c r="S431" s="41"/>
      <c r="T431" s="52"/>
      <c r="U431" s="53"/>
      <c r="V431" s="41"/>
      <c r="W431" s="41"/>
      <c r="X431" s="41"/>
      <c r="Y431" s="41"/>
      <c r="Z431" s="41"/>
      <c r="AA431" s="41"/>
      <c r="AB431" s="41"/>
      <c r="AC431" s="41"/>
      <c r="AD431" s="41"/>
      <c r="AE431" s="41"/>
      <c r="AF431" s="41"/>
      <c r="AG431" s="41"/>
      <c r="AH431" s="41"/>
      <c r="AI431" s="41"/>
      <c r="AJ431" s="41"/>
      <c r="AK431" s="54"/>
      <c r="AL431" s="54"/>
    </row>
    <row r="432" spans="6:38" ht="12.75" hidden="1" x14ac:dyDescent="0.2">
      <c r="G432" s="51"/>
      <c r="H432" s="41"/>
      <c r="I432" s="41"/>
      <c r="J432" s="41"/>
      <c r="K432" s="41"/>
      <c r="L432" s="41"/>
      <c r="M432" s="41"/>
      <c r="N432" s="41"/>
      <c r="O432" s="41"/>
      <c r="P432" s="41"/>
      <c r="Q432" s="41"/>
      <c r="R432" s="41"/>
      <c r="S432" s="41"/>
      <c r="T432" s="52"/>
      <c r="U432" s="53"/>
      <c r="V432" s="41"/>
      <c r="W432" s="41"/>
      <c r="X432" s="41"/>
      <c r="Y432" s="41"/>
      <c r="Z432" s="41"/>
      <c r="AA432" s="41"/>
      <c r="AB432" s="41"/>
      <c r="AC432" s="41"/>
      <c r="AD432" s="41"/>
      <c r="AE432" s="41"/>
      <c r="AF432" s="41"/>
      <c r="AG432" s="41"/>
      <c r="AH432" s="41"/>
      <c r="AI432" s="41"/>
      <c r="AJ432" s="41"/>
      <c r="AK432" s="54"/>
      <c r="AL432" s="54"/>
    </row>
    <row r="433" spans="6:38" ht="12.75" hidden="1" x14ac:dyDescent="0.2">
      <c r="G433" s="51"/>
      <c r="H433" s="41"/>
      <c r="I433" s="41"/>
      <c r="J433" s="41"/>
      <c r="K433" s="41"/>
      <c r="L433" s="41"/>
      <c r="M433" s="41"/>
      <c r="N433" s="41"/>
      <c r="O433" s="41"/>
      <c r="P433" s="41"/>
      <c r="Q433" s="41"/>
      <c r="R433" s="41"/>
      <c r="S433" s="41"/>
      <c r="T433" s="52"/>
      <c r="U433" s="53"/>
      <c r="V433" s="41"/>
      <c r="W433" s="41"/>
      <c r="X433" s="41"/>
      <c r="Y433" s="41"/>
      <c r="Z433" s="41"/>
      <c r="AA433" s="41"/>
      <c r="AB433" s="41"/>
      <c r="AC433" s="41"/>
      <c r="AD433" s="41"/>
      <c r="AE433" s="41"/>
      <c r="AF433" s="41"/>
      <c r="AG433" s="41"/>
      <c r="AH433" s="41"/>
      <c r="AI433" s="41"/>
      <c r="AJ433" s="41"/>
      <c r="AK433" s="54"/>
      <c r="AL433" s="54"/>
    </row>
    <row r="434" spans="6:38" ht="12.75" hidden="1" x14ac:dyDescent="0.2">
      <c r="F434" s="56"/>
      <c r="G434" s="51"/>
      <c r="H434" s="41"/>
      <c r="I434" s="41"/>
      <c r="J434" s="41"/>
      <c r="K434" s="41"/>
      <c r="L434" s="41"/>
      <c r="M434" s="41"/>
      <c r="N434" s="41"/>
      <c r="O434" s="41"/>
      <c r="P434" s="41"/>
      <c r="Q434" s="41"/>
      <c r="R434" s="41"/>
      <c r="S434" s="41"/>
      <c r="T434" s="52"/>
      <c r="U434" s="53"/>
      <c r="V434" s="41"/>
      <c r="W434" s="41"/>
      <c r="X434" s="41"/>
      <c r="Y434" s="41"/>
      <c r="Z434" s="41"/>
      <c r="AA434" s="41"/>
      <c r="AB434" s="41"/>
      <c r="AC434" s="41"/>
      <c r="AD434" s="41"/>
      <c r="AE434" s="41"/>
      <c r="AF434" s="41"/>
      <c r="AG434" s="41"/>
      <c r="AH434" s="41"/>
      <c r="AI434" s="41"/>
      <c r="AJ434" s="41"/>
      <c r="AK434" s="54"/>
      <c r="AL434" s="54"/>
    </row>
    <row r="435" spans="6:38" ht="12.75" hidden="1" x14ac:dyDescent="0.2">
      <c r="F435" s="56"/>
      <c r="G435" s="51"/>
      <c r="H435" s="41"/>
      <c r="I435" s="41"/>
      <c r="J435" s="41"/>
      <c r="K435" s="41"/>
      <c r="L435" s="41"/>
      <c r="M435" s="41"/>
      <c r="N435" s="41"/>
      <c r="O435" s="41"/>
      <c r="P435" s="41"/>
      <c r="Q435" s="41"/>
      <c r="R435" s="41"/>
      <c r="S435" s="41"/>
      <c r="T435" s="52"/>
      <c r="U435" s="53"/>
      <c r="V435" s="41"/>
      <c r="W435" s="41"/>
      <c r="X435" s="41"/>
      <c r="Y435" s="41"/>
      <c r="Z435" s="41"/>
      <c r="AA435" s="41"/>
      <c r="AB435" s="41"/>
      <c r="AC435" s="41"/>
      <c r="AD435" s="41"/>
      <c r="AE435" s="41"/>
      <c r="AF435" s="41"/>
      <c r="AG435" s="41"/>
      <c r="AH435" s="41"/>
      <c r="AI435" s="41"/>
      <c r="AJ435" s="41"/>
      <c r="AK435" s="54"/>
      <c r="AL435" s="54"/>
    </row>
    <row r="436" spans="6:38" ht="12.75" hidden="1" x14ac:dyDescent="0.2">
      <c r="F436" s="56"/>
      <c r="G436" s="51"/>
      <c r="H436" s="41"/>
      <c r="I436" s="41"/>
      <c r="J436" s="41"/>
      <c r="K436" s="41"/>
      <c r="L436" s="41"/>
      <c r="M436" s="41"/>
      <c r="N436" s="41"/>
      <c r="O436" s="41"/>
      <c r="P436" s="41"/>
      <c r="Q436" s="41"/>
      <c r="R436" s="41"/>
      <c r="S436" s="41"/>
      <c r="T436" s="52"/>
      <c r="U436" s="53"/>
      <c r="V436" s="41"/>
      <c r="W436" s="41"/>
      <c r="X436" s="41"/>
      <c r="Y436" s="41"/>
      <c r="Z436" s="41"/>
      <c r="AA436" s="41"/>
      <c r="AB436" s="41"/>
      <c r="AC436" s="41"/>
      <c r="AD436" s="41"/>
      <c r="AE436" s="41"/>
      <c r="AF436" s="41"/>
      <c r="AG436" s="41"/>
      <c r="AH436" s="41"/>
      <c r="AI436" s="41"/>
      <c r="AJ436" s="41"/>
      <c r="AK436" s="54"/>
      <c r="AL436" s="54"/>
    </row>
    <row r="437" spans="6:38" ht="12.75" hidden="1" x14ac:dyDescent="0.2">
      <c r="F437" s="56"/>
      <c r="G437" s="51"/>
      <c r="H437" s="41"/>
      <c r="I437" s="41"/>
      <c r="J437" s="41"/>
      <c r="K437" s="41"/>
      <c r="L437" s="41"/>
      <c r="M437" s="41"/>
      <c r="N437" s="41"/>
      <c r="O437" s="41"/>
      <c r="P437" s="41"/>
      <c r="Q437" s="41"/>
      <c r="R437" s="41"/>
      <c r="S437" s="41"/>
      <c r="T437" s="52"/>
      <c r="U437" s="53"/>
      <c r="V437" s="41"/>
      <c r="W437" s="41"/>
      <c r="X437" s="41"/>
      <c r="Y437" s="41"/>
      <c r="Z437" s="41"/>
      <c r="AA437" s="41"/>
      <c r="AB437" s="41"/>
      <c r="AC437" s="41"/>
      <c r="AD437" s="41"/>
      <c r="AE437" s="41"/>
      <c r="AF437" s="41"/>
      <c r="AG437" s="41"/>
      <c r="AH437" s="41"/>
      <c r="AI437" s="41"/>
      <c r="AJ437" s="41"/>
      <c r="AK437" s="54"/>
      <c r="AL437" s="54"/>
    </row>
    <row r="438" spans="6:38" ht="12.75" hidden="1" x14ac:dyDescent="0.2">
      <c r="G438" s="51"/>
      <c r="H438" s="41"/>
      <c r="I438" s="41"/>
      <c r="J438" s="41"/>
      <c r="K438" s="41"/>
      <c r="L438" s="41"/>
      <c r="M438" s="41"/>
      <c r="N438" s="41"/>
      <c r="O438" s="41"/>
      <c r="P438" s="41"/>
      <c r="Q438" s="41"/>
      <c r="R438" s="41"/>
      <c r="S438" s="41"/>
      <c r="T438" s="52"/>
      <c r="U438" s="53"/>
      <c r="V438" s="41"/>
      <c r="W438" s="41"/>
      <c r="X438" s="41"/>
      <c r="Y438" s="41"/>
      <c r="Z438" s="41"/>
      <c r="AA438" s="41"/>
      <c r="AB438" s="41"/>
      <c r="AC438" s="41"/>
      <c r="AD438" s="41"/>
      <c r="AE438" s="41"/>
      <c r="AF438" s="41"/>
      <c r="AG438" s="41"/>
      <c r="AH438" s="41"/>
      <c r="AI438" s="41"/>
      <c r="AJ438" s="41"/>
      <c r="AK438" s="54"/>
      <c r="AL438" s="54"/>
    </row>
    <row r="439" spans="6:38" ht="12.75" hidden="1" x14ac:dyDescent="0.2">
      <c r="G439" s="51"/>
      <c r="H439" s="41"/>
      <c r="I439" s="41"/>
      <c r="J439" s="41"/>
      <c r="K439" s="41"/>
      <c r="L439" s="41"/>
      <c r="M439" s="41"/>
      <c r="N439" s="41"/>
      <c r="O439" s="41"/>
      <c r="P439" s="41"/>
      <c r="Q439" s="41"/>
      <c r="R439" s="41"/>
      <c r="S439" s="41"/>
      <c r="T439" s="52"/>
      <c r="U439" s="53"/>
      <c r="V439" s="41"/>
      <c r="W439" s="41"/>
      <c r="X439" s="41"/>
      <c r="Y439" s="41"/>
      <c r="Z439" s="41"/>
      <c r="AA439" s="41"/>
      <c r="AB439" s="41"/>
      <c r="AC439" s="41"/>
      <c r="AD439" s="41"/>
      <c r="AE439" s="41"/>
      <c r="AF439" s="41"/>
      <c r="AG439" s="41"/>
      <c r="AH439" s="41"/>
      <c r="AI439" s="41"/>
      <c r="AJ439" s="41"/>
      <c r="AK439" s="54"/>
      <c r="AL439" s="54"/>
    </row>
    <row r="440" spans="6:38" ht="12.75" hidden="1" x14ac:dyDescent="0.2">
      <c r="G440" s="51"/>
      <c r="H440" s="41"/>
      <c r="I440" s="41"/>
      <c r="J440" s="41"/>
      <c r="K440" s="41"/>
      <c r="L440" s="41"/>
      <c r="M440" s="41"/>
      <c r="N440" s="41"/>
      <c r="O440" s="41"/>
      <c r="P440" s="41"/>
      <c r="Q440" s="41"/>
      <c r="R440" s="41"/>
      <c r="S440" s="41"/>
      <c r="T440" s="52"/>
      <c r="U440" s="53"/>
      <c r="V440" s="41"/>
      <c r="W440" s="41"/>
      <c r="X440" s="41"/>
      <c r="Y440" s="41"/>
      <c r="Z440" s="41"/>
      <c r="AA440" s="41"/>
      <c r="AB440" s="41"/>
      <c r="AC440" s="41"/>
      <c r="AD440" s="41"/>
      <c r="AE440" s="41"/>
      <c r="AF440" s="41"/>
      <c r="AG440" s="41"/>
      <c r="AH440" s="41"/>
      <c r="AI440" s="41"/>
      <c r="AJ440" s="41"/>
      <c r="AK440" s="54"/>
      <c r="AL440" s="54"/>
    </row>
    <row r="441" spans="6:38" ht="12.75" hidden="1" x14ac:dyDescent="0.2">
      <c r="G441" s="51"/>
      <c r="H441" s="41"/>
      <c r="I441" s="41"/>
      <c r="J441" s="41"/>
      <c r="K441" s="41"/>
      <c r="L441" s="41"/>
      <c r="M441" s="41"/>
      <c r="N441" s="41"/>
      <c r="O441" s="41"/>
      <c r="P441" s="41"/>
      <c r="Q441" s="41"/>
      <c r="R441" s="41"/>
      <c r="S441" s="41"/>
      <c r="T441" s="52"/>
      <c r="U441" s="53"/>
      <c r="V441" s="41"/>
      <c r="W441" s="41"/>
      <c r="X441" s="41"/>
      <c r="Y441" s="41"/>
      <c r="Z441" s="41"/>
      <c r="AA441" s="41"/>
      <c r="AB441" s="41"/>
      <c r="AC441" s="41"/>
      <c r="AD441" s="41"/>
      <c r="AE441" s="41"/>
      <c r="AF441" s="41"/>
      <c r="AG441" s="41"/>
      <c r="AH441" s="41"/>
      <c r="AI441" s="41"/>
      <c r="AJ441" s="41"/>
      <c r="AK441" s="54"/>
      <c r="AL441" s="54"/>
    </row>
    <row r="442" spans="6:38" ht="12.75" hidden="1" x14ac:dyDescent="0.2">
      <c r="G442" s="51"/>
      <c r="H442" s="41"/>
      <c r="I442" s="41"/>
      <c r="J442" s="41"/>
      <c r="K442" s="41"/>
      <c r="L442" s="41"/>
      <c r="M442" s="41"/>
      <c r="N442" s="41"/>
      <c r="O442" s="41"/>
      <c r="P442" s="41"/>
      <c r="Q442" s="41"/>
      <c r="R442" s="41"/>
      <c r="S442" s="41"/>
      <c r="T442" s="52"/>
      <c r="U442" s="53"/>
      <c r="V442" s="41"/>
      <c r="W442" s="41"/>
      <c r="X442" s="41"/>
      <c r="Y442" s="41"/>
      <c r="Z442" s="41"/>
      <c r="AA442" s="41"/>
      <c r="AB442" s="41"/>
      <c r="AC442" s="41"/>
      <c r="AD442" s="41"/>
      <c r="AE442" s="41"/>
      <c r="AF442" s="41"/>
      <c r="AG442" s="41"/>
      <c r="AH442" s="41"/>
      <c r="AI442" s="41"/>
      <c r="AJ442" s="41"/>
      <c r="AK442" s="54"/>
      <c r="AL442" s="54"/>
    </row>
    <row r="443" spans="6:38" ht="12.75" hidden="1" x14ac:dyDescent="0.2">
      <c r="F443" s="56"/>
      <c r="G443" s="51"/>
      <c r="H443" s="41"/>
      <c r="I443" s="41"/>
      <c r="J443" s="41"/>
      <c r="K443" s="41"/>
      <c r="L443" s="41"/>
      <c r="M443" s="41"/>
      <c r="N443" s="41"/>
      <c r="O443" s="41"/>
      <c r="P443" s="41"/>
      <c r="Q443" s="41"/>
      <c r="R443" s="41"/>
      <c r="S443" s="41"/>
      <c r="T443" s="52"/>
      <c r="U443" s="53"/>
      <c r="V443" s="41"/>
      <c r="W443" s="41"/>
      <c r="X443" s="41"/>
      <c r="Y443" s="41"/>
      <c r="Z443" s="41"/>
      <c r="AA443" s="41"/>
      <c r="AB443" s="41"/>
      <c r="AC443" s="41"/>
      <c r="AD443" s="41"/>
      <c r="AE443" s="41"/>
      <c r="AF443" s="41"/>
      <c r="AG443" s="41"/>
      <c r="AH443" s="41"/>
      <c r="AI443" s="41"/>
      <c r="AJ443" s="41"/>
      <c r="AK443" s="54"/>
      <c r="AL443" s="54"/>
    </row>
    <row r="444" spans="6:38" ht="12.75" hidden="1" x14ac:dyDescent="0.2">
      <c r="F444" s="56"/>
      <c r="G444" s="51"/>
      <c r="H444" s="41"/>
      <c r="I444" s="41"/>
      <c r="J444" s="41"/>
      <c r="K444" s="41"/>
      <c r="L444" s="41"/>
      <c r="M444" s="41"/>
      <c r="N444" s="41"/>
      <c r="O444" s="41"/>
      <c r="P444" s="41"/>
      <c r="Q444" s="41"/>
      <c r="R444" s="41"/>
      <c r="S444" s="41"/>
      <c r="T444" s="52"/>
      <c r="U444" s="53"/>
      <c r="V444" s="41"/>
      <c r="W444" s="41"/>
      <c r="X444" s="41"/>
      <c r="Y444" s="41"/>
      <c r="Z444" s="41"/>
      <c r="AA444" s="41"/>
      <c r="AB444" s="41"/>
      <c r="AC444" s="41"/>
      <c r="AD444" s="41"/>
      <c r="AE444" s="41"/>
      <c r="AF444" s="41"/>
      <c r="AG444" s="41"/>
      <c r="AH444" s="41"/>
      <c r="AI444" s="41"/>
      <c r="AJ444" s="41"/>
      <c r="AK444" s="54"/>
      <c r="AL444" s="54"/>
    </row>
    <row r="445" spans="6:38" ht="12.75" hidden="1" x14ac:dyDescent="0.2">
      <c r="F445" s="56"/>
      <c r="G445" s="51"/>
      <c r="H445" s="41"/>
      <c r="I445" s="41"/>
      <c r="J445" s="41"/>
      <c r="K445" s="41"/>
      <c r="L445" s="41"/>
      <c r="M445" s="41"/>
      <c r="N445" s="41"/>
      <c r="O445" s="41"/>
      <c r="P445" s="41"/>
      <c r="Q445" s="41"/>
      <c r="R445" s="41"/>
      <c r="S445" s="41"/>
      <c r="T445" s="52"/>
      <c r="U445" s="53"/>
      <c r="V445" s="41"/>
      <c r="W445" s="41"/>
      <c r="X445" s="41"/>
      <c r="Y445" s="41"/>
      <c r="Z445" s="41"/>
      <c r="AA445" s="41"/>
      <c r="AB445" s="41"/>
      <c r="AC445" s="41"/>
      <c r="AD445" s="41"/>
      <c r="AE445" s="41"/>
      <c r="AF445" s="41"/>
      <c r="AG445" s="41"/>
      <c r="AH445" s="41"/>
      <c r="AI445" s="41"/>
      <c r="AJ445" s="41"/>
      <c r="AK445" s="54"/>
      <c r="AL445" s="54"/>
    </row>
    <row r="446" spans="6:38" ht="12.75" hidden="1" x14ac:dyDescent="0.2">
      <c r="G446" s="51"/>
      <c r="H446" s="41"/>
      <c r="I446" s="41"/>
      <c r="J446" s="41"/>
      <c r="K446" s="41"/>
      <c r="L446" s="41"/>
      <c r="M446" s="41"/>
      <c r="N446" s="41"/>
      <c r="O446" s="41"/>
      <c r="P446" s="41"/>
      <c r="Q446" s="41"/>
      <c r="R446" s="41"/>
      <c r="S446" s="41"/>
      <c r="T446" s="52"/>
      <c r="U446" s="53"/>
      <c r="V446" s="41"/>
      <c r="W446" s="41"/>
      <c r="X446" s="41"/>
      <c r="Y446" s="41"/>
      <c r="Z446" s="41"/>
      <c r="AA446" s="41"/>
      <c r="AB446" s="41"/>
      <c r="AC446" s="41"/>
      <c r="AD446" s="41"/>
      <c r="AE446" s="41"/>
      <c r="AF446" s="41"/>
      <c r="AG446" s="41"/>
      <c r="AH446" s="41"/>
      <c r="AI446" s="41"/>
      <c r="AJ446" s="41"/>
      <c r="AK446" s="54"/>
      <c r="AL446" s="54"/>
    </row>
    <row r="447" spans="6:38" ht="12.75" hidden="1" x14ac:dyDescent="0.2">
      <c r="G447" s="51"/>
      <c r="H447" s="41"/>
      <c r="I447" s="41"/>
      <c r="J447" s="41"/>
      <c r="K447" s="41"/>
      <c r="L447" s="41"/>
      <c r="M447" s="41"/>
      <c r="N447" s="41"/>
      <c r="O447" s="41"/>
      <c r="P447" s="41"/>
      <c r="Q447" s="41"/>
      <c r="R447" s="41"/>
      <c r="S447" s="41"/>
      <c r="T447" s="52"/>
      <c r="U447" s="53"/>
      <c r="V447" s="41"/>
      <c r="W447" s="41"/>
      <c r="X447" s="41"/>
      <c r="Y447" s="41"/>
      <c r="Z447" s="41"/>
      <c r="AA447" s="41"/>
      <c r="AB447" s="41"/>
      <c r="AC447" s="41"/>
      <c r="AD447" s="41"/>
      <c r="AE447" s="41"/>
      <c r="AF447" s="41"/>
      <c r="AG447" s="41"/>
      <c r="AH447" s="41"/>
      <c r="AI447" s="41"/>
      <c r="AJ447" s="41"/>
      <c r="AK447" s="54"/>
      <c r="AL447" s="54"/>
    </row>
    <row r="448" spans="6:38" ht="12.75" hidden="1" x14ac:dyDescent="0.2">
      <c r="G448" s="51"/>
      <c r="H448" s="41"/>
      <c r="I448" s="41"/>
      <c r="J448" s="41"/>
      <c r="K448" s="41"/>
      <c r="L448" s="41"/>
      <c r="M448" s="41"/>
      <c r="N448" s="41"/>
      <c r="O448" s="41"/>
      <c r="P448" s="41"/>
      <c r="Q448" s="41"/>
      <c r="R448" s="41"/>
      <c r="S448" s="41"/>
      <c r="T448" s="52"/>
      <c r="U448" s="53"/>
      <c r="V448" s="41"/>
      <c r="W448" s="41"/>
      <c r="X448" s="41"/>
      <c r="Y448" s="41"/>
      <c r="Z448" s="41"/>
      <c r="AA448" s="41"/>
      <c r="AB448" s="41"/>
      <c r="AC448" s="41"/>
      <c r="AD448" s="41"/>
      <c r="AE448" s="41"/>
      <c r="AF448" s="41"/>
      <c r="AG448" s="41"/>
      <c r="AH448" s="41"/>
      <c r="AI448" s="41"/>
      <c r="AJ448" s="41"/>
      <c r="AK448" s="54"/>
      <c r="AL448" s="54"/>
    </row>
    <row r="449" spans="7:38" ht="12.75" hidden="1" x14ac:dyDescent="0.2">
      <c r="G449" s="51"/>
      <c r="H449" s="41"/>
      <c r="I449" s="41"/>
      <c r="J449" s="41"/>
      <c r="K449" s="41"/>
      <c r="L449" s="41"/>
      <c r="M449" s="41"/>
      <c r="N449" s="41"/>
      <c r="O449" s="41"/>
      <c r="P449" s="41"/>
      <c r="Q449" s="41"/>
      <c r="R449" s="41"/>
      <c r="S449" s="41"/>
      <c r="T449" s="52"/>
      <c r="U449" s="53"/>
      <c r="V449" s="41"/>
      <c r="W449" s="41"/>
      <c r="X449" s="41"/>
      <c r="Y449" s="41"/>
      <c r="Z449" s="41"/>
      <c r="AA449" s="41"/>
      <c r="AB449" s="41"/>
      <c r="AC449" s="41"/>
      <c r="AD449" s="41"/>
      <c r="AE449" s="41"/>
      <c r="AF449" s="41"/>
      <c r="AG449" s="41"/>
      <c r="AH449" s="41"/>
      <c r="AI449" s="41"/>
      <c r="AJ449" s="41"/>
      <c r="AK449" s="54"/>
      <c r="AL449" s="54"/>
    </row>
    <row r="450" spans="7:38" ht="12.75" hidden="1" x14ac:dyDescent="0.2">
      <c r="G450" s="51"/>
      <c r="H450" s="41"/>
      <c r="I450" s="41"/>
      <c r="J450" s="41"/>
      <c r="K450" s="41"/>
      <c r="L450" s="41"/>
      <c r="M450" s="41"/>
      <c r="N450" s="41"/>
      <c r="O450" s="41"/>
      <c r="P450" s="41"/>
      <c r="Q450" s="41"/>
      <c r="R450" s="41"/>
      <c r="S450" s="41"/>
      <c r="T450" s="52"/>
      <c r="U450" s="53"/>
      <c r="V450" s="41"/>
      <c r="W450" s="41"/>
      <c r="X450" s="41"/>
      <c r="Y450" s="41"/>
      <c r="Z450" s="41"/>
      <c r="AA450" s="41"/>
      <c r="AB450" s="41"/>
      <c r="AC450" s="41"/>
      <c r="AD450" s="41"/>
      <c r="AE450" s="41"/>
      <c r="AF450" s="41"/>
      <c r="AG450" s="41"/>
      <c r="AH450" s="41"/>
      <c r="AI450" s="41"/>
      <c r="AJ450" s="41"/>
      <c r="AK450" s="54"/>
      <c r="AL450" s="54"/>
    </row>
    <row r="451" spans="7:38" ht="12.75" hidden="1" x14ac:dyDescent="0.2">
      <c r="G451" s="51"/>
      <c r="H451" s="41"/>
      <c r="I451" s="41"/>
      <c r="J451" s="41"/>
      <c r="K451" s="41"/>
      <c r="L451" s="41"/>
      <c r="M451" s="41"/>
      <c r="N451" s="41"/>
      <c r="O451" s="41"/>
      <c r="P451" s="41"/>
      <c r="Q451" s="41"/>
      <c r="R451" s="41"/>
      <c r="S451" s="41"/>
      <c r="T451" s="52"/>
      <c r="U451" s="53"/>
      <c r="V451" s="41"/>
      <c r="W451" s="41"/>
      <c r="X451" s="41"/>
      <c r="Y451" s="41"/>
      <c r="Z451" s="41"/>
      <c r="AA451" s="41"/>
      <c r="AB451" s="41"/>
      <c r="AC451" s="41"/>
      <c r="AD451" s="41"/>
      <c r="AE451" s="41"/>
      <c r="AF451" s="41"/>
      <c r="AG451" s="41"/>
      <c r="AH451" s="41"/>
      <c r="AI451" s="41"/>
      <c r="AJ451" s="41"/>
      <c r="AK451" s="54"/>
      <c r="AL451" s="54"/>
    </row>
    <row r="452" spans="7:38" ht="12.75" hidden="1" x14ac:dyDescent="0.2">
      <c r="G452" s="51"/>
      <c r="H452" s="41"/>
      <c r="I452" s="41"/>
      <c r="J452" s="41"/>
      <c r="K452" s="41"/>
      <c r="L452" s="41"/>
      <c r="M452" s="41"/>
      <c r="N452" s="41"/>
      <c r="O452" s="41"/>
      <c r="P452" s="41"/>
      <c r="Q452" s="41"/>
      <c r="R452" s="41"/>
      <c r="S452" s="41"/>
      <c r="T452" s="52"/>
      <c r="U452" s="53"/>
      <c r="V452" s="41"/>
      <c r="W452" s="41"/>
      <c r="X452" s="41"/>
      <c r="Y452" s="41"/>
      <c r="Z452" s="41"/>
      <c r="AA452" s="41"/>
      <c r="AB452" s="41"/>
      <c r="AC452" s="41"/>
      <c r="AD452" s="41"/>
      <c r="AE452" s="41"/>
      <c r="AF452" s="41"/>
      <c r="AG452" s="41"/>
      <c r="AH452" s="41"/>
      <c r="AI452" s="41"/>
      <c r="AJ452" s="41"/>
      <c r="AK452" s="54"/>
      <c r="AL452" s="54"/>
    </row>
    <row r="453" spans="7:38" ht="12.75" hidden="1" x14ac:dyDescent="0.2">
      <c r="G453" s="51"/>
      <c r="H453" s="41"/>
      <c r="I453" s="41"/>
      <c r="J453" s="41"/>
      <c r="K453" s="41"/>
      <c r="L453" s="41"/>
      <c r="M453" s="41"/>
      <c r="N453" s="41"/>
      <c r="O453" s="41"/>
      <c r="P453" s="41"/>
      <c r="Q453" s="41"/>
      <c r="R453" s="41"/>
      <c r="S453" s="41"/>
      <c r="T453" s="52"/>
      <c r="U453" s="53"/>
      <c r="V453" s="41"/>
      <c r="W453" s="41"/>
      <c r="X453" s="41"/>
      <c r="Y453" s="41"/>
      <c r="Z453" s="41"/>
      <c r="AA453" s="41"/>
      <c r="AB453" s="41"/>
      <c r="AC453" s="41"/>
      <c r="AD453" s="41"/>
      <c r="AE453" s="41"/>
      <c r="AF453" s="41"/>
      <c r="AG453" s="41"/>
      <c r="AH453" s="41"/>
      <c r="AI453" s="41"/>
      <c r="AJ453" s="41"/>
      <c r="AK453" s="54"/>
      <c r="AL453" s="54"/>
    </row>
    <row r="454" spans="7:38" ht="12.75" hidden="1" x14ac:dyDescent="0.2">
      <c r="G454" s="51"/>
      <c r="H454" s="41"/>
      <c r="I454" s="41"/>
      <c r="J454" s="41"/>
      <c r="K454" s="41"/>
      <c r="L454" s="41"/>
      <c r="M454" s="41"/>
      <c r="N454" s="41"/>
      <c r="O454" s="41"/>
      <c r="P454" s="41"/>
      <c r="Q454" s="41"/>
      <c r="R454" s="41"/>
      <c r="S454" s="41"/>
      <c r="T454" s="52"/>
      <c r="U454" s="53"/>
      <c r="V454" s="41"/>
      <c r="W454" s="41"/>
      <c r="X454" s="41"/>
      <c r="Y454" s="41"/>
      <c r="Z454" s="41"/>
      <c r="AA454" s="41"/>
      <c r="AB454" s="41"/>
      <c r="AC454" s="41"/>
      <c r="AD454" s="41"/>
      <c r="AE454" s="41"/>
      <c r="AF454" s="41"/>
      <c r="AG454" s="41"/>
      <c r="AH454" s="41"/>
      <c r="AI454" s="41"/>
      <c r="AJ454" s="41"/>
      <c r="AK454" s="54"/>
      <c r="AL454" s="54"/>
    </row>
    <row r="455" spans="7:38" ht="12.75" hidden="1" x14ac:dyDescent="0.2">
      <c r="G455" s="51"/>
      <c r="H455" s="41"/>
      <c r="I455" s="41"/>
      <c r="J455" s="41"/>
      <c r="K455" s="41"/>
      <c r="L455" s="41"/>
      <c r="M455" s="41"/>
      <c r="N455" s="41"/>
      <c r="O455" s="41"/>
      <c r="P455" s="41"/>
      <c r="Q455" s="41"/>
      <c r="R455" s="41"/>
      <c r="S455" s="41"/>
      <c r="T455" s="52"/>
      <c r="U455" s="53"/>
      <c r="V455" s="41"/>
      <c r="W455" s="41"/>
      <c r="X455" s="41"/>
      <c r="Y455" s="41"/>
      <c r="Z455" s="41"/>
      <c r="AA455" s="41"/>
      <c r="AB455" s="41"/>
      <c r="AC455" s="41"/>
      <c r="AD455" s="41"/>
      <c r="AE455" s="41"/>
      <c r="AF455" s="41"/>
      <c r="AG455" s="41"/>
      <c r="AH455" s="41"/>
      <c r="AI455" s="41"/>
      <c r="AJ455" s="41"/>
      <c r="AK455" s="54"/>
      <c r="AL455" s="54"/>
    </row>
    <row r="456" spans="7:38" ht="12.75" hidden="1" x14ac:dyDescent="0.2">
      <c r="G456" s="51"/>
      <c r="H456" s="41"/>
      <c r="I456" s="41"/>
      <c r="J456" s="41"/>
      <c r="K456" s="41"/>
      <c r="L456" s="41"/>
      <c r="M456" s="41"/>
      <c r="N456" s="41"/>
      <c r="O456" s="41"/>
      <c r="P456" s="41"/>
      <c r="Q456" s="41"/>
      <c r="R456" s="41"/>
      <c r="S456" s="41"/>
      <c r="T456" s="52"/>
      <c r="U456" s="53"/>
      <c r="V456" s="41"/>
      <c r="W456" s="41"/>
      <c r="X456" s="41"/>
      <c r="Y456" s="41"/>
      <c r="Z456" s="41"/>
      <c r="AA456" s="41"/>
      <c r="AB456" s="41"/>
      <c r="AC456" s="41"/>
      <c r="AD456" s="41"/>
      <c r="AE456" s="41"/>
      <c r="AF456" s="41"/>
      <c r="AG456" s="41"/>
      <c r="AH456" s="41"/>
      <c r="AI456" s="41"/>
      <c r="AJ456" s="41"/>
      <c r="AK456" s="54"/>
      <c r="AL456" s="54"/>
    </row>
    <row r="457" spans="7:38" ht="12.75" hidden="1" x14ac:dyDescent="0.2">
      <c r="G457" s="51"/>
      <c r="H457" s="41"/>
      <c r="I457" s="41"/>
      <c r="J457" s="41"/>
      <c r="K457" s="41"/>
      <c r="L457" s="41"/>
      <c r="M457" s="41"/>
      <c r="N457" s="41"/>
      <c r="O457" s="41"/>
      <c r="P457" s="41"/>
      <c r="Q457" s="41"/>
      <c r="R457" s="41"/>
      <c r="S457" s="41"/>
      <c r="T457" s="52"/>
      <c r="U457" s="53"/>
      <c r="V457" s="41"/>
      <c r="W457" s="41"/>
      <c r="X457" s="41"/>
      <c r="Y457" s="41"/>
      <c r="Z457" s="41"/>
      <c r="AA457" s="41"/>
      <c r="AB457" s="41"/>
      <c r="AC457" s="41"/>
      <c r="AD457" s="41"/>
      <c r="AE457" s="41"/>
      <c r="AF457" s="41"/>
      <c r="AG457" s="41"/>
      <c r="AH457" s="41"/>
      <c r="AI457" s="41"/>
      <c r="AJ457" s="41"/>
      <c r="AK457" s="54"/>
      <c r="AL457" s="54"/>
    </row>
    <row r="458" spans="7:38" ht="12.75" hidden="1" x14ac:dyDescent="0.2">
      <c r="G458" s="51"/>
      <c r="H458" s="41"/>
      <c r="I458" s="41"/>
      <c r="J458" s="41"/>
      <c r="K458" s="41"/>
      <c r="L458" s="41"/>
      <c r="M458" s="41"/>
      <c r="N458" s="41"/>
      <c r="O458" s="41"/>
      <c r="P458" s="41"/>
      <c r="Q458" s="41"/>
      <c r="R458" s="41"/>
      <c r="S458" s="41"/>
      <c r="T458" s="52"/>
      <c r="U458" s="53"/>
      <c r="V458" s="41"/>
      <c r="W458" s="41"/>
      <c r="X458" s="41"/>
      <c r="Y458" s="41"/>
      <c r="Z458" s="41"/>
      <c r="AA458" s="41"/>
      <c r="AB458" s="41"/>
      <c r="AC458" s="41"/>
      <c r="AD458" s="41"/>
      <c r="AE458" s="41"/>
      <c r="AF458" s="41"/>
      <c r="AG458" s="41"/>
      <c r="AH458" s="41"/>
      <c r="AI458" s="41"/>
      <c r="AJ458" s="41"/>
      <c r="AK458" s="54"/>
      <c r="AL458" s="54"/>
    </row>
    <row r="459" spans="7:38" ht="12.75" hidden="1" x14ac:dyDescent="0.2">
      <c r="G459" s="51"/>
      <c r="H459" s="41"/>
      <c r="I459" s="41"/>
      <c r="J459" s="41"/>
      <c r="K459" s="41"/>
      <c r="L459" s="41"/>
      <c r="M459" s="41"/>
      <c r="N459" s="41"/>
      <c r="O459" s="41"/>
      <c r="P459" s="41"/>
      <c r="Q459" s="41"/>
      <c r="R459" s="41"/>
      <c r="S459" s="41"/>
      <c r="T459" s="52"/>
      <c r="U459" s="53"/>
      <c r="V459" s="41"/>
      <c r="W459" s="41"/>
      <c r="X459" s="41"/>
      <c r="Y459" s="41"/>
      <c r="Z459" s="41"/>
      <c r="AA459" s="41"/>
      <c r="AB459" s="41"/>
      <c r="AC459" s="41"/>
      <c r="AD459" s="41"/>
      <c r="AE459" s="41"/>
      <c r="AF459" s="41"/>
      <c r="AG459" s="41"/>
      <c r="AH459" s="41"/>
      <c r="AI459" s="41"/>
      <c r="AJ459" s="41"/>
      <c r="AK459" s="54"/>
      <c r="AL459" s="54"/>
    </row>
    <row r="460" spans="7:38" ht="12.75" hidden="1" x14ac:dyDescent="0.2">
      <c r="G460" s="51"/>
      <c r="H460" s="41"/>
      <c r="I460" s="41"/>
      <c r="J460" s="41"/>
      <c r="K460" s="41"/>
      <c r="L460" s="41"/>
      <c r="M460" s="41"/>
      <c r="N460" s="41"/>
      <c r="O460" s="41"/>
      <c r="P460" s="41"/>
      <c r="Q460" s="41"/>
      <c r="R460" s="41"/>
      <c r="S460" s="41"/>
      <c r="T460" s="52"/>
      <c r="U460" s="53"/>
      <c r="V460" s="41"/>
      <c r="W460" s="41"/>
      <c r="X460" s="41"/>
      <c r="Y460" s="41"/>
      <c r="Z460" s="41"/>
      <c r="AA460" s="41"/>
      <c r="AB460" s="41"/>
      <c r="AC460" s="41"/>
      <c r="AD460" s="41"/>
      <c r="AE460" s="41"/>
      <c r="AF460" s="41"/>
      <c r="AG460" s="41"/>
      <c r="AH460" s="41"/>
      <c r="AI460" s="41"/>
      <c r="AJ460" s="41"/>
      <c r="AK460" s="54"/>
      <c r="AL460" s="54"/>
    </row>
    <row r="461" spans="7:38" ht="12.75" hidden="1" x14ac:dyDescent="0.2">
      <c r="G461" s="51"/>
      <c r="H461" s="41"/>
      <c r="I461" s="41"/>
      <c r="J461" s="41"/>
      <c r="K461" s="41"/>
      <c r="L461" s="41"/>
      <c r="M461" s="41"/>
      <c r="N461" s="41"/>
      <c r="O461" s="41"/>
      <c r="P461" s="41"/>
      <c r="Q461" s="41"/>
      <c r="R461" s="41"/>
      <c r="S461" s="41"/>
      <c r="T461" s="52"/>
      <c r="U461" s="53"/>
      <c r="V461" s="41"/>
      <c r="W461" s="41"/>
      <c r="X461" s="41"/>
      <c r="Y461" s="41"/>
      <c r="Z461" s="41"/>
      <c r="AA461" s="41"/>
      <c r="AB461" s="41"/>
      <c r="AC461" s="41"/>
      <c r="AD461" s="41"/>
      <c r="AE461" s="41"/>
      <c r="AF461" s="41"/>
      <c r="AG461" s="41"/>
      <c r="AH461" s="41"/>
      <c r="AI461" s="41"/>
      <c r="AJ461" s="41"/>
      <c r="AK461" s="54"/>
      <c r="AL461" s="54"/>
    </row>
    <row r="462" spans="7:38" ht="12.75" hidden="1" x14ac:dyDescent="0.2">
      <c r="G462" s="51"/>
      <c r="H462" s="41"/>
      <c r="I462" s="41"/>
      <c r="J462" s="41"/>
      <c r="K462" s="41"/>
      <c r="L462" s="41"/>
      <c r="M462" s="41"/>
      <c r="N462" s="41"/>
      <c r="O462" s="41"/>
      <c r="P462" s="41"/>
      <c r="Q462" s="41"/>
      <c r="R462" s="41"/>
      <c r="S462" s="41"/>
      <c r="T462" s="52"/>
      <c r="U462" s="53"/>
      <c r="V462" s="41"/>
      <c r="W462" s="41"/>
      <c r="X462" s="41"/>
      <c r="Y462" s="41"/>
      <c r="Z462" s="41"/>
      <c r="AA462" s="41"/>
      <c r="AB462" s="41"/>
      <c r="AC462" s="41"/>
      <c r="AD462" s="41"/>
      <c r="AE462" s="41"/>
      <c r="AF462" s="41"/>
      <c r="AG462" s="41"/>
      <c r="AH462" s="41"/>
      <c r="AI462" s="41"/>
      <c r="AJ462" s="41"/>
      <c r="AK462" s="54"/>
      <c r="AL462" s="54"/>
    </row>
    <row r="463" spans="7:38" ht="12.75" hidden="1" x14ac:dyDescent="0.2">
      <c r="G463" s="51"/>
      <c r="H463" s="41"/>
      <c r="I463" s="41"/>
      <c r="J463" s="41"/>
      <c r="K463" s="41"/>
      <c r="L463" s="41"/>
      <c r="M463" s="41"/>
      <c r="N463" s="41"/>
      <c r="O463" s="41"/>
      <c r="P463" s="41"/>
      <c r="Q463" s="41"/>
      <c r="R463" s="41"/>
      <c r="S463" s="41"/>
      <c r="T463" s="52"/>
      <c r="U463" s="53"/>
      <c r="V463" s="41"/>
      <c r="W463" s="41"/>
      <c r="X463" s="41"/>
      <c r="Y463" s="41"/>
      <c r="Z463" s="41"/>
      <c r="AA463" s="41"/>
      <c r="AB463" s="41"/>
      <c r="AC463" s="41"/>
      <c r="AD463" s="41"/>
      <c r="AE463" s="41"/>
      <c r="AF463" s="41"/>
      <c r="AG463" s="41"/>
      <c r="AH463" s="41"/>
      <c r="AI463" s="41"/>
      <c r="AJ463" s="41"/>
      <c r="AK463" s="54"/>
      <c r="AL463" s="54"/>
    </row>
    <row r="464" spans="7:38" ht="12.75" hidden="1" x14ac:dyDescent="0.2">
      <c r="G464" s="51"/>
      <c r="H464" s="41"/>
      <c r="I464" s="41"/>
      <c r="J464" s="41"/>
      <c r="K464" s="41"/>
      <c r="L464" s="41"/>
      <c r="M464" s="41"/>
      <c r="N464" s="41"/>
      <c r="O464" s="41"/>
      <c r="P464" s="41"/>
      <c r="Q464" s="41"/>
      <c r="R464" s="41"/>
      <c r="S464" s="41"/>
      <c r="T464" s="52"/>
      <c r="U464" s="53"/>
      <c r="V464" s="41"/>
      <c r="W464" s="41"/>
      <c r="X464" s="41"/>
      <c r="Y464" s="41"/>
      <c r="Z464" s="41"/>
      <c r="AA464" s="41"/>
      <c r="AB464" s="41"/>
      <c r="AC464" s="41"/>
      <c r="AD464" s="41"/>
      <c r="AE464" s="41"/>
      <c r="AF464" s="41"/>
      <c r="AG464" s="41"/>
      <c r="AH464" s="41"/>
      <c r="AI464" s="41"/>
      <c r="AJ464" s="41"/>
      <c r="AK464" s="54"/>
      <c r="AL464" s="54"/>
    </row>
    <row r="465" spans="6:38" ht="12.75" hidden="1" x14ac:dyDescent="0.2">
      <c r="F465" s="56"/>
      <c r="G465" s="51"/>
      <c r="H465" s="41"/>
      <c r="I465" s="41"/>
      <c r="J465" s="41"/>
      <c r="K465" s="41"/>
      <c r="L465" s="41"/>
      <c r="M465" s="41"/>
      <c r="N465" s="41"/>
      <c r="O465" s="41"/>
      <c r="P465" s="41"/>
      <c r="Q465" s="41"/>
      <c r="R465" s="41"/>
      <c r="S465" s="41"/>
      <c r="T465" s="52"/>
      <c r="U465" s="53"/>
      <c r="V465" s="41"/>
      <c r="W465" s="41"/>
      <c r="X465" s="41"/>
      <c r="Y465" s="41"/>
      <c r="Z465" s="41"/>
      <c r="AA465" s="41"/>
      <c r="AB465" s="41"/>
      <c r="AC465" s="41"/>
      <c r="AD465" s="41"/>
      <c r="AE465" s="41"/>
      <c r="AF465" s="41"/>
      <c r="AG465" s="41"/>
      <c r="AH465" s="41"/>
      <c r="AI465" s="41"/>
      <c r="AJ465" s="41"/>
      <c r="AK465" s="54"/>
      <c r="AL465" s="54"/>
    </row>
    <row r="466" spans="6:38" ht="12.75" hidden="1" x14ac:dyDescent="0.2">
      <c r="F466" s="56"/>
      <c r="G466" s="51"/>
      <c r="H466" s="41"/>
      <c r="I466" s="41"/>
      <c r="J466" s="41"/>
      <c r="K466" s="41"/>
      <c r="L466" s="41"/>
      <c r="M466" s="41"/>
      <c r="N466" s="41"/>
      <c r="O466" s="41"/>
      <c r="P466" s="41"/>
      <c r="Q466" s="41"/>
      <c r="R466" s="41"/>
      <c r="S466" s="41"/>
      <c r="T466" s="52"/>
      <c r="U466" s="53"/>
      <c r="V466" s="41"/>
      <c r="W466" s="41"/>
      <c r="X466" s="41"/>
      <c r="Y466" s="41"/>
      <c r="Z466" s="41"/>
      <c r="AA466" s="41"/>
      <c r="AB466" s="41"/>
      <c r="AC466" s="41"/>
      <c r="AD466" s="41"/>
      <c r="AE466" s="41"/>
      <c r="AF466" s="41"/>
      <c r="AG466" s="41"/>
      <c r="AH466" s="41"/>
      <c r="AI466" s="41"/>
      <c r="AJ466" s="41"/>
      <c r="AK466" s="54"/>
      <c r="AL466" s="54"/>
    </row>
    <row r="467" spans="6:38" ht="12.75" hidden="1" x14ac:dyDescent="0.2">
      <c r="F467" s="56"/>
      <c r="G467" s="51"/>
      <c r="H467" s="41"/>
      <c r="I467" s="41"/>
      <c r="J467" s="41"/>
      <c r="K467" s="41"/>
      <c r="L467" s="41"/>
      <c r="M467" s="41"/>
      <c r="N467" s="41"/>
      <c r="O467" s="41"/>
      <c r="P467" s="41"/>
      <c r="Q467" s="41"/>
      <c r="R467" s="41"/>
      <c r="S467" s="41"/>
      <c r="T467" s="52"/>
      <c r="U467" s="53"/>
      <c r="V467" s="41"/>
      <c r="W467" s="41"/>
      <c r="X467" s="41"/>
      <c r="Y467" s="41"/>
      <c r="Z467" s="41"/>
      <c r="AA467" s="41"/>
      <c r="AB467" s="41"/>
      <c r="AC467" s="41"/>
      <c r="AD467" s="41"/>
      <c r="AE467" s="41"/>
      <c r="AF467" s="41"/>
      <c r="AG467" s="41"/>
      <c r="AH467" s="41"/>
      <c r="AI467" s="41"/>
      <c r="AJ467" s="41"/>
      <c r="AK467" s="54"/>
      <c r="AL467" s="54"/>
    </row>
    <row r="468" spans="6:38" ht="12.75" hidden="1" x14ac:dyDescent="0.2">
      <c r="F468" s="56"/>
      <c r="G468" s="51"/>
      <c r="H468" s="41"/>
      <c r="I468" s="41"/>
      <c r="J468" s="41"/>
      <c r="K468" s="41"/>
      <c r="L468" s="41"/>
      <c r="M468" s="41"/>
      <c r="N468" s="41"/>
      <c r="O468" s="41"/>
      <c r="P468" s="41"/>
      <c r="Q468" s="41"/>
      <c r="R468" s="41"/>
      <c r="S468" s="41"/>
      <c r="T468" s="52"/>
      <c r="U468" s="53"/>
      <c r="V468" s="41"/>
      <c r="W468" s="41"/>
      <c r="X468" s="41"/>
      <c r="Y468" s="41"/>
      <c r="Z468" s="41"/>
      <c r="AA468" s="41"/>
      <c r="AB468" s="41"/>
      <c r="AC468" s="41"/>
      <c r="AD468" s="41"/>
      <c r="AE468" s="41"/>
      <c r="AF468" s="41"/>
      <c r="AG468" s="41"/>
      <c r="AH468" s="41"/>
      <c r="AI468" s="41"/>
      <c r="AJ468" s="41"/>
      <c r="AK468" s="54"/>
      <c r="AL468" s="54"/>
    </row>
    <row r="469" spans="6:38" ht="12.75" hidden="1" x14ac:dyDescent="0.2">
      <c r="F469" s="56"/>
      <c r="G469" s="51"/>
      <c r="H469" s="41"/>
      <c r="I469" s="41"/>
      <c r="J469" s="41"/>
      <c r="K469" s="41"/>
      <c r="L469" s="41"/>
      <c r="M469" s="41"/>
      <c r="N469" s="41"/>
      <c r="O469" s="41"/>
      <c r="P469" s="41"/>
      <c r="Q469" s="41"/>
      <c r="R469" s="41"/>
      <c r="S469" s="41"/>
      <c r="T469" s="52"/>
      <c r="U469" s="53"/>
      <c r="V469" s="41"/>
      <c r="W469" s="41"/>
      <c r="X469" s="41"/>
      <c r="Y469" s="41"/>
      <c r="Z469" s="41"/>
      <c r="AA469" s="41"/>
      <c r="AB469" s="41"/>
      <c r="AC469" s="41"/>
      <c r="AD469" s="41"/>
      <c r="AE469" s="41"/>
      <c r="AF469" s="41"/>
      <c r="AG469" s="41"/>
      <c r="AH469" s="41"/>
      <c r="AI469" s="41"/>
      <c r="AJ469" s="41"/>
      <c r="AK469" s="54"/>
      <c r="AL469" s="54"/>
    </row>
    <row r="470" spans="6:38" ht="12.75" hidden="1" x14ac:dyDescent="0.2">
      <c r="F470" s="56"/>
      <c r="G470" s="51"/>
      <c r="H470" s="41"/>
      <c r="I470" s="41"/>
      <c r="J470" s="41"/>
      <c r="K470" s="41"/>
      <c r="L470" s="41"/>
      <c r="M470" s="41"/>
      <c r="N470" s="41"/>
      <c r="O470" s="41"/>
      <c r="P470" s="41"/>
      <c r="Q470" s="41"/>
      <c r="R470" s="41"/>
      <c r="S470" s="41"/>
      <c r="T470" s="52"/>
      <c r="U470" s="53"/>
      <c r="V470" s="41"/>
      <c r="W470" s="41"/>
      <c r="X470" s="41"/>
      <c r="Y470" s="41"/>
      <c r="Z470" s="41"/>
      <c r="AA470" s="41"/>
      <c r="AB470" s="41"/>
      <c r="AC470" s="41"/>
      <c r="AD470" s="41"/>
      <c r="AE470" s="41"/>
      <c r="AF470" s="41"/>
      <c r="AG470" s="41"/>
      <c r="AH470" s="41"/>
      <c r="AI470" s="41"/>
      <c r="AJ470" s="41"/>
      <c r="AK470" s="54"/>
      <c r="AL470" s="54"/>
    </row>
    <row r="471" spans="6:38" ht="12.75" hidden="1" x14ac:dyDescent="0.2">
      <c r="F471" s="56"/>
      <c r="G471" s="51"/>
      <c r="H471" s="41"/>
      <c r="I471" s="41"/>
      <c r="J471" s="41"/>
      <c r="K471" s="41"/>
      <c r="L471" s="41"/>
      <c r="M471" s="41"/>
      <c r="N471" s="41"/>
      <c r="O471" s="41"/>
      <c r="P471" s="41"/>
      <c r="Q471" s="41"/>
      <c r="R471" s="41"/>
      <c r="S471" s="41"/>
      <c r="T471" s="52"/>
      <c r="U471" s="53"/>
      <c r="V471" s="41"/>
      <c r="W471" s="41"/>
      <c r="X471" s="41"/>
      <c r="Y471" s="41"/>
      <c r="Z471" s="41"/>
      <c r="AA471" s="41"/>
      <c r="AB471" s="41"/>
      <c r="AC471" s="41"/>
      <c r="AD471" s="41"/>
      <c r="AE471" s="41"/>
      <c r="AF471" s="41"/>
      <c r="AG471" s="41"/>
      <c r="AH471" s="41"/>
      <c r="AI471" s="41"/>
      <c r="AJ471" s="41"/>
      <c r="AK471" s="54"/>
      <c r="AL471" s="54"/>
    </row>
    <row r="472" spans="6:38" ht="12.75" hidden="1" x14ac:dyDescent="0.2">
      <c r="F472" s="56"/>
      <c r="G472" s="51"/>
      <c r="H472" s="41"/>
      <c r="I472" s="41"/>
      <c r="J472" s="41"/>
      <c r="K472" s="41"/>
      <c r="L472" s="41"/>
      <c r="M472" s="41"/>
      <c r="N472" s="41"/>
      <c r="O472" s="41"/>
      <c r="P472" s="41"/>
      <c r="Q472" s="41"/>
      <c r="R472" s="41"/>
      <c r="S472" s="41"/>
      <c r="T472" s="52"/>
      <c r="U472" s="53"/>
      <c r="V472" s="41"/>
      <c r="W472" s="41"/>
      <c r="X472" s="41"/>
      <c r="Y472" s="41"/>
      <c r="Z472" s="41"/>
      <c r="AA472" s="41"/>
      <c r="AB472" s="41"/>
      <c r="AC472" s="41"/>
      <c r="AD472" s="41"/>
      <c r="AE472" s="41"/>
      <c r="AF472" s="41"/>
      <c r="AG472" s="41"/>
      <c r="AH472" s="41"/>
      <c r="AI472" s="41"/>
      <c r="AJ472" s="41"/>
      <c r="AK472" s="54"/>
      <c r="AL472" s="54"/>
    </row>
    <row r="473" spans="6:38" ht="12.75" hidden="1" x14ac:dyDescent="0.2">
      <c r="F473" s="56"/>
      <c r="G473" s="51"/>
      <c r="H473" s="41"/>
      <c r="I473" s="41"/>
      <c r="J473" s="41"/>
      <c r="K473" s="41"/>
      <c r="L473" s="41"/>
      <c r="M473" s="41"/>
      <c r="N473" s="41"/>
      <c r="O473" s="41"/>
      <c r="P473" s="41"/>
      <c r="Q473" s="41"/>
      <c r="R473" s="41"/>
      <c r="S473" s="41"/>
      <c r="T473" s="52"/>
      <c r="U473" s="53"/>
      <c r="V473" s="41"/>
      <c r="W473" s="41"/>
      <c r="X473" s="41"/>
      <c r="Y473" s="41"/>
      <c r="Z473" s="41"/>
      <c r="AA473" s="41"/>
      <c r="AB473" s="41"/>
      <c r="AC473" s="41"/>
      <c r="AD473" s="41"/>
      <c r="AE473" s="41"/>
      <c r="AF473" s="41"/>
      <c r="AG473" s="41"/>
      <c r="AH473" s="41"/>
      <c r="AI473" s="41"/>
      <c r="AJ473" s="41"/>
      <c r="AK473" s="54"/>
      <c r="AL473" s="54"/>
    </row>
    <row r="474" spans="6:38" ht="12.75" hidden="1" x14ac:dyDescent="0.2">
      <c r="F474" s="56"/>
      <c r="G474" s="51"/>
      <c r="H474" s="41"/>
      <c r="I474" s="41"/>
      <c r="J474" s="41"/>
      <c r="K474" s="41"/>
      <c r="L474" s="41"/>
      <c r="M474" s="41"/>
      <c r="N474" s="41"/>
      <c r="O474" s="41"/>
      <c r="P474" s="41"/>
      <c r="Q474" s="41"/>
      <c r="R474" s="41"/>
      <c r="S474" s="41"/>
      <c r="T474" s="52"/>
      <c r="U474" s="53"/>
      <c r="V474" s="41"/>
      <c r="W474" s="41"/>
      <c r="X474" s="41"/>
      <c r="Y474" s="41"/>
      <c r="Z474" s="41"/>
      <c r="AA474" s="41"/>
      <c r="AB474" s="41"/>
      <c r="AC474" s="41"/>
      <c r="AD474" s="41"/>
      <c r="AE474" s="41"/>
      <c r="AF474" s="41"/>
      <c r="AG474" s="41"/>
      <c r="AH474" s="41"/>
      <c r="AI474" s="41"/>
      <c r="AJ474" s="41"/>
      <c r="AK474" s="54"/>
      <c r="AL474" s="54"/>
    </row>
    <row r="475" spans="6:38" ht="12.75" hidden="1" x14ac:dyDescent="0.2">
      <c r="F475" s="56"/>
      <c r="G475" s="51"/>
      <c r="H475" s="41"/>
      <c r="I475" s="41"/>
      <c r="J475" s="41"/>
      <c r="K475" s="41"/>
      <c r="L475" s="41"/>
      <c r="M475" s="41"/>
      <c r="N475" s="41"/>
      <c r="O475" s="41"/>
      <c r="P475" s="41"/>
      <c r="Q475" s="41"/>
      <c r="R475" s="41"/>
      <c r="S475" s="41"/>
      <c r="T475" s="52"/>
      <c r="U475" s="53"/>
      <c r="V475" s="41"/>
      <c r="W475" s="41"/>
      <c r="X475" s="41"/>
      <c r="Y475" s="41"/>
      <c r="Z475" s="41"/>
      <c r="AA475" s="41"/>
      <c r="AB475" s="41"/>
      <c r="AC475" s="41"/>
      <c r="AD475" s="41"/>
      <c r="AE475" s="41"/>
      <c r="AF475" s="41"/>
      <c r="AG475" s="41"/>
      <c r="AH475" s="41"/>
      <c r="AI475" s="41"/>
      <c r="AJ475" s="41"/>
      <c r="AK475" s="54"/>
      <c r="AL475" s="54"/>
    </row>
    <row r="476" spans="6:38" ht="12.75" hidden="1" x14ac:dyDescent="0.2">
      <c r="F476" s="56"/>
      <c r="G476" s="51"/>
      <c r="H476" s="41"/>
      <c r="I476" s="41"/>
      <c r="J476" s="41"/>
      <c r="K476" s="41"/>
      <c r="L476" s="41"/>
      <c r="M476" s="41"/>
      <c r="N476" s="41"/>
      <c r="O476" s="41"/>
      <c r="P476" s="41"/>
      <c r="Q476" s="41"/>
      <c r="R476" s="41"/>
      <c r="S476" s="41"/>
      <c r="T476" s="52"/>
      <c r="U476" s="53"/>
      <c r="V476" s="41"/>
      <c r="W476" s="41"/>
      <c r="X476" s="41"/>
      <c r="Y476" s="41"/>
      <c r="Z476" s="41"/>
      <c r="AA476" s="41"/>
      <c r="AB476" s="41"/>
      <c r="AC476" s="41"/>
      <c r="AD476" s="41"/>
      <c r="AE476" s="41"/>
      <c r="AF476" s="41"/>
      <c r="AG476" s="41"/>
      <c r="AH476" s="41"/>
      <c r="AI476" s="41"/>
      <c r="AJ476" s="41"/>
      <c r="AK476" s="54"/>
      <c r="AL476" s="54"/>
    </row>
    <row r="477" spans="6:38" ht="12.75" hidden="1" x14ac:dyDescent="0.2">
      <c r="F477" s="56"/>
      <c r="G477" s="51"/>
      <c r="H477" s="41"/>
      <c r="I477" s="41"/>
      <c r="J477" s="41"/>
      <c r="K477" s="41"/>
      <c r="L477" s="41"/>
      <c r="M477" s="41"/>
      <c r="N477" s="41"/>
      <c r="O477" s="41"/>
      <c r="P477" s="41"/>
      <c r="Q477" s="41"/>
      <c r="R477" s="41"/>
      <c r="S477" s="41"/>
      <c r="T477" s="52"/>
      <c r="U477" s="53"/>
      <c r="V477" s="41"/>
      <c r="W477" s="41"/>
      <c r="X477" s="41"/>
      <c r="Y477" s="41"/>
      <c r="Z477" s="41"/>
      <c r="AA477" s="41"/>
      <c r="AB477" s="41"/>
      <c r="AC477" s="41"/>
      <c r="AD477" s="41"/>
      <c r="AE477" s="41"/>
      <c r="AF477" s="41"/>
      <c r="AG477" s="41"/>
      <c r="AH477" s="41"/>
      <c r="AI477" s="41"/>
      <c r="AJ477" s="41"/>
      <c r="AK477" s="54"/>
      <c r="AL477" s="54"/>
    </row>
    <row r="478" spans="6:38" ht="12.75" hidden="1" x14ac:dyDescent="0.2">
      <c r="F478" s="56"/>
      <c r="G478" s="51"/>
      <c r="H478" s="41"/>
      <c r="I478" s="41"/>
      <c r="J478" s="41"/>
      <c r="K478" s="41"/>
      <c r="L478" s="41"/>
      <c r="M478" s="41"/>
      <c r="N478" s="41"/>
      <c r="O478" s="41"/>
      <c r="P478" s="41"/>
      <c r="Q478" s="41"/>
      <c r="R478" s="41"/>
      <c r="S478" s="41"/>
      <c r="T478" s="52"/>
      <c r="U478" s="53"/>
      <c r="V478" s="41"/>
      <c r="W478" s="41"/>
      <c r="X478" s="41"/>
      <c r="Y478" s="41"/>
      <c r="Z478" s="41"/>
      <c r="AA478" s="41"/>
      <c r="AB478" s="41"/>
      <c r="AC478" s="41"/>
      <c r="AD478" s="41"/>
      <c r="AE478" s="41"/>
      <c r="AF478" s="41"/>
      <c r="AG478" s="41"/>
      <c r="AH478" s="41"/>
      <c r="AI478" s="41"/>
      <c r="AJ478" s="41"/>
      <c r="AK478" s="54"/>
      <c r="AL478" s="54"/>
    </row>
    <row r="479" spans="6:38" ht="12.75" hidden="1" x14ac:dyDescent="0.2">
      <c r="F479" s="56"/>
      <c r="G479" s="51"/>
      <c r="H479" s="41"/>
      <c r="I479" s="41"/>
      <c r="J479" s="41"/>
      <c r="K479" s="41"/>
      <c r="L479" s="41"/>
      <c r="M479" s="41"/>
      <c r="N479" s="41"/>
      <c r="O479" s="41"/>
      <c r="P479" s="41"/>
      <c r="Q479" s="41"/>
      <c r="R479" s="41"/>
      <c r="S479" s="41"/>
      <c r="T479" s="52"/>
      <c r="U479" s="53"/>
      <c r="V479" s="41"/>
      <c r="W479" s="41"/>
      <c r="X479" s="41"/>
      <c r="Y479" s="41"/>
      <c r="Z479" s="41"/>
      <c r="AA479" s="41"/>
      <c r="AB479" s="41"/>
      <c r="AC479" s="41"/>
      <c r="AD479" s="41"/>
      <c r="AE479" s="41"/>
      <c r="AF479" s="41"/>
      <c r="AG479" s="41"/>
      <c r="AH479" s="41"/>
      <c r="AI479" s="41"/>
      <c r="AJ479" s="41"/>
      <c r="AK479" s="54"/>
      <c r="AL479" s="54"/>
    </row>
    <row r="480" spans="6:38" ht="12.75" hidden="1" x14ac:dyDescent="0.2">
      <c r="F480" s="56"/>
      <c r="G480" s="51"/>
      <c r="H480" s="41"/>
      <c r="I480" s="41"/>
      <c r="J480" s="41"/>
      <c r="K480" s="41"/>
      <c r="L480" s="41"/>
      <c r="M480" s="41"/>
      <c r="N480" s="41"/>
      <c r="O480" s="41"/>
      <c r="P480" s="41"/>
      <c r="Q480" s="41"/>
      <c r="R480" s="41"/>
      <c r="S480" s="41"/>
      <c r="T480" s="52"/>
      <c r="U480" s="53"/>
      <c r="V480" s="41"/>
      <c r="W480" s="41"/>
      <c r="X480" s="41"/>
      <c r="Y480" s="41"/>
      <c r="Z480" s="41"/>
      <c r="AA480" s="41"/>
      <c r="AB480" s="41"/>
      <c r="AC480" s="41"/>
      <c r="AD480" s="41"/>
      <c r="AE480" s="41"/>
      <c r="AF480" s="41"/>
      <c r="AG480" s="41"/>
      <c r="AH480" s="41"/>
      <c r="AI480" s="41"/>
      <c r="AJ480" s="41"/>
      <c r="AK480" s="54"/>
      <c r="AL480" s="54"/>
    </row>
    <row r="481" spans="7:38" ht="12.75" hidden="1" x14ac:dyDescent="0.2">
      <c r="G481" s="51"/>
      <c r="H481" s="41"/>
      <c r="I481" s="41"/>
      <c r="J481" s="41"/>
      <c r="K481" s="41"/>
      <c r="L481" s="41"/>
      <c r="M481" s="41"/>
      <c r="N481" s="41"/>
      <c r="O481" s="41"/>
      <c r="P481" s="41"/>
      <c r="Q481" s="41"/>
      <c r="R481" s="41"/>
      <c r="S481" s="41"/>
      <c r="T481" s="52"/>
      <c r="U481" s="53"/>
      <c r="V481" s="41"/>
      <c r="W481" s="41"/>
      <c r="X481" s="41"/>
      <c r="Y481" s="41"/>
      <c r="Z481" s="41"/>
      <c r="AA481" s="41"/>
      <c r="AB481" s="41"/>
      <c r="AC481" s="41"/>
      <c r="AD481" s="41"/>
      <c r="AE481" s="41"/>
      <c r="AF481" s="41"/>
      <c r="AG481" s="41"/>
      <c r="AH481" s="41"/>
      <c r="AI481" s="41"/>
      <c r="AJ481" s="41"/>
      <c r="AK481" s="54"/>
      <c r="AL481" s="54"/>
    </row>
    <row r="482" spans="7:38" ht="12.75" hidden="1" x14ac:dyDescent="0.2">
      <c r="G482" s="51"/>
      <c r="H482" s="41"/>
      <c r="I482" s="41"/>
      <c r="J482" s="41"/>
      <c r="K482" s="41"/>
      <c r="L482" s="41"/>
      <c r="M482" s="41"/>
      <c r="N482" s="41"/>
      <c r="O482" s="41"/>
      <c r="P482" s="41"/>
      <c r="Q482" s="41"/>
      <c r="R482" s="41"/>
      <c r="S482" s="41"/>
      <c r="T482" s="52"/>
      <c r="U482" s="53"/>
      <c r="V482" s="41"/>
      <c r="W482" s="41"/>
      <c r="X482" s="41"/>
      <c r="Y482" s="41"/>
      <c r="Z482" s="41"/>
      <c r="AA482" s="41"/>
      <c r="AB482" s="41"/>
      <c r="AC482" s="41"/>
      <c r="AD482" s="41"/>
      <c r="AE482" s="41"/>
      <c r="AF482" s="41"/>
      <c r="AG482" s="41"/>
      <c r="AH482" s="41"/>
      <c r="AI482" s="41"/>
      <c r="AJ482" s="41"/>
      <c r="AK482" s="54"/>
      <c r="AL482" s="54"/>
    </row>
    <row r="483" spans="7:38" ht="12.75" hidden="1" x14ac:dyDescent="0.2">
      <c r="G483" s="51"/>
      <c r="H483" s="41"/>
      <c r="I483" s="41"/>
      <c r="J483" s="41"/>
      <c r="K483" s="41"/>
      <c r="L483" s="41"/>
      <c r="M483" s="41"/>
      <c r="N483" s="41"/>
      <c r="O483" s="41"/>
      <c r="P483" s="41"/>
      <c r="Q483" s="41"/>
      <c r="R483" s="41"/>
      <c r="S483" s="41"/>
      <c r="T483" s="52"/>
      <c r="U483" s="53"/>
      <c r="V483" s="41"/>
      <c r="W483" s="41"/>
      <c r="X483" s="41"/>
      <c r="Y483" s="41"/>
      <c r="Z483" s="41"/>
      <c r="AA483" s="41"/>
      <c r="AB483" s="41"/>
      <c r="AC483" s="41"/>
      <c r="AD483" s="41"/>
      <c r="AE483" s="41"/>
      <c r="AF483" s="41"/>
      <c r="AG483" s="41"/>
      <c r="AH483" s="41"/>
      <c r="AI483" s="41"/>
      <c r="AJ483" s="41"/>
      <c r="AK483" s="54"/>
      <c r="AL483" s="54"/>
    </row>
    <row r="484" spans="7:38" ht="12.75" hidden="1" x14ac:dyDescent="0.2">
      <c r="G484" s="51"/>
      <c r="H484" s="41"/>
      <c r="I484" s="41"/>
      <c r="J484" s="41"/>
      <c r="K484" s="41"/>
      <c r="L484" s="41"/>
      <c r="M484" s="41"/>
      <c r="N484" s="41"/>
      <c r="O484" s="41"/>
      <c r="P484" s="41"/>
      <c r="Q484" s="41"/>
      <c r="R484" s="41"/>
      <c r="S484" s="41"/>
      <c r="T484" s="52"/>
      <c r="U484" s="53"/>
      <c r="V484" s="41"/>
      <c r="W484" s="41"/>
      <c r="X484" s="41"/>
      <c r="Y484" s="41"/>
      <c r="Z484" s="41"/>
      <c r="AA484" s="41"/>
      <c r="AB484" s="41"/>
      <c r="AC484" s="41"/>
      <c r="AD484" s="41"/>
      <c r="AE484" s="41"/>
      <c r="AF484" s="41"/>
      <c r="AG484" s="41"/>
      <c r="AH484" s="41"/>
      <c r="AI484" s="41"/>
      <c r="AJ484" s="41"/>
      <c r="AK484" s="54"/>
      <c r="AL484" s="54"/>
    </row>
    <row r="485" spans="7:38" ht="12.75" hidden="1" x14ac:dyDescent="0.2">
      <c r="G485" s="51"/>
      <c r="H485" s="41"/>
      <c r="I485" s="41"/>
      <c r="J485" s="41"/>
      <c r="K485" s="41"/>
      <c r="L485" s="41"/>
      <c r="M485" s="41"/>
      <c r="N485" s="41"/>
      <c r="O485" s="41"/>
      <c r="P485" s="41"/>
      <c r="Q485" s="41"/>
      <c r="R485" s="41"/>
      <c r="S485" s="41"/>
      <c r="T485" s="52"/>
      <c r="U485" s="53"/>
      <c r="V485" s="41"/>
      <c r="W485" s="41"/>
      <c r="X485" s="41"/>
      <c r="Y485" s="41"/>
      <c r="Z485" s="41"/>
      <c r="AA485" s="41"/>
      <c r="AB485" s="41"/>
      <c r="AC485" s="41"/>
      <c r="AD485" s="41"/>
      <c r="AE485" s="41"/>
      <c r="AF485" s="41"/>
      <c r="AG485" s="41"/>
      <c r="AH485" s="41"/>
      <c r="AI485" s="41"/>
      <c r="AJ485" s="41"/>
      <c r="AK485" s="54"/>
      <c r="AL485" s="54"/>
    </row>
    <row r="486" spans="7:38" ht="12.75" hidden="1" x14ac:dyDescent="0.2">
      <c r="G486" s="51"/>
      <c r="H486" s="41"/>
      <c r="I486" s="41"/>
      <c r="J486" s="41"/>
      <c r="K486" s="41"/>
      <c r="L486" s="41"/>
      <c r="M486" s="41"/>
      <c r="N486" s="41"/>
      <c r="O486" s="41"/>
      <c r="P486" s="41"/>
      <c r="Q486" s="41"/>
      <c r="R486" s="41"/>
      <c r="S486" s="41"/>
      <c r="T486" s="52"/>
      <c r="U486" s="53"/>
      <c r="V486" s="41"/>
      <c r="W486" s="41"/>
      <c r="X486" s="41"/>
      <c r="Y486" s="41"/>
      <c r="Z486" s="41"/>
      <c r="AA486" s="41"/>
      <c r="AB486" s="41"/>
      <c r="AC486" s="41"/>
      <c r="AD486" s="41"/>
      <c r="AE486" s="41"/>
      <c r="AF486" s="41"/>
      <c r="AG486" s="41"/>
      <c r="AH486" s="41"/>
      <c r="AI486" s="41"/>
      <c r="AJ486" s="41"/>
      <c r="AK486" s="54"/>
      <c r="AL486" s="54"/>
    </row>
    <row r="487" spans="7:38" ht="12.75" hidden="1" x14ac:dyDescent="0.2">
      <c r="G487" s="51"/>
      <c r="H487" s="41"/>
      <c r="I487" s="41"/>
      <c r="J487" s="41"/>
      <c r="K487" s="41"/>
      <c r="L487" s="41"/>
      <c r="M487" s="41"/>
      <c r="N487" s="41"/>
      <c r="O487" s="41"/>
      <c r="P487" s="41"/>
      <c r="Q487" s="41"/>
      <c r="R487" s="41"/>
      <c r="S487" s="41"/>
      <c r="T487" s="52"/>
      <c r="U487" s="53"/>
      <c r="V487" s="41"/>
      <c r="W487" s="41"/>
      <c r="X487" s="41"/>
      <c r="Y487" s="41"/>
      <c r="Z487" s="41"/>
      <c r="AA487" s="41"/>
      <c r="AB487" s="41"/>
      <c r="AC487" s="41"/>
      <c r="AD487" s="41"/>
      <c r="AE487" s="41"/>
      <c r="AF487" s="41"/>
      <c r="AG487" s="41"/>
      <c r="AH487" s="41"/>
      <c r="AI487" s="41"/>
      <c r="AJ487" s="41"/>
      <c r="AK487" s="54"/>
      <c r="AL487" s="54"/>
    </row>
    <row r="488" spans="7:38" ht="12.75" hidden="1" x14ac:dyDescent="0.2">
      <c r="G488" s="51"/>
      <c r="H488" s="41"/>
      <c r="I488" s="41"/>
      <c r="J488" s="41"/>
      <c r="K488" s="41"/>
      <c r="L488" s="41"/>
      <c r="M488" s="41"/>
      <c r="N488" s="41"/>
      <c r="O488" s="41"/>
      <c r="P488" s="41"/>
      <c r="Q488" s="41"/>
      <c r="R488" s="41"/>
      <c r="S488" s="41"/>
      <c r="T488" s="52"/>
      <c r="U488" s="53"/>
      <c r="V488" s="41"/>
      <c r="W488" s="41"/>
      <c r="X488" s="41"/>
      <c r="Y488" s="41"/>
      <c r="Z488" s="41"/>
      <c r="AA488" s="41"/>
      <c r="AB488" s="41"/>
      <c r="AC488" s="41"/>
      <c r="AD488" s="41"/>
      <c r="AE488" s="41"/>
      <c r="AF488" s="41"/>
      <c r="AG488" s="41"/>
      <c r="AH488" s="41"/>
      <c r="AI488" s="41"/>
      <c r="AJ488" s="41"/>
      <c r="AK488" s="54"/>
      <c r="AL488" s="54"/>
    </row>
    <row r="489" spans="7:38" ht="12.75" hidden="1" x14ac:dyDescent="0.2">
      <c r="G489" s="51"/>
      <c r="H489" s="41"/>
      <c r="I489" s="41"/>
      <c r="J489" s="41"/>
      <c r="K489" s="41"/>
      <c r="L489" s="41"/>
      <c r="M489" s="41"/>
      <c r="N489" s="41"/>
      <c r="O489" s="41"/>
      <c r="P489" s="41"/>
      <c r="Q489" s="41"/>
      <c r="R489" s="41"/>
      <c r="S489" s="41"/>
      <c r="T489" s="52"/>
      <c r="U489" s="53"/>
      <c r="V489" s="41"/>
      <c r="W489" s="41"/>
      <c r="X489" s="41"/>
      <c r="Y489" s="41"/>
      <c r="Z489" s="41"/>
      <c r="AA489" s="41"/>
      <c r="AB489" s="41"/>
      <c r="AC489" s="41"/>
      <c r="AD489" s="41"/>
      <c r="AE489" s="41"/>
      <c r="AF489" s="41"/>
      <c r="AG489" s="41"/>
      <c r="AH489" s="41"/>
      <c r="AI489" s="41"/>
      <c r="AJ489" s="41"/>
      <c r="AK489" s="54"/>
      <c r="AL489" s="54"/>
    </row>
    <row r="490" spans="7:38" ht="12.75" hidden="1" x14ac:dyDescent="0.2">
      <c r="G490" s="51"/>
      <c r="H490" s="41"/>
      <c r="I490" s="41"/>
      <c r="J490" s="41"/>
      <c r="K490" s="41"/>
      <c r="L490" s="41"/>
      <c r="M490" s="41"/>
      <c r="N490" s="41"/>
      <c r="O490" s="41"/>
      <c r="P490" s="41"/>
      <c r="Q490" s="41"/>
      <c r="R490" s="41"/>
      <c r="S490" s="41"/>
      <c r="T490" s="52"/>
      <c r="U490" s="53"/>
      <c r="V490" s="41"/>
      <c r="W490" s="41"/>
      <c r="X490" s="41"/>
      <c r="Y490" s="41"/>
      <c r="Z490" s="41"/>
      <c r="AA490" s="41"/>
      <c r="AB490" s="41"/>
      <c r="AC490" s="41"/>
      <c r="AD490" s="41"/>
      <c r="AE490" s="41"/>
      <c r="AF490" s="41"/>
      <c r="AG490" s="41"/>
      <c r="AH490" s="41"/>
      <c r="AI490" s="41"/>
      <c r="AJ490" s="41"/>
      <c r="AK490" s="54"/>
      <c r="AL490" s="54"/>
    </row>
    <row r="491" spans="7:38" ht="12.75" hidden="1" x14ac:dyDescent="0.2">
      <c r="G491" s="51"/>
      <c r="H491" s="41"/>
      <c r="I491" s="41"/>
      <c r="J491" s="41"/>
      <c r="K491" s="41"/>
      <c r="L491" s="41"/>
      <c r="M491" s="41"/>
      <c r="N491" s="41"/>
      <c r="O491" s="41"/>
      <c r="P491" s="41"/>
      <c r="Q491" s="41"/>
      <c r="R491" s="41"/>
      <c r="S491" s="41"/>
      <c r="T491" s="52"/>
      <c r="U491" s="53"/>
      <c r="V491" s="41"/>
      <c r="W491" s="41"/>
      <c r="X491" s="41"/>
      <c r="Y491" s="41"/>
      <c r="Z491" s="41"/>
      <c r="AA491" s="41"/>
      <c r="AB491" s="41"/>
      <c r="AC491" s="41"/>
      <c r="AD491" s="41"/>
      <c r="AE491" s="41"/>
      <c r="AF491" s="41"/>
      <c r="AG491" s="41"/>
      <c r="AH491" s="41"/>
      <c r="AI491" s="41"/>
      <c r="AJ491" s="41"/>
      <c r="AK491" s="54"/>
      <c r="AL491" s="54"/>
    </row>
    <row r="492" spans="7:38" ht="12.75" hidden="1" x14ac:dyDescent="0.2">
      <c r="G492" s="51"/>
      <c r="H492" s="41"/>
      <c r="I492" s="41"/>
      <c r="J492" s="41"/>
      <c r="K492" s="41"/>
      <c r="L492" s="41"/>
      <c r="M492" s="41"/>
      <c r="N492" s="41"/>
      <c r="O492" s="41"/>
      <c r="P492" s="41"/>
      <c r="Q492" s="41"/>
      <c r="R492" s="41"/>
      <c r="S492" s="41"/>
      <c r="T492" s="52"/>
      <c r="U492" s="53"/>
      <c r="V492" s="41"/>
      <c r="W492" s="41"/>
      <c r="X492" s="41"/>
      <c r="Y492" s="41"/>
      <c r="Z492" s="41"/>
      <c r="AA492" s="41"/>
      <c r="AB492" s="41"/>
      <c r="AC492" s="41"/>
      <c r="AD492" s="41"/>
      <c r="AE492" s="41"/>
      <c r="AF492" s="41"/>
      <c r="AG492" s="41"/>
      <c r="AH492" s="41"/>
      <c r="AI492" s="41"/>
      <c r="AJ492" s="41"/>
      <c r="AK492" s="54"/>
      <c r="AL492" s="54"/>
    </row>
    <row r="493" spans="7:38" ht="12.75" hidden="1" x14ac:dyDescent="0.2">
      <c r="G493" s="51"/>
      <c r="H493" s="41"/>
      <c r="I493" s="41"/>
      <c r="J493" s="41"/>
      <c r="K493" s="41"/>
      <c r="L493" s="41"/>
      <c r="M493" s="41"/>
      <c r="N493" s="41"/>
      <c r="O493" s="41"/>
      <c r="P493" s="41"/>
      <c r="Q493" s="41"/>
      <c r="R493" s="41"/>
      <c r="S493" s="41"/>
      <c r="T493" s="52"/>
      <c r="U493" s="53"/>
      <c r="V493" s="41"/>
      <c r="W493" s="41"/>
      <c r="X493" s="41"/>
      <c r="Y493" s="41"/>
      <c r="Z493" s="41"/>
      <c r="AA493" s="41"/>
      <c r="AB493" s="41"/>
      <c r="AC493" s="41"/>
      <c r="AD493" s="41"/>
      <c r="AE493" s="41"/>
      <c r="AF493" s="41"/>
      <c r="AG493" s="41"/>
      <c r="AH493" s="41"/>
      <c r="AI493" s="41"/>
      <c r="AJ493" s="41"/>
      <c r="AK493" s="54"/>
      <c r="AL493" s="54"/>
    </row>
    <row r="494" spans="7:38" ht="12.75" hidden="1" x14ac:dyDescent="0.2">
      <c r="G494" s="51"/>
      <c r="H494" s="41"/>
      <c r="I494" s="41"/>
      <c r="J494" s="41"/>
      <c r="K494" s="41"/>
      <c r="L494" s="41"/>
      <c r="M494" s="41"/>
      <c r="N494" s="41"/>
      <c r="O494" s="41"/>
      <c r="P494" s="41"/>
      <c r="Q494" s="41"/>
      <c r="R494" s="41"/>
      <c r="S494" s="41"/>
      <c r="T494" s="52"/>
      <c r="U494" s="53"/>
      <c r="V494" s="41"/>
      <c r="W494" s="41"/>
      <c r="X494" s="41"/>
      <c r="Y494" s="41"/>
      <c r="Z494" s="41"/>
      <c r="AA494" s="41"/>
      <c r="AB494" s="41"/>
      <c r="AC494" s="41"/>
      <c r="AD494" s="41"/>
      <c r="AE494" s="41"/>
      <c r="AF494" s="41"/>
      <c r="AG494" s="41"/>
      <c r="AH494" s="41"/>
      <c r="AI494" s="41"/>
      <c r="AJ494" s="41"/>
      <c r="AK494" s="54"/>
      <c r="AL494" s="54"/>
    </row>
    <row r="495" spans="7:38" ht="12.75" hidden="1" x14ac:dyDescent="0.2">
      <c r="G495" s="51"/>
      <c r="H495" s="41"/>
      <c r="I495" s="41"/>
      <c r="J495" s="41"/>
      <c r="K495" s="41"/>
      <c r="L495" s="41"/>
      <c r="M495" s="41"/>
      <c r="N495" s="41"/>
      <c r="O495" s="41"/>
      <c r="P495" s="41"/>
      <c r="Q495" s="41"/>
      <c r="R495" s="41"/>
      <c r="S495" s="41"/>
      <c r="T495" s="52"/>
      <c r="U495" s="53"/>
      <c r="V495" s="41"/>
      <c r="W495" s="41"/>
      <c r="X495" s="41"/>
      <c r="Y495" s="41"/>
      <c r="Z495" s="41"/>
      <c r="AA495" s="41"/>
      <c r="AB495" s="41"/>
      <c r="AC495" s="41"/>
      <c r="AD495" s="41"/>
      <c r="AE495" s="41"/>
      <c r="AF495" s="41"/>
      <c r="AG495" s="41"/>
      <c r="AH495" s="41"/>
      <c r="AI495" s="41"/>
      <c r="AJ495" s="41"/>
      <c r="AK495" s="54"/>
      <c r="AL495" s="54"/>
    </row>
    <row r="496" spans="7:38" ht="12.75" hidden="1" x14ac:dyDescent="0.2">
      <c r="G496" s="51"/>
      <c r="H496" s="41"/>
      <c r="I496" s="41"/>
      <c r="J496" s="41"/>
      <c r="K496" s="41"/>
      <c r="L496" s="41"/>
      <c r="M496" s="41"/>
      <c r="N496" s="41"/>
      <c r="O496" s="41"/>
      <c r="P496" s="41"/>
      <c r="Q496" s="41"/>
      <c r="R496" s="41"/>
      <c r="S496" s="41"/>
      <c r="T496" s="52"/>
      <c r="U496" s="53"/>
      <c r="V496" s="41"/>
      <c r="W496" s="41"/>
      <c r="X496" s="41"/>
      <c r="Y496" s="41"/>
      <c r="Z496" s="41"/>
      <c r="AA496" s="41"/>
      <c r="AB496" s="41"/>
      <c r="AC496" s="41"/>
      <c r="AD496" s="41"/>
      <c r="AE496" s="41"/>
      <c r="AF496" s="41"/>
      <c r="AG496" s="41"/>
      <c r="AH496" s="41"/>
      <c r="AI496" s="41"/>
      <c r="AJ496" s="41"/>
      <c r="AK496" s="54"/>
      <c r="AL496" s="54"/>
    </row>
    <row r="497" spans="6:38" ht="12.75" hidden="1" x14ac:dyDescent="0.2">
      <c r="G497" s="51"/>
      <c r="H497" s="41"/>
      <c r="I497" s="41"/>
      <c r="J497" s="41"/>
      <c r="K497" s="41"/>
      <c r="L497" s="41"/>
      <c r="M497" s="41"/>
      <c r="N497" s="41"/>
      <c r="O497" s="41"/>
      <c r="P497" s="41"/>
      <c r="Q497" s="41"/>
      <c r="R497" s="41"/>
      <c r="S497" s="41"/>
      <c r="T497" s="52"/>
      <c r="U497" s="53"/>
      <c r="V497" s="41"/>
      <c r="W497" s="41"/>
      <c r="X497" s="41"/>
      <c r="Y497" s="41"/>
      <c r="Z497" s="41"/>
      <c r="AA497" s="41"/>
      <c r="AB497" s="41"/>
      <c r="AC497" s="41"/>
      <c r="AD497" s="41"/>
      <c r="AE497" s="41"/>
      <c r="AF497" s="41"/>
      <c r="AG497" s="41"/>
      <c r="AH497" s="41"/>
      <c r="AI497" s="41"/>
      <c r="AJ497" s="41"/>
      <c r="AK497" s="54"/>
      <c r="AL497" s="54"/>
    </row>
    <row r="498" spans="6:38" ht="12.75" hidden="1" x14ac:dyDescent="0.2">
      <c r="G498" s="51"/>
      <c r="H498" s="41"/>
      <c r="I498" s="41"/>
      <c r="J498" s="41"/>
      <c r="K498" s="41"/>
      <c r="L498" s="41"/>
      <c r="M498" s="41"/>
      <c r="N498" s="41"/>
      <c r="O498" s="41"/>
      <c r="P498" s="41"/>
      <c r="Q498" s="41"/>
      <c r="R498" s="41"/>
      <c r="S498" s="41"/>
      <c r="T498" s="52"/>
      <c r="U498" s="53"/>
      <c r="V498" s="41"/>
      <c r="W498" s="41"/>
      <c r="X498" s="41"/>
      <c r="Y498" s="41"/>
      <c r="Z498" s="41"/>
      <c r="AA498" s="41"/>
      <c r="AB498" s="41"/>
      <c r="AC498" s="41"/>
      <c r="AD498" s="41"/>
      <c r="AE498" s="41"/>
      <c r="AF498" s="41"/>
      <c r="AG498" s="41"/>
      <c r="AH498" s="41"/>
      <c r="AI498" s="41"/>
      <c r="AJ498" s="41"/>
      <c r="AK498" s="54"/>
      <c r="AL498" s="54"/>
    </row>
    <row r="499" spans="6:38" ht="12.75" hidden="1" x14ac:dyDescent="0.2">
      <c r="F499" s="56"/>
      <c r="G499" s="51"/>
      <c r="H499" s="41"/>
      <c r="I499" s="41"/>
      <c r="J499" s="41"/>
      <c r="K499" s="41"/>
      <c r="L499" s="41"/>
      <c r="M499" s="41"/>
      <c r="N499" s="41"/>
      <c r="O499" s="41"/>
      <c r="P499" s="41"/>
      <c r="Q499" s="41"/>
      <c r="R499" s="41"/>
      <c r="S499" s="41"/>
      <c r="T499" s="52"/>
      <c r="U499" s="53"/>
      <c r="V499" s="41"/>
      <c r="W499" s="41"/>
      <c r="X499" s="41"/>
      <c r="Y499" s="41"/>
      <c r="Z499" s="41"/>
      <c r="AA499" s="41"/>
      <c r="AB499" s="41"/>
      <c r="AC499" s="41"/>
      <c r="AD499" s="41"/>
      <c r="AE499" s="41"/>
      <c r="AF499" s="41"/>
      <c r="AG499" s="41"/>
      <c r="AH499" s="41"/>
      <c r="AI499" s="41"/>
      <c r="AJ499" s="41"/>
      <c r="AK499" s="54"/>
      <c r="AL499" s="54"/>
    </row>
    <row r="500" spans="6:38" ht="12.75" hidden="1" x14ac:dyDescent="0.2">
      <c r="F500" s="56"/>
      <c r="G500" s="51"/>
      <c r="H500" s="41"/>
      <c r="I500" s="41"/>
      <c r="J500" s="41"/>
      <c r="K500" s="41"/>
      <c r="L500" s="41"/>
      <c r="M500" s="41"/>
      <c r="N500" s="41"/>
      <c r="O500" s="41"/>
      <c r="P500" s="41"/>
      <c r="Q500" s="41"/>
      <c r="R500" s="41"/>
      <c r="S500" s="41"/>
      <c r="T500" s="52"/>
      <c r="U500" s="53"/>
      <c r="V500" s="41"/>
      <c r="W500" s="41"/>
      <c r="X500" s="41"/>
      <c r="Y500" s="41"/>
      <c r="Z500" s="41"/>
      <c r="AA500" s="41"/>
      <c r="AB500" s="41"/>
      <c r="AC500" s="41"/>
      <c r="AD500" s="41"/>
      <c r="AE500" s="41"/>
      <c r="AF500" s="41"/>
      <c r="AG500" s="41"/>
      <c r="AH500" s="41"/>
      <c r="AI500" s="41"/>
      <c r="AJ500" s="41"/>
      <c r="AK500" s="54"/>
      <c r="AL500" s="54"/>
    </row>
    <row r="501" spans="6:38" ht="12.75" hidden="1" x14ac:dyDescent="0.2">
      <c r="F501" s="56"/>
      <c r="G501" s="51"/>
      <c r="H501" s="41"/>
      <c r="I501" s="41"/>
      <c r="J501" s="41"/>
      <c r="K501" s="41"/>
      <c r="L501" s="41"/>
      <c r="M501" s="41"/>
      <c r="N501" s="41"/>
      <c r="O501" s="41"/>
      <c r="P501" s="41"/>
      <c r="Q501" s="41"/>
      <c r="R501" s="41"/>
      <c r="S501" s="41"/>
      <c r="T501" s="52"/>
      <c r="U501" s="53"/>
      <c r="V501" s="41"/>
      <c r="W501" s="41"/>
      <c r="X501" s="41"/>
      <c r="Y501" s="41"/>
      <c r="Z501" s="41"/>
      <c r="AA501" s="41"/>
      <c r="AB501" s="41"/>
      <c r="AC501" s="41"/>
      <c r="AD501" s="41"/>
      <c r="AE501" s="41"/>
      <c r="AF501" s="41"/>
      <c r="AG501" s="41"/>
      <c r="AH501" s="41"/>
      <c r="AI501" s="41"/>
      <c r="AJ501" s="41"/>
      <c r="AK501" s="54"/>
      <c r="AL501" s="54"/>
    </row>
    <row r="502" spans="6:38" ht="12.75" hidden="1" x14ac:dyDescent="0.2">
      <c r="F502" s="56"/>
      <c r="G502" s="51"/>
      <c r="H502" s="41"/>
      <c r="I502" s="41"/>
      <c r="J502" s="41"/>
      <c r="K502" s="41"/>
      <c r="L502" s="41"/>
      <c r="M502" s="41"/>
      <c r="N502" s="41"/>
      <c r="O502" s="41"/>
      <c r="P502" s="41"/>
      <c r="Q502" s="41"/>
      <c r="R502" s="41"/>
      <c r="S502" s="41"/>
      <c r="T502" s="52"/>
      <c r="U502" s="53"/>
      <c r="V502" s="41"/>
      <c r="W502" s="41"/>
      <c r="X502" s="41"/>
      <c r="Y502" s="41"/>
      <c r="Z502" s="41"/>
      <c r="AA502" s="41"/>
      <c r="AB502" s="41"/>
      <c r="AC502" s="41"/>
      <c r="AD502" s="41"/>
      <c r="AE502" s="41"/>
      <c r="AF502" s="41"/>
      <c r="AG502" s="41"/>
      <c r="AH502" s="41"/>
      <c r="AI502" s="41"/>
      <c r="AJ502" s="41"/>
      <c r="AK502" s="54"/>
      <c r="AL502" s="54"/>
    </row>
    <row r="503" spans="6:38" ht="12.75" hidden="1" x14ac:dyDescent="0.2">
      <c r="G503" s="51"/>
      <c r="H503" s="41"/>
      <c r="I503" s="41"/>
      <c r="J503" s="41"/>
      <c r="K503" s="41"/>
      <c r="L503" s="41"/>
      <c r="M503" s="41"/>
      <c r="N503" s="41"/>
      <c r="O503" s="41"/>
      <c r="P503" s="41"/>
      <c r="Q503" s="41"/>
      <c r="R503" s="41"/>
      <c r="S503" s="41"/>
      <c r="T503" s="52"/>
      <c r="U503" s="53"/>
      <c r="V503" s="41"/>
      <c r="W503" s="41"/>
      <c r="X503" s="41"/>
      <c r="Y503" s="41"/>
      <c r="Z503" s="41"/>
      <c r="AA503" s="41"/>
      <c r="AB503" s="41"/>
      <c r="AC503" s="41"/>
      <c r="AD503" s="41"/>
      <c r="AE503" s="41"/>
      <c r="AF503" s="41"/>
      <c r="AG503" s="41"/>
      <c r="AH503" s="41"/>
      <c r="AI503" s="41"/>
      <c r="AJ503" s="41"/>
      <c r="AK503" s="54"/>
      <c r="AL503" s="54"/>
    </row>
    <row r="504" spans="6:38" ht="12.75" hidden="1" x14ac:dyDescent="0.2">
      <c r="G504" s="51"/>
      <c r="H504" s="41"/>
      <c r="I504" s="41"/>
      <c r="J504" s="41"/>
      <c r="K504" s="41"/>
      <c r="L504" s="41"/>
      <c r="M504" s="41"/>
      <c r="N504" s="41"/>
      <c r="O504" s="41"/>
      <c r="P504" s="41"/>
      <c r="Q504" s="41"/>
      <c r="R504" s="41"/>
      <c r="S504" s="41"/>
      <c r="T504" s="52"/>
      <c r="U504" s="53"/>
      <c r="V504" s="41"/>
      <c r="W504" s="41"/>
      <c r="X504" s="41"/>
      <c r="Y504" s="41"/>
      <c r="Z504" s="41"/>
      <c r="AA504" s="41"/>
      <c r="AB504" s="41"/>
      <c r="AC504" s="41"/>
      <c r="AD504" s="41"/>
      <c r="AE504" s="41"/>
      <c r="AF504" s="41"/>
      <c r="AG504" s="41"/>
      <c r="AH504" s="41"/>
      <c r="AI504" s="41"/>
      <c r="AJ504" s="41"/>
      <c r="AK504" s="54"/>
      <c r="AL504" s="54"/>
    </row>
    <row r="505" spans="6:38" ht="12.75" hidden="1" x14ac:dyDescent="0.2">
      <c r="G505" s="51"/>
      <c r="H505" s="41"/>
      <c r="I505" s="41"/>
      <c r="J505" s="41"/>
      <c r="K505" s="41"/>
      <c r="L505" s="41"/>
      <c r="M505" s="41"/>
      <c r="N505" s="41"/>
      <c r="O505" s="41"/>
      <c r="P505" s="41"/>
      <c r="Q505" s="41"/>
      <c r="R505" s="41"/>
      <c r="S505" s="41"/>
      <c r="T505" s="52"/>
      <c r="U505" s="53"/>
      <c r="V505" s="41"/>
      <c r="W505" s="41"/>
      <c r="X505" s="41"/>
      <c r="Y505" s="41"/>
      <c r="Z505" s="41"/>
      <c r="AA505" s="41"/>
      <c r="AB505" s="41"/>
      <c r="AC505" s="41"/>
      <c r="AD505" s="41"/>
      <c r="AE505" s="41"/>
      <c r="AF505" s="41"/>
      <c r="AG505" s="41"/>
      <c r="AH505" s="41"/>
      <c r="AI505" s="41"/>
      <c r="AJ505" s="41"/>
      <c r="AK505" s="54"/>
      <c r="AL505" s="54"/>
    </row>
    <row r="506" spans="6:38" ht="12.75" hidden="1" x14ac:dyDescent="0.2">
      <c r="G506" s="51"/>
      <c r="H506" s="41"/>
      <c r="I506" s="41"/>
      <c r="J506" s="41"/>
      <c r="K506" s="41"/>
      <c r="L506" s="41"/>
      <c r="M506" s="41"/>
      <c r="N506" s="41"/>
      <c r="O506" s="41"/>
      <c r="P506" s="41"/>
      <c r="Q506" s="41"/>
      <c r="R506" s="41"/>
      <c r="S506" s="41"/>
      <c r="T506" s="52"/>
      <c r="U506" s="53"/>
      <c r="V506" s="41"/>
      <c r="W506" s="41"/>
      <c r="X506" s="41"/>
      <c r="Y506" s="41"/>
      <c r="Z506" s="41"/>
      <c r="AA506" s="41"/>
      <c r="AB506" s="41"/>
      <c r="AC506" s="41"/>
      <c r="AD506" s="41"/>
      <c r="AE506" s="41"/>
      <c r="AF506" s="41"/>
      <c r="AG506" s="41"/>
      <c r="AH506" s="41"/>
      <c r="AI506" s="41"/>
      <c r="AJ506" s="41"/>
      <c r="AK506" s="54"/>
      <c r="AL506" s="54"/>
    </row>
    <row r="507" spans="6:38" ht="12.75" hidden="1" x14ac:dyDescent="0.2">
      <c r="G507" s="51"/>
      <c r="H507" s="41"/>
      <c r="I507" s="41"/>
      <c r="J507" s="41"/>
      <c r="K507" s="41"/>
      <c r="L507" s="41"/>
      <c r="M507" s="41"/>
      <c r="N507" s="41"/>
      <c r="O507" s="41"/>
      <c r="P507" s="41"/>
      <c r="Q507" s="41"/>
      <c r="R507" s="41"/>
      <c r="S507" s="41"/>
      <c r="T507" s="52"/>
      <c r="U507" s="53"/>
      <c r="V507" s="41"/>
      <c r="W507" s="41"/>
      <c r="X507" s="41"/>
      <c r="Y507" s="41"/>
      <c r="Z507" s="41"/>
      <c r="AA507" s="41"/>
      <c r="AB507" s="41"/>
      <c r="AC507" s="41"/>
      <c r="AD507" s="41"/>
      <c r="AE507" s="41"/>
      <c r="AF507" s="41"/>
      <c r="AG507" s="41"/>
      <c r="AH507" s="41"/>
      <c r="AI507" s="41"/>
      <c r="AJ507" s="41"/>
      <c r="AK507" s="54"/>
      <c r="AL507" s="54"/>
    </row>
    <row r="508" spans="6:38" ht="12.75" hidden="1" x14ac:dyDescent="0.2">
      <c r="G508" s="51"/>
      <c r="H508" s="41"/>
      <c r="I508" s="41"/>
      <c r="J508" s="41"/>
      <c r="K508" s="41"/>
      <c r="L508" s="41"/>
      <c r="M508" s="41"/>
      <c r="N508" s="41"/>
      <c r="O508" s="41"/>
      <c r="P508" s="41"/>
      <c r="Q508" s="41"/>
      <c r="R508" s="41"/>
      <c r="S508" s="41"/>
      <c r="T508" s="52"/>
      <c r="U508" s="53"/>
      <c r="V508" s="41"/>
      <c r="W508" s="41"/>
      <c r="X508" s="41"/>
      <c r="Y508" s="41"/>
      <c r="Z508" s="41"/>
      <c r="AA508" s="41"/>
      <c r="AB508" s="41"/>
      <c r="AC508" s="41"/>
      <c r="AD508" s="41"/>
      <c r="AE508" s="41"/>
      <c r="AF508" s="41"/>
      <c r="AG508" s="41"/>
      <c r="AH508" s="41"/>
      <c r="AI508" s="41"/>
      <c r="AJ508" s="41"/>
      <c r="AK508" s="54"/>
      <c r="AL508" s="54"/>
    </row>
    <row r="509" spans="6:38" ht="12.75" hidden="1" x14ac:dyDescent="0.2">
      <c r="G509" s="51"/>
      <c r="H509" s="41"/>
      <c r="I509" s="41"/>
      <c r="J509" s="41"/>
      <c r="K509" s="41"/>
      <c r="L509" s="41"/>
      <c r="M509" s="41"/>
      <c r="N509" s="41"/>
      <c r="O509" s="41"/>
      <c r="P509" s="41"/>
      <c r="Q509" s="41"/>
      <c r="R509" s="41"/>
      <c r="S509" s="41"/>
      <c r="T509" s="52"/>
      <c r="U509" s="53"/>
      <c r="V509" s="41"/>
      <c r="W509" s="41"/>
      <c r="X509" s="41"/>
      <c r="Y509" s="41"/>
      <c r="Z509" s="41"/>
      <c r="AA509" s="41"/>
      <c r="AB509" s="41"/>
      <c r="AC509" s="41"/>
      <c r="AD509" s="41"/>
      <c r="AE509" s="41"/>
      <c r="AF509" s="41"/>
      <c r="AG509" s="41"/>
      <c r="AH509" s="41"/>
      <c r="AI509" s="41"/>
      <c r="AJ509" s="41"/>
      <c r="AK509" s="54"/>
      <c r="AL509" s="54"/>
    </row>
    <row r="510" spans="6:38" ht="12.75" hidden="1" x14ac:dyDescent="0.2">
      <c r="G510" s="51"/>
      <c r="H510" s="41"/>
      <c r="I510" s="41"/>
      <c r="J510" s="41"/>
      <c r="K510" s="41"/>
      <c r="L510" s="41"/>
      <c r="M510" s="41"/>
      <c r="N510" s="41"/>
      <c r="O510" s="41"/>
      <c r="P510" s="41"/>
      <c r="Q510" s="41"/>
      <c r="R510" s="41"/>
      <c r="S510" s="41"/>
      <c r="T510" s="52"/>
      <c r="U510" s="53"/>
      <c r="V510" s="41"/>
      <c r="W510" s="41"/>
      <c r="X510" s="41"/>
      <c r="Y510" s="41"/>
      <c r="Z510" s="41"/>
      <c r="AA510" s="41"/>
      <c r="AB510" s="41"/>
      <c r="AC510" s="41"/>
      <c r="AD510" s="41"/>
      <c r="AE510" s="41"/>
      <c r="AF510" s="41"/>
      <c r="AG510" s="41"/>
      <c r="AH510" s="41"/>
      <c r="AI510" s="41"/>
      <c r="AJ510" s="41"/>
      <c r="AK510" s="54"/>
      <c r="AL510" s="54"/>
    </row>
    <row r="511" spans="6:38" ht="12.75" hidden="1" x14ac:dyDescent="0.2">
      <c r="G511" s="51"/>
      <c r="H511" s="41"/>
      <c r="I511" s="41"/>
      <c r="J511" s="41"/>
      <c r="K511" s="41"/>
      <c r="L511" s="41"/>
      <c r="M511" s="41"/>
      <c r="N511" s="41"/>
      <c r="O511" s="41"/>
      <c r="P511" s="41"/>
      <c r="Q511" s="41"/>
      <c r="R511" s="41"/>
      <c r="S511" s="41"/>
      <c r="T511" s="52"/>
      <c r="U511" s="53"/>
      <c r="V511" s="41"/>
      <c r="W511" s="41"/>
      <c r="X511" s="41"/>
      <c r="Y511" s="41"/>
      <c r="Z511" s="41"/>
      <c r="AA511" s="41"/>
      <c r="AB511" s="41"/>
      <c r="AC511" s="41"/>
      <c r="AD511" s="41"/>
      <c r="AE511" s="41"/>
      <c r="AF511" s="41"/>
      <c r="AG511" s="41"/>
      <c r="AH511" s="41"/>
      <c r="AI511" s="41"/>
      <c r="AJ511" s="41"/>
      <c r="AK511" s="54"/>
      <c r="AL511" s="54"/>
    </row>
    <row r="512" spans="6:38" ht="12.75" hidden="1" x14ac:dyDescent="0.2">
      <c r="G512" s="51"/>
      <c r="H512" s="41"/>
      <c r="I512" s="41"/>
      <c r="J512" s="41"/>
      <c r="K512" s="41"/>
      <c r="L512" s="41"/>
      <c r="M512" s="41"/>
      <c r="N512" s="41"/>
      <c r="O512" s="41"/>
      <c r="P512" s="41"/>
      <c r="Q512" s="41"/>
      <c r="R512" s="41"/>
      <c r="S512" s="41"/>
      <c r="T512" s="52"/>
      <c r="U512" s="53"/>
      <c r="V512" s="41"/>
      <c r="W512" s="41"/>
      <c r="X512" s="41"/>
      <c r="Y512" s="41"/>
      <c r="Z512" s="41"/>
      <c r="AA512" s="41"/>
      <c r="AB512" s="41"/>
      <c r="AC512" s="41"/>
      <c r="AD512" s="41"/>
      <c r="AE512" s="41"/>
      <c r="AF512" s="41"/>
      <c r="AG512" s="41"/>
      <c r="AH512" s="41"/>
      <c r="AI512" s="41"/>
      <c r="AJ512" s="41"/>
      <c r="AK512" s="54"/>
      <c r="AL512" s="54"/>
    </row>
    <row r="513" spans="7:38" ht="12.75" hidden="1" x14ac:dyDescent="0.2">
      <c r="G513" s="51"/>
      <c r="H513" s="41"/>
      <c r="I513" s="41"/>
      <c r="J513" s="41"/>
      <c r="K513" s="41"/>
      <c r="L513" s="41"/>
      <c r="M513" s="41"/>
      <c r="N513" s="41"/>
      <c r="O513" s="41"/>
      <c r="P513" s="41"/>
      <c r="Q513" s="41"/>
      <c r="R513" s="41"/>
      <c r="S513" s="41"/>
      <c r="T513" s="52"/>
      <c r="U513" s="53"/>
      <c r="V513" s="41"/>
      <c r="W513" s="41"/>
      <c r="X513" s="41"/>
      <c r="Y513" s="41"/>
      <c r="Z513" s="41"/>
      <c r="AA513" s="41"/>
      <c r="AB513" s="41"/>
      <c r="AC513" s="41"/>
      <c r="AD513" s="41"/>
      <c r="AE513" s="41"/>
      <c r="AF513" s="41"/>
      <c r="AG513" s="41"/>
      <c r="AH513" s="41"/>
      <c r="AI513" s="41"/>
      <c r="AJ513" s="41"/>
      <c r="AK513" s="54"/>
      <c r="AL513" s="54"/>
    </row>
    <row r="514" spans="7:38" ht="12.75" hidden="1" x14ac:dyDescent="0.2">
      <c r="G514" s="51"/>
      <c r="H514" s="41"/>
      <c r="I514" s="41"/>
      <c r="J514" s="41"/>
      <c r="K514" s="41"/>
      <c r="L514" s="41"/>
      <c r="M514" s="41"/>
      <c r="N514" s="41"/>
      <c r="O514" s="41"/>
      <c r="P514" s="41"/>
      <c r="Q514" s="41"/>
      <c r="R514" s="41"/>
      <c r="S514" s="41"/>
      <c r="T514" s="52"/>
      <c r="U514" s="53"/>
      <c r="V514" s="41"/>
      <c r="W514" s="41"/>
      <c r="X514" s="41"/>
      <c r="Y514" s="41"/>
      <c r="Z514" s="41"/>
      <c r="AA514" s="41"/>
      <c r="AB514" s="41"/>
      <c r="AC514" s="41"/>
      <c r="AD514" s="41"/>
      <c r="AE514" s="41"/>
      <c r="AF514" s="41"/>
      <c r="AG514" s="41"/>
      <c r="AH514" s="41"/>
      <c r="AI514" s="41"/>
      <c r="AJ514" s="41"/>
      <c r="AK514" s="54"/>
      <c r="AL514" s="54"/>
    </row>
    <row r="515" spans="7:38" ht="12.75" hidden="1" x14ac:dyDescent="0.2">
      <c r="G515" s="51"/>
      <c r="H515" s="41"/>
      <c r="I515" s="41"/>
      <c r="J515" s="41"/>
      <c r="K515" s="41"/>
      <c r="L515" s="41"/>
      <c r="M515" s="41"/>
      <c r="N515" s="41"/>
      <c r="O515" s="41"/>
      <c r="P515" s="41"/>
      <c r="Q515" s="41"/>
      <c r="R515" s="41"/>
      <c r="S515" s="41"/>
      <c r="T515" s="52"/>
      <c r="U515" s="53"/>
      <c r="V515" s="41"/>
      <c r="W515" s="41"/>
      <c r="X515" s="41"/>
      <c r="Y515" s="41"/>
      <c r="Z515" s="41"/>
      <c r="AA515" s="41"/>
      <c r="AB515" s="41"/>
      <c r="AC515" s="41"/>
      <c r="AD515" s="41"/>
      <c r="AE515" s="41"/>
      <c r="AF515" s="41"/>
      <c r="AG515" s="41"/>
      <c r="AH515" s="41"/>
      <c r="AI515" s="41"/>
      <c r="AJ515" s="41"/>
      <c r="AK515" s="54"/>
      <c r="AL515" s="54"/>
    </row>
    <row r="516" spans="7:38" ht="12.75" hidden="1" x14ac:dyDescent="0.2">
      <c r="G516" s="51"/>
      <c r="H516" s="41"/>
      <c r="I516" s="41"/>
      <c r="J516" s="41"/>
      <c r="K516" s="41"/>
      <c r="L516" s="41"/>
      <c r="M516" s="41"/>
      <c r="N516" s="41"/>
      <c r="O516" s="41"/>
      <c r="P516" s="41"/>
      <c r="Q516" s="41"/>
      <c r="R516" s="41"/>
      <c r="S516" s="41"/>
      <c r="T516" s="52"/>
      <c r="U516" s="53"/>
      <c r="V516" s="41"/>
      <c r="W516" s="41"/>
      <c r="X516" s="41"/>
      <c r="Y516" s="41"/>
      <c r="Z516" s="41"/>
      <c r="AA516" s="41"/>
      <c r="AB516" s="41"/>
      <c r="AC516" s="41"/>
      <c r="AD516" s="41"/>
      <c r="AE516" s="41"/>
      <c r="AF516" s="41"/>
      <c r="AG516" s="41"/>
      <c r="AH516" s="41"/>
      <c r="AI516" s="41"/>
      <c r="AJ516" s="41"/>
      <c r="AK516" s="54"/>
      <c r="AL516" s="54"/>
    </row>
    <row r="517" spans="7:38" ht="12.75" hidden="1" x14ac:dyDescent="0.2">
      <c r="G517" s="51"/>
      <c r="H517" s="41"/>
      <c r="I517" s="41"/>
      <c r="J517" s="41"/>
      <c r="K517" s="41"/>
      <c r="L517" s="41"/>
      <c r="M517" s="41"/>
      <c r="N517" s="41"/>
      <c r="O517" s="41"/>
      <c r="P517" s="41"/>
      <c r="Q517" s="41"/>
      <c r="R517" s="41"/>
      <c r="S517" s="41"/>
      <c r="T517" s="52"/>
      <c r="U517" s="53"/>
      <c r="V517" s="41"/>
      <c r="W517" s="41"/>
      <c r="X517" s="41"/>
      <c r="Y517" s="41"/>
      <c r="Z517" s="41"/>
      <c r="AA517" s="41"/>
      <c r="AB517" s="41"/>
      <c r="AC517" s="41"/>
      <c r="AD517" s="41"/>
      <c r="AE517" s="41"/>
      <c r="AF517" s="41"/>
      <c r="AG517" s="41"/>
      <c r="AH517" s="41"/>
      <c r="AI517" s="41"/>
      <c r="AJ517" s="41"/>
      <c r="AK517" s="54"/>
      <c r="AL517" s="54"/>
    </row>
    <row r="518" spans="7:38" ht="12.75" hidden="1" x14ac:dyDescent="0.2">
      <c r="G518" s="51"/>
      <c r="H518" s="41"/>
      <c r="I518" s="41"/>
      <c r="J518" s="41"/>
      <c r="K518" s="41"/>
      <c r="L518" s="41"/>
      <c r="M518" s="41"/>
      <c r="N518" s="41"/>
      <c r="O518" s="41"/>
      <c r="P518" s="41"/>
      <c r="Q518" s="41"/>
      <c r="R518" s="41"/>
      <c r="S518" s="41"/>
      <c r="T518" s="52"/>
      <c r="U518" s="53"/>
      <c r="V518" s="41"/>
      <c r="W518" s="41"/>
      <c r="X518" s="41"/>
      <c r="Y518" s="41"/>
      <c r="Z518" s="41"/>
      <c r="AA518" s="41"/>
      <c r="AB518" s="41"/>
      <c r="AC518" s="41"/>
      <c r="AD518" s="41"/>
      <c r="AE518" s="41"/>
      <c r="AF518" s="41"/>
      <c r="AG518" s="41"/>
      <c r="AH518" s="41"/>
      <c r="AI518" s="41"/>
      <c r="AJ518" s="41"/>
      <c r="AK518" s="54"/>
      <c r="AL518" s="54"/>
    </row>
    <row r="519" spans="7:38" ht="12.75" hidden="1" x14ac:dyDescent="0.2">
      <c r="G519" s="51"/>
      <c r="H519" s="41"/>
      <c r="I519" s="41"/>
      <c r="J519" s="41"/>
      <c r="K519" s="41"/>
      <c r="L519" s="41"/>
      <c r="M519" s="41"/>
      <c r="N519" s="41"/>
      <c r="O519" s="41"/>
      <c r="P519" s="41"/>
      <c r="Q519" s="41"/>
      <c r="R519" s="41"/>
      <c r="S519" s="41"/>
      <c r="T519" s="52"/>
      <c r="U519" s="53"/>
      <c r="V519" s="41"/>
      <c r="W519" s="41"/>
      <c r="X519" s="41"/>
      <c r="Y519" s="41"/>
      <c r="Z519" s="41"/>
      <c r="AA519" s="41"/>
      <c r="AB519" s="41"/>
      <c r="AC519" s="41"/>
      <c r="AD519" s="41"/>
      <c r="AE519" s="41"/>
      <c r="AF519" s="41"/>
      <c r="AG519" s="41"/>
      <c r="AH519" s="41"/>
      <c r="AI519" s="41"/>
      <c r="AJ519" s="41"/>
      <c r="AK519" s="54"/>
      <c r="AL519" s="54"/>
    </row>
    <row r="520" spans="7:38" ht="12.75" hidden="1" x14ac:dyDescent="0.2">
      <c r="G520" s="51"/>
      <c r="H520" s="41"/>
      <c r="I520" s="41"/>
      <c r="J520" s="41"/>
      <c r="K520" s="41"/>
      <c r="L520" s="41"/>
      <c r="M520" s="41"/>
      <c r="N520" s="41"/>
      <c r="O520" s="41"/>
      <c r="P520" s="41"/>
      <c r="Q520" s="41"/>
      <c r="R520" s="41"/>
      <c r="S520" s="41"/>
      <c r="T520" s="52"/>
      <c r="U520" s="53"/>
      <c r="V520" s="41"/>
      <c r="W520" s="41"/>
      <c r="X520" s="41"/>
      <c r="Y520" s="41"/>
      <c r="Z520" s="41"/>
      <c r="AA520" s="41"/>
      <c r="AB520" s="41"/>
      <c r="AC520" s="41"/>
      <c r="AD520" s="41"/>
      <c r="AE520" s="41"/>
      <c r="AF520" s="41"/>
      <c r="AG520" s="41"/>
      <c r="AH520" s="41"/>
      <c r="AI520" s="41"/>
      <c r="AJ520" s="41"/>
      <c r="AK520" s="54"/>
      <c r="AL520" s="54"/>
    </row>
    <row r="521" spans="7:38" ht="12.75" hidden="1" x14ac:dyDescent="0.2">
      <c r="G521" s="51"/>
      <c r="H521" s="41"/>
      <c r="I521" s="41"/>
      <c r="J521" s="41"/>
      <c r="K521" s="41"/>
      <c r="L521" s="41"/>
      <c r="M521" s="41"/>
      <c r="N521" s="41"/>
      <c r="O521" s="41"/>
      <c r="P521" s="41"/>
      <c r="Q521" s="41"/>
      <c r="R521" s="41"/>
      <c r="S521" s="41"/>
      <c r="T521" s="52"/>
      <c r="U521" s="53"/>
      <c r="V521" s="41"/>
      <c r="W521" s="41"/>
      <c r="X521" s="41"/>
      <c r="Y521" s="41"/>
      <c r="Z521" s="41"/>
      <c r="AA521" s="41"/>
      <c r="AB521" s="41"/>
      <c r="AC521" s="41"/>
      <c r="AD521" s="41"/>
      <c r="AE521" s="41"/>
      <c r="AF521" s="41"/>
      <c r="AG521" s="41"/>
      <c r="AH521" s="41"/>
      <c r="AI521" s="41"/>
      <c r="AJ521" s="41"/>
      <c r="AK521" s="54"/>
      <c r="AL521" s="54"/>
    </row>
    <row r="522" spans="7:38" ht="12.75" hidden="1" x14ac:dyDescent="0.2">
      <c r="G522" s="51"/>
      <c r="H522" s="41"/>
      <c r="I522" s="41"/>
      <c r="J522" s="41"/>
      <c r="K522" s="41"/>
      <c r="L522" s="41"/>
      <c r="M522" s="41"/>
      <c r="N522" s="41"/>
      <c r="O522" s="41"/>
      <c r="P522" s="41"/>
      <c r="Q522" s="41"/>
      <c r="R522" s="41"/>
      <c r="S522" s="41"/>
      <c r="T522" s="52"/>
      <c r="U522" s="53"/>
      <c r="V522" s="41"/>
      <c r="W522" s="41"/>
      <c r="X522" s="41"/>
      <c r="Y522" s="41"/>
      <c r="Z522" s="41"/>
      <c r="AA522" s="41"/>
      <c r="AB522" s="41"/>
      <c r="AC522" s="41"/>
      <c r="AD522" s="41"/>
      <c r="AE522" s="41"/>
      <c r="AF522" s="41"/>
      <c r="AG522" s="41"/>
      <c r="AH522" s="41"/>
      <c r="AI522" s="41"/>
      <c r="AJ522" s="41"/>
      <c r="AK522" s="54"/>
      <c r="AL522" s="54"/>
    </row>
    <row r="523" spans="7:38" ht="12.75" x14ac:dyDescent="0.2">
      <c r="U523" s="59"/>
    </row>
    <row r="524" spans="7:38" ht="12.75" x14ac:dyDescent="0.2">
      <c r="U524" s="59"/>
    </row>
    <row r="525" spans="7:38" ht="12.75" x14ac:dyDescent="0.2">
      <c r="U525" s="59"/>
    </row>
    <row r="526" spans="7:38" ht="12.75" x14ac:dyDescent="0.2">
      <c r="U526" s="59"/>
    </row>
    <row r="527" spans="7:38" ht="12.75" x14ac:dyDescent="0.2">
      <c r="U527" s="59"/>
    </row>
    <row r="528" spans="7:38" ht="12.75" x14ac:dyDescent="0.2">
      <c r="U528" s="59"/>
    </row>
    <row r="529" spans="21:21" ht="12.75" x14ac:dyDescent="0.2">
      <c r="U529" s="59"/>
    </row>
    <row r="530" spans="21:21" ht="12.75" x14ac:dyDescent="0.2">
      <c r="U530" s="59"/>
    </row>
    <row r="531" spans="21:21" ht="12.75" x14ac:dyDescent="0.2">
      <c r="U531" s="59"/>
    </row>
    <row r="532" spans="21:21" ht="12.75" x14ac:dyDescent="0.2">
      <c r="U532" s="59"/>
    </row>
    <row r="533" spans="21:21" ht="12.75" customHeight="1" x14ac:dyDescent="0.2">
      <c r="U533" s="59"/>
    </row>
    <row r="534" spans="21:21" ht="12.75" customHeight="1" x14ac:dyDescent="0.2">
      <c r="U534" s="59"/>
    </row>
    <row r="535" spans="21:21" ht="12.75" customHeight="1" x14ac:dyDescent="0.2">
      <c r="U535" s="59"/>
    </row>
    <row r="536" spans="21:21" ht="12.75" customHeight="1" x14ac:dyDescent="0.2">
      <c r="U536" s="59"/>
    </row>
    <row r="537" spans="21:21" ht="12.75" customHeight="1" x14ac:dyDescent="0.2">
      <c r="U537" s="59"/>
    </row>
    <row r="538" spans="21:21" ht="12.75" customHeight="1" x14ac:dyDescent="0.2">
      <c r="U538" s="59"/>
    </row>
    <row r="539" spans="21:21" ht="12.75" customHeight="1" x14ac:dyDescent="0.2">
      <c r="U539" s="59"/>
    </row>
    <row r="540" spans="21:21" ht="12.75" customHeight="1" x14ac:dyDescent="0.2">
      <c r="U540" s="59"/>
    </row>
  </sheetData>
  <sheetProtection sheet="1" objects="1" scenarios="1" autoFilter="0"/>
  <autoFilter ref="A10:AM10"/>
  <mergeCells count="2">
    <mergeCell ref="AM1:AM8"/>
    <mergeCell ref="D2:D3"/>
  </mergeCells>
  <conditionalFormatting sqref="Q11">
    <cfRule type="cellIs" dxfId="27" priority="2" operator="equal">
      <formula>"Ingen brist"</formula>
    </cfRule>
  </conditionalFormatting>
  <conditionalFormatting sqref="G11:AM295">
    <cfRule type="containsText" dxfId="26" priority="1" operator="containsText" text="Ingen brist">
      <formula>NOT(ISERROR(SEARCH("Ingen brist",G11)))</formula>
    </cfRule>
  </conditionalFormatting>
  <hyperlinks>
    <hyperlink ref="D2:D3" location="Innehåll!A1" display="Tillbaka till Innehållsförteckning"/>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72"/>
  <sheetViews>
    <sheetView zoomScaleNormal="100" workbookViewId="0">
      <pane xSplit="6" ySplit="10" topLeftCell="G11" activePane="bottomRight" state="frozen"/>
      <selection activeCell="F1" sqref="F1"/>
      <selection pane="topRight" activeCell="F1" sqref="F1"/>
      <selection pane="bottomLeft" activeCell="F1" sqref="F1"/>
      <selection pane="bottomRight" activeCell="A4" sqref="A4"/>
    </sheetView>
  </sheetViews>
  <sheetFormatPr defaultColWidth="0" defaultRowHeight="0" customHeight="1" zeroHeight="1" x14ac:dyDescent="0.2"/>
  <cols>
    <col min="1" max="1" width="25.42578125" style="49" customWidth="1"/>
    <col min="2" max="2" width="21.7109375" style="49" customWidth="1"/>
    <col min="3" max="3" width="12.5703125" style="49" customWidth="1"/>
    <col min="4" max="4" width="34.42578125" style="49" customWidth="1"/>
    <col min="5" max="5" width="17.42578125" style="49" customWidth="1"/>
    <col min="6" max="6" width="12.28515625" style="49" customWidth="1"/>
    <col min="7" max="7" width="21.42578125" style="57" customWidth="1"/>
    <col min="8" max="13" width="24.28515625" style="58" customWidth="1"/>
    <col min="14" max="14" width="30.140625" style="58" customWidth="1"/>
    <col min="15" max="15" width="40.28515625" style="58" customWidth="1"/>
    <col min="16" max="16" width="24.28515625" style="58" customWidth="1"/>
    <col min="17" max="17" width="21" style="58" customWidth="1"/>
    <col min="18" max="18" width="17.42578125" style="58" customWidth="1"/>
    <col min="19" max="20" width="21.42578125" style="58" customWidth="1"/>
    <col min="21" max="36" width="24.28515625" style="58" customWidth="1"/>
    <col min="37" max="37" width="24.28515625" style="60" customWidth="1"/>
    <col min="38" max="38" width="24.42578125" style="60" customWidth="1"/>
    <col min="39" max="39" width="24.42578125" style="41" customWidth="1"/>
    <col min="40" max="44" width="0" style="41" hidden="1" customWidth="1"/>
    <col min="45" max="16384" width="24.42578125" style="41" hidden="1"/>
  </cols>
  <sheetData>
    <row r="1" spans="1:39" s="9" customFormat="1" ht="14.45" customHeight="1" thickBot="1" x14ac:dyDescent="0.3">
      <c r="A1" s="5"/>
      <c r="B1" s="5"/>
      <c r="C1" s="5"/>
      <c r="D1" s="5"/>
      <c r="E1" s="5"/>
      <c r="F1" s="5"/>
      <c r="G1" s="7"/>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163" t="s">
        <v>12</v>
      </c>
    </row>
    <row r="2" spans="1:39" s="9" customFormat="1" ht="15.75" thickTop="1" x14ac:dyDescent="0.25">
      <c r="A2" s="5"/>
      <c r="B2" s="5"/>
      <c r="C2" s="5"/>
      <c r="D2" s="165" t="s">
        <v>2121</v>
      </c>
      <c r="E2" s="5"/>
      <c r="F2" s="5"/>
      <c r="G2" s="7"/>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163"/>
    </row>
    <row r="3" spans="1:39" s="9" customFormat="1" ht="15.75" thickBot="1" x14ac:dyDescent="0.3">
      <c r="A3" s="5"/>
      <c r="B3" s="5"/>
      <c r="C3" s="5"/>
      <c r="D3" s="166"/>
      <c r="E3" s="5"/>
      <c r="F3" s="5"/>
      <c r="G3" s="7"/>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163"/>
    </row>
    <row r="4" spans="1:39" s="9" customFormat="1" ht="15.75" thickTop="1" x14ac:dyDescent="0.25">
      <c r="A4" s="82" t="s">
        <v>2</v>
      </c>
      <c r="B4" s="11"/>
      <c r="D4" s="12"/>
      <c r="E4" s="13" t="s">
        <v>14</v>
      </c>
      <c r="F4" s="14" t="s">
        <v>15</v>
      </c>
      <c r="G4" s="7"/>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163"/>
    </row>
    <row r="5" spans="1:39" s="9" customFormat="1" ht="15" x14ac:dyDescent="0.25">
      <c r="A5" s="10" t="s">
        <v>16</v>
      </c>
      <c r="B5" s="11"/>
      <c r="D5" s="15" t="s">
        <v>17</v>
      </c>
      <c r="E5" s="16">
        <f>COUNTA(D11:D187)</f>
        <v>85</v>
      </c>
      <c r="F5" s="17"/>
      <c r="G5" s="7"/>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163"/>
    </row>
    <row r="6" spans="1:39" s="9" customFormat="1" ht="15" x14ac:dyDescent="0.25">
      <c r="A6" s="10" t="s">
        <v>2125</v>
      </c>
      <c r="B6" s="11"/>
      <c r="D6" s="15" t="s">
        <v>18</v>
      </c>
      <c r="E6" s="19">
        <f>COUNTIF(F11:F187,"&gt;0")</f>
        <v>47</v>
      </c>
      <c r="F6" s="20">
        <f>E6/E5</f>
        <v>0.55294117647058827</v>
      </c>
      <c r="G6" s="7"/>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18"/>
      <c r="AL6" s="18"/>
      <c r="AM6" s="163"/>
    </row>
    <row r="7" spans="1:39" s="22" customFormat="1" ht="15" x14ac:dyDescent="0.25">
      <c r="A7" s="21" t="s">
        <v>19</v>
      </c>
      <c r="B7" s="21"/>
      <c r="D7" s="15" t="s">
        <v>20</v>
      </c>
      <c r="E7" s="19">
        <f>COUNTIF(F11:F187,0)</f>
        <v>38</v>
      </c>
      <c r="F7" s="20">
        <f>E7/E5</f>
        <v>0.44705882352941179</v>
      </c>
      <c r="G7" s="23"/>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18"/>
      <c r="AL7" s="18"/>
      <c r="AM7" s="163"/>
    </row>
    <row r="8" spans="1:39" s="22" customFormat="1" ht="15" x14ac:dyDescent="0.25">
      <c r="A8" s="21"/>
      <c r="B8" s="21"/>
      <c r="C8" s="24"/>
      <c r="D8" s="24"/>
      <c r="E8" s="24"/>
      <c r="F8" s="21"/>
      <c r="G8" s="27" t="s">
        <v>21</v>
      </c>
      <c r="H8" s="27"/>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9"/>
      <c r="AL8" s="29"/>
      <c r="AM8" s="164"/>
    </row>
    <row r="9" spans="1:39" s="36" customFormat="1" ht="12.75" x14ac:dyDescent="0.2">
      <c r="A9" s="31"/>
      <c r="B9" s="31"/>
      <c r="C9" s="32"/>
      <c r="D9" s="32"/>
      <c r="E9" s="83"/>
      <c r="F9" s="31"/>
      <c r="G9" s="34" t="s">
        <v>22</v>
      </c>
      <c r="H9" s="35" t="s">
        <v>23</v>
      </c>
      <c r="I9" s="35" t="s">
        <v>23</v>
      </c>
      <c r="J9" s="35" t="s">
        <v>23</v>
      </c>
      <c r="K9" s="35" t="s">
        <v>23</v>
      </c>
      <c r="L9" s="35" t="s">
        <v>23</v>
      </c>
      <c r="M9" s="35" t="s">
        <v>24</v>
      </c>
      <c r="N9" s="35" t="s">
        <v>23</v>
      </c>
      <c r="O9" s="35" t="s">
        <v>23</v>
      </c>
      <c r="P9" s="35" t="s">
        <v>23</v>
      </c>
      <c r="Q9" s="35" t="s">
        <v>23</v>
      </c>
      <c r="R9" s="35" t="s">
        <v>25</v>
      </c>
      <c r="S9" s="35" t="s">
        <v>23</v>
      </c>
      <c r="T9" s="35" t="s">
        <v>23</v>
      </c>
      <c r="U9" s="35" t="s">
        <v>23</v>
      </c>
      <c r="V9" s="35" t="s">
        <v>26</v>
      </c>
      <c r="W9" s="35" t="s">
        <v>23</v>
      </c>
      <c r="X9" s="35" t="s">
        <v>23</v>
      </c>
      <c r="Y9" s="35" t="s">
        <v>27</v>
      </c>
      <c r="Z9" s="35" t="s">
        <v>23</v>
      </c>
      <c r="AA9" s="35" t="s">
        <v>23</v>
      </c>
      <c r="AB9" s="35" t="s">
        <v>23</v>
      </c>
      <c r="AC9" s="35" t="s">
        <v>23</v>
      </c>
      <c r="AD9" s="35" t="s">
        <v>23</v>
      </c>
      <c r="AE9" s="35" t="s">
        <v>23</v>
      </c>
      <c r="AF9" s="35" t="s">
        <v>23</v>
      </c>
      <c r="AG9" s="35" t="s">
        <v>28</v>
      </c>
      <c r="AH9" s="35" t="s">
        <v>23</v>
      </c>
      <c r="AI9" s="35" t="s">
        <v>23</v>
      </c>
      <c r="AJ9" s="35" t="s">
        <v>23</v>
      </c>
      <c r="AK9" s="35" t="s">
        <v>23</v>
      </c>
      <c r="AL9" s="35" t="s">
        <v>23</v>
      </c>
      <c r="AM9" s="36" t="s">
        <v>29</v>
      </c>
    </row>
    <row r="10" spans="1:39" s="40" customFormat="1" ht="107.45" customHeight="1" x14ac:dyDescent="0.2">
      <c r="A10" s="37" t="s">
        <v>30</v>
      </c>
      <c r="B10" s="37" t="s">
        <v>31</v>
      </c>
      <c r="C10" s="38" t="s">
        <v>2129</v>
      </c>
      <c r="D10" s="38" t="s">
        <v>32</v>
      </c>
      <c r="E10" s="38" t="s">
        <v>33</v>
      </c>
      <c r="F10" s="37" t="s">
        <v>34</v>
      </c>
      <c r="G10" s="39" t="s">
        <v>35</v>
      </c>
      <c r="H10" s="37" t="s">
        <v>162</v>
      </c>
      <c r="I10" s="37" t="s">
        <v>163</v>
      </c>
      <c r="J10" s="37" t="s">
        <v>164</v>
      </c>
      <c r="K10" s="37" t="s">
        <v>38</v>
      </c>
      <c r="L10" s="37" t="s">
        <v>165</v>
      </c>
      <c r="M10" s="37" t="s">
        <v>43</v>
      </c>
      <c r="N10" s="37" t="s">
        <v>166</v>
      </c>
      <c r="O10" s="37" t="s">
        <v>167</v>
      </c>
      <c r="P10" s="37" t="s">
        <v>168</v>
      </c>
      <c r="Q10" s="37" t="s">
        <v>47</v>
      </c>
      <c r="R10" s="37" t="s">
        <v>48</v>
      </c>
      <c r="S10" s="37" t="s">
        <v>169</v>
      </c>
      <c r="T10" s="37" t="s">
        <v>170</v>
      </c>
      <c r="U10" s="37" t="s">
        <v>171</v>
      </c>
      <c r="V10" s="37" t="s">
        <v>53</v>
      </c>
      <c r="W10" s="37" t="s">
        <v>54</v>
      </c>
      <c r="X10" s="37" t="s">
        <v>55</v>
      </c>
      <c r="Y10" s="37" t="s">
        <v>172</v>
      </c>
      <c r="Z10" s="37" t="s">
        <v>173</v>
      </c>
      <c r="AA10" s="37" t="s">
        <v>59</v>
      </c>
      <c r="AB10" s="37" t="s">
        <v>60</v>
      </c>
      <c r="AC10" s="37" t="s">
        <v>174</v>
      </c>
      <c r="AD10" s="37" t="s">
        <v>175</v>
      </c>
      <c r="AE10" s="37" t="s">
        <v>176</v>
      </c>
      <c r="AF10" s="37" t="s">
        <v>63</v>
      </c>
      <c r="AG10" s="37" t="s">
        <v>66</v>
      </c>
      <c r="AH10" s="37" t="s">
        <v>177</v>
      </c>
      <c r="AI10" s="37" t="s">
        <v>68</v>
      </c>
      <c r="AJ10" s="37" t="s">
        <v>69</v>
      </c>
      <c r="AK10" s="37" t="s">
        <v>178</v>
      </c>
      <c r="AL10" s="37" t="s">
        <v>179</v>
      </c>
      <c r="AM10" s="40" t="s">
        <v>71</v>
      </c>
    </row>
    <row r="11" spans="1:39" ht="15" x14ac:dyDescent="0.25">
      <c r="A11" t="s">
        <v>97</v>
      </c>
      <c r="B11" t="s">
        <v>504</v>
      </c>
      <c r="C11" t="s">
        <v>505</v>
      </c>
      <c r="D11" t="s">
        <v>506</v>
      </c>
      <c r="E11" t="s">
        <v>107</v>
      </c>
      <c r="F11">
        <f>SUM(COUNTIFS(G11:AM11,{"Föreläggande";"Föreläggande vid vite";"Anmärkning";"Avstående från ingripande"},$G$9:$AM$9,"&lt;&gt;*KF*"))</f>
        <v>0</v>
      </c>
      <c r="G11" s="3" t="s">
        <v>77</v>
      </c>
      <c r="H11" s="3" t="s">
        <v>77</v>
      </c>
      <c r="I11" s="3" t="s">
        <v>77</v>
      </c>
      <c r="J11" s="3" t="s">
        <v>77</v>
      </c>
      <c r="K11" s="3" t="s">
        <v>77</v>
      </c>
      <c r="L11" s="3" t="s">
        <v>77</v>
      </c>
      <c r="M11" s="3" t="s">
        <v>77</v>
      </c>
      <c r="N11" s="3" t="s">
        <v>77</v>
      </c>
      <c r="O11" s="3" t="s">
        <v>77</v>
      </c>
      <c r="P11" s="3" t="s">
        <v>77</v>
      </c>
      <c r="Q11" s="3" t="s">
        <v>77</v>
      </c>
      <c r="R11" s="3" t="s">
        <v>77</v>
      </c>
      <c r="S11" s="3" t="s">
        <v>77</v>
      </c>
      <c r="T11" s="3" t="s">
        <v>77</v>
      </c>
      <c r="U11" s="3" t="s">
        <v>77</v>
      </c>
      <c r="V11" s="3" t="s">
        <v>77</v>
      </c>
      <c r="W11" s="3" t="s">
        <v>77</v>
      </c>
      <c r="X11" s="3" t="s">
        <v>77</v>
      </c>
      <c r="Y11" s="3" t="s">
        <v>77</v>
      </c>
      <c r="Z11" s="3" t="s">
        <v>77</v>
      </c>
      <c r="AA11" s="3" t="s">
        <v>77</v>
      </c>
      <c r="AB11" s="3" t="s">
        <v>77</v>
      </c>
      <c r="AC11" s="3" t="s">
        <v>77</v>
      </c>
      <c r="AD11" s="3" t="s">
        <v>77</v>
      </c>
      <c r="AE11" s="3" t="s">
        <v>77</v>
      </c>
      <c r="AF11" s="3" t="s">
        <v>77</v>
      </c>
      <c r="AG11" s="3" t="s">
        <v>77</v>
      </c>
      <c r="AH11" s="3" t="s">
        <v>77</v>
      </c>
      <c r="AI11" s="3" t="s">
        <v>77</v>
      </c>
      <c r="AJ11" s="3" t="s">
        <v>77</v>
      </c>
      <c r="AK11" s="3" t="s">
        <v>77</v>
      </c>
      <c r="AL11" s="3" t="s">
        <v>77</v>
      </c>
      <c r="AM11" s="3" t="s">
        <v>77</v>
      </c>
    </row>
    <row r="12" spans="1:39" ht="15" x14ac:dyDescent="0.25">
      <c r="A12" t="s">
        <v>274</v>
      </c>
      <c r="B12" t="s">
        <v>494</v>
      </c>
      <c r="C12" t="s">
        <v>507</v>
      </c>
      <c r="D12" t="s">
        <v>508</v>
      </c>
      <c r="E12" t="s">
        <v>76</v>
      </c>
      <c r="F12">
        <f>SUM(COUNTIFS(G12:AM12,{"Föreläggande";"Föreläggande vid vite";"Anmärkning";"Avstående från ingripande"},$G$9:$AM$9,"&lt;&gt;*KF*"))</f>
        <v>0</v>
      </c>
      <c r="G12" s="3" t="s">
        <v>77</v>
      </c>
      <c r="H12" s="3" t="s">
        <v>77</v>
      </c>
      <c r="I12" s="3" t="s">
        <v>77</v>
      </c>
      <c r="J12" s="3" t="s">
        <v>77</v>
      </c>
      <c r="K12" s="3" t="s">
        <v>77</v>
      </c>
      <c r="L12" s="3" t="s">
        <v>77</v>
      </c>
      <c r="M12" s="3" t="s">
        <v>77</v>
      </c>
      <c r="N12" s="3" t="s">
        <v>77</v>
      </c>
      <c r="O12" s="3" t="s">
        <v>77</v>
      </c>
      <c r="P12" s="3" t="s">
        <v>77</v>
      </c>
      <c r="Q12" s="3" t="s">
        <v>77</v>
      </c>
      <c r="R12" s="3" t="s">
        <v>77</v>
      </c>
      <c r="S12" s="3" t="s">
        <v>77</v>
      </c>
      <c r="T12" s="3" t="s">
        <v>77</v>
      </c>
      <c r="U12" s="3" t="s">
        <v>77</v>
      </c>
      <c r="V12" s="3" t="s">
        <v>77</v>
      </c>
      <c r="W12" s="3" t="s">
        <v>77</v>
      </c>
      <c r="X12" s="3" t="s">
        <v>77</v>
      </c>
      <c r="Y12" s="3" t="s">
        <v>77</v>
      </c>
      <c r="Z12" s="3" t="s">
        <v>77</v>
      </c>
      <c r="AA12" s="3" t="s">
        <v>77</v>
      </c>
      <c r="AB12" s="3" t="s">
        <v>77</v>
      </c>
      <c r="AC12" s="3" t="s">
        <v>77</v>
      </c>
      <c r="AD12" s="3" t="s">
        <v>77</v>
      </c>
      <c r="AE12" s="3" t="s">
        <v>77</v>
      </c>
      <c r="AF12" s="3" t="s">
        <v>77</v>
      </c>
      <c r="AG12" s="3" t="s">
        <v>77</v>
      </c>
      <c r="AH12" s="3" t="s">
        <v>77</v>
      </c>
      <c r="AI12" s="3" t="s">
        <v>77</v>
      </c>
      <c r="AJ12" s="3" t="s">
        <v>77</v>
      </c>
      <c r="AK12" s="3" t="s">
        <v>77</v>
      </c>
      <c r="AL12" s="3" t="s">
        <v>77</v>
      </c>
      <c r="AM12" s="3" t="s">
        <v>77</v>
      </c>
    </row>
    <row r="13" spans="1:39" ht="15" x14ac:dyDescent="0.25">
      <c r="A13" t="s">
        <v>184</v>
      </c>
      <c r="B13" t="s">
        <v>185</v>
      </c>
      <c r="C13" t="s">
        <v>509</v>
      </c>
      <c r="D13" t="s">
        <v>510</v>
      </c>
      <c r="E13" t="s">
        <v>76</v>
      </c>
      <c r="F13">
        <f>SUM(COUNTIFS(G13:AM13,{"Föreläggande";"Föreläggande vid vite";"Anmärkning";"Avstående från ingripande"},$G$9:$AM$9,"&lt;&gt;*KF*"))</f>
        <v>2</v>
      </c>
      <c r="G13" s="3" t="s">
        <v>77</v>
      </c>
      <c r="H13" s="3" t="s">
        <v>77</v>
      </c>
      <c r="I13" s="3" t="s">
        <v>77</v>
      </c>
      <c r="J13" s="3" t="s">
        <v>77</v>
      </c>
      <c r="K13" s="3" t="s">
        <v>77</v>
      </c>
      <c r="L13" s="3" t="s">
        <v>77</v>
      </c>
      <c r="M13" s="3" t="s">
        <v>78</v>
      </c>
      <c r="N13" s="3" t="s">
        <v>77</v>
      </c>
      <c r="O13" s="3" t="s">
        <v>77</v>
      </c>
      <c r="P13" s="3" t="s">
        <v>78</v>
      </c>
      <c r="Q13" s="3" t="s">
        <v>77</v>
      </c>
      <c r="R13" s="3" t="s">
        <v>77</v>
      </c>
      <c r="S13" s="3" t="s">
        <v>77</v>
      </c>
      <c r="T13" s="3" t="s">
        <v>77</v>
      </c>
      <c r="U13" s="3" t="s">
        <v>77</v>
      </c>
      <c r="V13" s="3" t="s">
        <v>219</v>
      </c>
      <c r="W13" s="3" t="s">
        <v>77</v>
      </c>
      <c r="X13" s="3" t="s">
        <v>219</v>
      </c>
      <c r="Y13" s="3" t="s">
        <v>77</v>
      </c>
      <c r="Z13" s="3" t="s">
        <v>77</v>
      </c>
      <c r="AA13" s="3" t="s">
        <v>77</v>
      </c>
      <c r="AB13" s="3" t="s">
        <v>77</v>
      </c>
      <c r="AC13" s="3" t="s">
        <v>77</v>
      </c>
      <c r="AD13" s="3" t="s">
        <v>77</v>
      </c>
      <c r="AE13" s="3" t="s">
        <v>77</v>
      </c>
      <c r="AF13" s="3" t="s">
        <v>77</v>
      </c>
      <c r="AG13" s="3" t="s">
        <v>77</v>
      </c>
      <c r="AH13" s="3" t="s">
        <v>77</v>
      </c>
      <c r="AI13" s="3" t="s">
        <v>77</v>
      </c>
      <c r="AJ13" s="3" t="s">
        <v>77</v>
      </c>
      <c r="AK13" s="3" t="s">
        <v>77</v>
      </c>
      <c r="AL13" s="3" t="s">
        <v>77</v>
      </c>
      <c r="AM13" s="3" t="s">
        <v>77</v>
      </c>
    </row>
    <row r="14" spans="1:39" ht="15" x14ac:dyDescent="0.25">
      <c r="A14" t="s">
        <v>89</v>
      </c>
      <c r="B14" t="s">
        <v>192</v>
      </c>
      <c r="C14" t="s">
        <v>511</v>
      </c>
      <c r="D14" t="s">
        <v>512</v>
      </c>
      <c r="E14" t="s">
        <v>76</v>
      </c>
      <c r="F14">
        <f>SUM(COUNTIFS(G14:AM14,{"Föreläggande";"Föreläggande vid vite";"Anmärkning";"Avstående från ingripande"},$G$9:$AM$9,"&lt;&gt;*KF*"))</f>
        <v>1</v>
      </c>
      <c r="G14" s="3" t="s">
        <v>77</v>
      </c>
      <c r="H14" s="3" t="s">
        <v>77</v>
      </c>
      <c r="I14" s="3" t="s">
        <v>77</v>
      </c>
      <c r="J14" s="3" t="s">
        <v>77</v>
      </c>
      <c r="K14" s="3" t="s">
        <v>77</v>
      </c>
      <c r="L14" s="3" t="s">
        <v>77</v>
      </c>
      <c r="M14" s="3" t="s">
        <v>77</v>
      </c>
      <c r="N14" s="3" t="s">
        <v>77</v>
      </c>
      <c r="O14" s="3" t="s">
        <v>77</v>
      </c>
      <c r="P14" s="3" t="s">
        <v>77</v>
      </c>
      <c r="Q14" s="3" t="s">
        <v>77</v>
      </c>
      <c r="R14" s="3" t="s">
        <v>77</v>
      </c>
      <c r="S14" s="3" t="s">
        <v>77</v>
      </c>
      <c r="T14" s="3" t="s">
        <v>77</v>
      </c>
      <c r="U14" s="3" t="s">
        <v>77</v>
      </c>
      <c r="V14" s="3" t="s">
        <v>77</v>
      </c>
      <c r="W14" s="3" t="s">
        <v>77</v>
      </c>
      <c r="X14" s="3" t="s">
        <v>77</v>
      </c>
      <c r="Y14" s="3" t="s">
        <v>78</v>
      </c>
      <c r="Z14" s="3" t="s">
        <v>77</v>
      </c>
      <c r="AA14" s="3" t="s">
        <v>77</v>
      </c>
      <c r="AB14" s="3" t="s">
        <v>77</v>
      </c>
      <c r="AC14" s="3" t="s">
        <v>77</v>
      </c>
      <c r="AD14" s="3" t="s">
        <v>78</v>
      </c>
      <c r="AE14" s="3" t="s">
        <v>77</v>
      </c>
      <c r="AF14" s="3" t="s">
        <v>77</v>
      </c>
      <c r="AG14" s="3" t="s">
        <v>77</v>
      </c>
      <c r="AH14" s="3" t="s">
        <v>77</v>
      </c>
      <c r="AI14" s="3" t="s">
        <v>77</v>
      </c>
      <c r="AJ14" s="3" t="s">
        <v>77</v>
      </c>
      <c r="AK14" s="3" t="s">
        <v>77</v>
      </c>
      <c r="AL14" s="3" t="s">
        <v>77</v>
      </c>
      <c r="AM14" s="3" t="s">
        <v>77</v>
      </c>
    </row>
    <row r="15" spans="1:39" ht="15" x14ac:dyDescent="0.25">
      <c r="A15" t="s">
        <v>89</v>
      </c>
      <c r="B15" t="s">
        <v>513</v>
      </c>
      <c r="C15" t="s">
        <v>514</v>
      </c>
      <c r="D15" t="s">
        <v>515</v>
      </c>
      <c r="E15" t="s">
        <v>76</v>
      </c>
      <c r="F15">
        <f>SUM(COUNTIFS(G15:AM15,{"Föreläggande";"Föreläggande vid vite";"Anmärkning";"Avstående från ingripande"},$G$9:$AM$9,"&lt;&gt;*KF*"))</f>
        <v>0</v>
      </c>
      <c r="G15" s="3" t="s">
        <v>77</v>
      </c>
      <c r="H15" s="3" t="s">
        <v>77</v>
      </c>
      <c r="I15" s="3"/>
      <c r="J15" s="3" t="s">
        <v>77</v>
      </c>
      <c r="K15" s="3" t="s">
        <v>77</v>
      </c>
      <c r="L15" s="3"/>
      <c r="M15" s="3" t="s">
        <v>77</v>
      </c>
      <c r="N15" s="3" t="s">
        <v>77</v>
      </c>
      <c r="O15" s="3" t="s">
        <v>77</v>
      </c>
      <c r="P15" s="3" t="s">
        <v>77</v>
      </c>
      <c r="Q15" s="3" t="s">
        <v>77</v>
      </c>
      <c r="R15" s="3" t="s">
        <v>77</v>
      </c>
      <c r="S15" s="3" t="s">
        <v>77</v>
      </c>
      <c r="T15" s="3" t="s">
        <v>77</v>
      </c>
      <c r="U15" s="3" t="s">
        <v>77</v>
      </c>
      <c r="V15" s="3" t="s">
        <v>77</v>
      </c>
      <c r="W15" s="3" t="s">
        <v>77</v>
      </c>
      <c r="X15" s="3" t="s">
        <v>77</v>
      </c>
      <c r="Y15" s="3" t="s">
        <v>77</v>
      </c>
      <c r="Z15" s="3" t="s">
        <v>77</v>
      </c>
      <c r="AA15" s="3" t="s">
        <v>77</v>
      </c>
      <c r="AB15" s="3" t="s">
        <v>77</v>
      </c>
      <c r="AC15" s="3"/>
      <c r="AD15" s="3" t="s">
        <v>77</v>
      </c>
      <c r="AE15" s="3" t="s">
        <v>77</v>
      </c>
      <c r="AF15" s="3" t="s">
        <v>77</v>
      </c>
      <c r="AG15" s="3" t="s">
        <v>77</v>
      </c>
      <c r="AH15" s="3" t="s">
        <v>77</v>
      </c>
      <c r="AI15" s="3" t="s">
        <v>77</v>
      </c>
      <c r="AJ15" s="3" t="s">
        <v>77</v>
      </c>
      <c r="AK15" s="3"/>
      <c r="AL15" s="3" t="s">
        <v>77</v>
      </c>
      <c r="AM15" s="3" t="s">
        <v>77</v>
      </c>
    </row>
    <row r="16" spans="1:39" ht="15" x14ac:dyDescent="0.25">
      <c r="A16" t="s">
        <v>89</v>
      </c>
      <c r="B16" t="s">
        <v>513</v>
      </c>
      <c r="C16" t="s">
        <v>516</v>
      </c>
      <c r="D16" t="s">
        <v>517</v>
      </c>
      <c r="E16" t="s">
        <v>76</v>
      </c>
      <c r="F16">
        <f>SUM(COUNTIFS(G16:AM16,{"Föreläggande";"Föreläggande vid vite";"Anmärkning";"Avstående från ingripande"},$G$9:$AM$9,"&lt;&gt;*KF*"))</f>
        <v>0</v>
      </c>
      <c r="G16" s="3" t="s">
        <v>77</v>
      </c>
      <c r="H16" s="3" t="s">
        <v>77</v>
      </c>
      <c r="I16" s="3"/>
      <c r="J16" s="3" t="s">
        <v>77</v>
      </c>
      <c r="K16" s="3" t="s">
        <v>77</v>
      </c>
      <c r="L16" s="3"/>
      <c r="M16" s="3" t="s">
        <v>77</v>
      </c>
      <c r="N16" s="3" t="s">
        <v>77</v>
      </c>
      <c r="O16" s="3" t="s">
        <v>77</v>
      </c>
      <c r="P16" s="3" t="s">
        <v>77</v>
      </c>
      <c r="Q16" s="3" t="s">
        <v>77</v>
      </c>
      <c r="R16" s="3" t="s">
        <v>77</v>
      </c>
      <c r="S16" s="3" t="s">
        <v>77</v>
      </c>
      <c r="T16" s="3" t="s">
        <v>77</v>
      </c>
      <c r="U16" s="3" t="s">
        <v>77</v>
      </c>
      <c r="V16" s="3" t="s">
        <v>77</v>
      </c>
      <c r="W16" s="3" t="s">
        <v>77</v>
      </c>
      <c r="X16" s="3" t="s">
        <v>77</v>
      </c>
      <c r="Y16" s="3" t="s">
        <v>77</v>
      </c>
      <c r="Z16" s="3" t="s">
        <v>77</v>
      </c>
      <c r="AA16" s="3" t="s">
        <v>77</v>
      </c>
      <c r="AB16" s="3" t="s">
        <v>77</v>
      </c>
      <c r="AC16" s="3"/>
      <c r="AD16" s="3" t="s">
        <v>77</v>
      </c>
      <c r="AE16" s="3" t="s">
        <v>77</v>
      </c>
      <c r="AF16" s="3" t="s">
        <v>77</v>
      </c>
      <c r="AG16" s="3" t="s">
        <v>77</v>
      </c>
      <c r="AH16" s="3" t="s">
        <v>77</v>
      </c>
      <c r="AI16" s="3" t="s">
        <v>77</v>
      </c>
      <c r="AJ16" s="3" t="s">
        <v>77</v>
      </c>
      <c r="AK16" s="3"/>
      <c r="AL16" s="3" t="s">
        <v>77</v>
      </c>
      <c r="AM16" s="3" t="s">
        <v>77</v>
      </c>
    </row>
    <row r="17" spans="1:39" ht="15" x14ac:dyDescent="0.25">
      <c r="A17" t="s">
        <v>89</v>
      </c>
      <c r="B17" t="s">
        <v>513</v>
      </c>
      <c r="C17" t="s">
        <v>518</v>
      </c>
      <c r="D17" t="s">
        <v>519</v>
      </c>
      <c r="E17" t="s">
        <v>76</v>
      </c>
      <c r="F17">
        <f>SUM(COUNTIFS(G17:AM17,{"Föreläggande";"Föreläggande vid vite";"Anmärkning";"Avstående från ingripande"},$G$9:$AM$9,"&lt;&gt;*KF*"))</f>
        <v>0</v>
      </c>
      <c r="G17" s="3" t="s">
        <v>77</v>
      </c>
      <c r="H17" s="3" t="s">
        <v>77</v>
      </c>
      <c r="I17" s="3"/>
      <c r="J17" s="3" t="s">
        <v>77</v>
      </c>
      <c r="K17" s="3" t="s">
        <v>77</v>
      </c>
      <c r="L17" s="3"/>
      <c r="M17" s="3" t="s">
        <v>77</v>
      </c>
      <c r="N17" s="3" t="s">
        <v>77</v>
      </c>
      <c r="O17" s="3" t="s">
        <v>77</v>
      </c>
      <c r="P17" s="3" t="s">
        <v>77</v>
      </c>
      <c r="Q17" s="3" t="s">
        <v>77</v>
      </c>
      <c r="R17" s="3" t="s">
        <v>77</v>
      </c>
      <c r="S17" s="3" t="s">
        <v>77</v>
      </c>
      <c r="T17" s="3" t="s">
        <v>77</v>
      </c>
      <c r="U17" s="3" t="s">
        <v>77</v>
      </c>
      <c r="V17" s="3" t="s">
        <v>77</v>
      </c>
      <c r="W17" s="3" t="s">
        <v>77</v>
      </c>
      <c r="X17" s="3" t="s">
        <v>77</v>
      </c>
      <c r="Y17" s="3" t="s">
        <v>77</v>
      </c>
      <c r="Z17" s="3" t="s">
        <v>77</v>
      </c>
      <c r="AA17" s="3" t="s">
        <v>77</v>
      </c>
      <c r="AB17" s="3" t="s">
        <v>77</v>
      </c>
      <c r="AC17" s="3"/>
      <c r="AD17" s="3" t="s">
        <v>77</v>
      </c>
      <c r="AE17" s="3" t="s">
        <v>77</v>
      </c>
      <c r="AF17" s="3" t="s">
        <v>77</v>
      </c>
      <c r="AG17" s="3" t="s">
        <v>77</v>
      </c>
      <c r="AH17" s="3" t="s">
        <v>77</v>
      </c>
      <c r="AI17" s="3" t="s">
        <v>77</v>
      </c>
      <c r="AJ17" s="3" t="s">
        <v>77</v>
      </c>
      <c r="AK17" s="3"/>
      <c r="AL17" s="3" t="s">
        <v>77</v>
      </c>
      <c r="AM17" s="3" t="s">
        <v>77</v>
      </c>
    </row>
    <row r="18" spans="1:39" ht="15" x14ac:dyDescent="0.25">
      <c r="A18" t="s">
        <v>264</v>
      </c>
      <c r="B18" t="s">
        <v>386</v>
      </c>
      <c r="C18" t="s">
        <v>520</v>
      </c>
      <c r="D18" t="s">
        <v>521</v>
      </c>
      <c r="E18" t="s">
        <v>76</v>
      </c>
      <c r="F18">
        <f>SUM(COUNTIFS(G18:AM18,{"Föreläggande";"Föreläggande vid vite";"Anmärkning";"Avstående från ingripande"},$G$9:$AM$9,"&lt;&gt;*KF*"))</f>
        <v>2</v>
      </c>
      <c r="G18" s="3" t="s">
        <v>77</v>
      </c>
      <c r="H18" s="3" t="s">
        <v>77</v>
      </c>
      <c r="I18" s="3" t="s">
        <v>77</v>
      </c>
      <c r="J18" s="3" t="s">
        <v>77</v>
      </c>
      <c r="K18" s="3" t="s">
        <v>77</v>
      </c>
      <c r="L18" s="3" t="s">
        <v>77</v>
      </c>
      <c r="M18" s="3" t="s">
        <v>77</v>
      </c>
      <c r="N18" s="3" t="s">
        <v>77</v>
      </c>
      <c r="O18" s="3" t="s">
        <v>77</v>
      </c>
      <c r="P18" s="3" t="s">
        <v>77</v>
      </c>
      <c r="Q18" s="3" t="s">
        <v>77</v>
      </c>
      <c r="R18" s="3" t="s">
        <v>77</v>
      </c>
      <c r="S18" s="3" t="s">
        <v>77</v>
      </c>
      <c r="T18" s="3" t="s">
        <v>77</v>
      </c>
      <c r="U18" s="3" t="s">
        <v>77</v>
      </c>
      <c r="V18" s="3" t="s">
        <v>77</v>
      </c>
      <c r="W18" s="3" t="s">
        <v>77</v>
      </c>
      <c r="X18" s="3" t="s">
        <v>77</v>
      </c>
      <c r="Y18" s="3" t="s">
        <v>78</v>
      </c>
      <c r="Z18" s="3" t="s">
        <v>77</v>
      </c>
      <c r="AA18" s="3" t="s">
        <v>77</v>
      </c>
      <c r="AB18" s="3" t="s">
        <v>77</v>
      </c>
      <c r="AC18" s="3" t="s">
        <v>77</v>
      </c>
      <c r="AD18" s="3" t="s">
        <v>78</v>
      </c>
      <c r="AE18" s="3" t="s">
        <v>77</v>
      </c>
      <c r="AF18" s="3" t="s">
        <v>77</v>
      </c>
      <c r="AG18" s="3" t="s">
        <v>78</v>
      </c>
      <c r="AH18" s="3" t="s">
        <v>78</v>
      </c>
      <c r="AI18" s="3" t="s">
        <v>78</v>
      </c>
      <c r="AJ18" s="3" t="s">
        <v>78</v>
      </c>
      <c r="AK18" s="3" t="s">
        <v>77</v>
      </c>
      <c r="AL18" s="3" t="s">
        <v>77</v>
      </c>
      <c r="AM18" s="3" t="s">
        <v>77</v>
      </c>
    </row>
    <row r="19" spans="1:39" ht="15" x14ac:dyDescent="0.25">
      <c r="A19" t="s">
        <v>257</v>
      </c>
      <c r="B19" t="s">
        <v>258</v>
      </c>
      <c r="C19" t="s">
        <v>522</v>
      </c>
      <c r="D19" t="s">
        <v>523</v>
      </c>
      <c r="E19" t="s">
        <v>76</v>
      </c>
      <c r="F19">
        <f>SUM(COUNTIFS(G19:AM19,{"Föreläggande";"Föreläggande vid vite";"Anmärkning";"Avstående från ingripande"},$G$9:$AM$9,"&lt;&gt;*KF*"))</f>
        <v>2</v>
      </c>
      <c r="G19" s="3" t="s">
        <v>77</v>
      </c>
      <c r="H19" s="3" t="s">
        <v>77</v>
      </c>
      <c r="I19" s="3" t="s">
        <v>77</v>
      </c>
      <c r="J19" s="3" t="s">
        <v>77</v>
      </c>
      <c r="K19" s="3" t="s">
        <v>77</v>
      </c>
      <c r="L19" s="3" t="s">
        <v>77</v>
      </c>
      <c r="M19" s="3" t="s">
        <v>77</v>
      </c>
      <c r="N19" s="3" t="s">
        <v>77</v>
      </c>
      <c r="O19" s="3" t="s">
        <v>77</v>
      </c>
      <c r="P19" s="3" t="s">
        <v>77</v>
      </c>
      <c r="Q19" s="3" t="s">
        <v>77</v>
      </c>
      <c r="R19" s="3" t="s">
        <v>77</v>
      </c>
      <c r="S19" s="3" t="s">
        <v>77</v>
      </c>
      <c r="T19" s="3" t="s">
        <v>77</v>
      </c>
      <c r="U19" s="3" t="s">
        <v>77</v>
      </c>
      <c r="V19" s="3" t="s">
        <v>77</v>
      </c>
      <c r="W19" s="3" t="s">
        <v>77</v>
      </c>
      <c r="X19" s="3" t="s">
        <v>77</v>
      </c>
      <c r="Y19" s="3" t="s">
        <v>77</v>
      </c>
      <c r="Z19" s="3" t="s">
        <v>77</v>
      </c>
      <c r="AA19" s="3" t="s">
        <v>77</v>
      </c>
      <c r="AB19" s="3" t="s">
        <v>77</v>
      </c>
      <c r="AC19" s="3" t="s">
        <v>77</v>
      </c>
      <c r="AD19" s="3" t="s">
        <v>77</v>
      </c>
      <c r="AE19" s="3" t="s">
        <v>77</v>
      </c>
      <c r="AF19" s="3" t="s">
        <v>77</v>
      </c>
      <c r="AG19" s="3" t="s">
        <v>78</v>
      </c>
      <c r="AH19" s="3" t="s">
        <v>78</v>
      </c>
      <c r="AI19" s="3" t="s">
        <v>78</v>
      </c>
      <c r="AJ19" s="3" t="s">
        <v>78</v>
      </c>
      <c r="AK19" s="3" t="s">
        <v>77</v>
      </c>
      <c r="AL19" s="3" t="s">
        <v>77</v>
      </c>
      <c r="AM19" s="3" t="s">
        <v>78</v>
      </c>
    </row>
    <row r="20" spans="1:39" ht="15" x14ac:dyDescent="0.25">
      <c r="A20" t="s">
        <v>97</v>
      </c>
      <c r="B20" t="s">
        <v>345</v>
      </c>
      <c r="C20" t="s">
        <v>524</v>
      </c>
      <c r="D20" t="s">
        <v>426</v>
      </c>
      <c r="E20" t="s">
        <v>88</v>
      </c>
      <c r="F20">
        <f>SUM(COUNTIFS(G20:AM20,{"Föreläggande";"Föreläggande vid vite";"Anmärkning";"Avstående från ingripande"},$G$9:$AM$9,"&lt;&gt;*KF*"))</f>
        <v>0</v>
      </c>
      <c r="G20" s="3" t="s">
        <v>77</v>
      </c>
      <c r="H20" s="3" t="s">
        <v>77</v>
      </c>
      <c r="I20" s="3" t="s">
        <v>77</v>
      </c>
      <c r="J20" s="3" t="s">
        <v>77</v>
      </c>
      <c r="K20" s="3" t="s">
        <v>77</v>
      </c>
      <c r="L20" s="3" t="s">
        <v>77</v>
      </c>
      <c r="M20" s="3" t="s">
        <v>77</v>
      </c>
      <c r="N20" s="3" t="s">
        <v>77</v>
      </c>
      <c r="O20" s="3" t="s">
        <v>77</v>
      </c>
      <c r="P20" s="3" t="s">
        <v>77</v>
      </c>
      <c r="Q20" s="3" t="s">
        <v>77</v>
      </c>
      <c r="R20" s="3" t="s">
        <v>77</v>
      </c>
      <c r="S20" s="3" t="s">
        <v>77</v>
      </c>
      <c r="T20" s="3" t="s">
        <v>77</v>
      </c>
      <c r="U20" s="3" t="s">
        <v>77</v>
      </c>
      <c r="V20" s="3" t="s">
        <v>77</v>
      </c>
      <c r="W20" s="3" t="s">
        <v>77</v>
      </c>
      <c r="X20" s="3" t="s">
        <v>77</v>
      </c>
      <c r="Y20" s="3" t="s">
        <v>77</v>
      </c>
      <c r="Z20" s="3" t="s">
        <v>77</v>
      </c>
      <c r="AA20" s="3" t="s">
        <v>77</v>
      </c>
      <c r="AB20" s="3" t="s">
        <v>77</v>
      </c>
      <c r="AC20" s="3" t="s">
        <v>77</v>
      </c>
      <c r="AD20" s="3" t="s">
        <v>77</v>
      </c>
      <c r="AE20" s="3" t="s">
        <v>77</v>
      </c>
      <c r="AF20" s="3" t="s">
        <v>77</v>
      </c>
      <c r="AG20" s="3" t="s">
        <v>77</v>
      </c>
      <c r="AH20" s="3" t="s">
        <v>77</v>
      </c>
      <c r="AI20" s="3" t="s">
        <v>77</v>
      </c>
      <c r="AJ20" s="3" t="s">
        <v>77</v>
      </c>
      <c r="AK20" s="3" t="s">
        <v>77</v>
      </c>
      <c r="AL20" s="3" t="s">
        <v>77</v>
      </c>
      <c r="AM20" s="3" t="s">
        <v>77</v>
      </c>
    </row>
    <row r="21" spans="1:39" ht="15" x14ac:dyDescent="0.25">
      <c r="A21" t="s">
        <v>117</v>
      </c>
      <c r="B21" t="s">
        <v>216</v>
      </c>
      <c r="C21" t="s">
        <v>525</v>
      </c>
      <c r="D21" t="s">
        <v>221</v>
      </c>
      <c r="E21" t="s">
        <v>76</v>
      </c>
      <c r="F21">
        <f>SUM(COUNTIFS(G21:AM21,{"Föreläggande";"Föreläggande vid vite";"Anmärkning";"Avstående från ingripande"},$G$9:$AM$9,"&lt;&gt;*KF*"))</f>
        <v>2</v>
      </c>
      <c r="G21" s="3" t="s">
        <v>77</v>
      </c>
      <c r="H21" s="3" t="s">
        <v>77</v>
      </c>
      <c r="I21" s="3" t="s">
        <v>77</v>
      </c>
      <c r="J21" s="3" t="s">
        <v>77</v>
      </c>
      <c r="K21" s="3" t="s">
        <v>77</v>
      </c>
      <c r="L21" s="3" t="s">
        <v>77</v>
      </c>
      <c r="M21" s="3" t="s">
        <v>77</v>
      </c>
      <c r="N21" s="3" t="s">
        <v>77</v>
      </c>
      <c r="O21" s="3" t="s">
        <v>77</v>
      </c>
      <c r="P21" s="3" t="s">
        <v>77</v>
      </c>
      <c r="Q21" s="3" t="s">
        <v>77</v>
      </c>
      <c r="R21" s="3" t="s">
        <v>77</v>
      </c>
      <c r="S21" s="3" t="s">
        <v>77</v>
      </c>
      <c r="T21" s="3" t="s">
        <v>77</v>
      </c>
      <c r="U21" s="3" t="s">
        <v>77</v>
      </c>
      <c r="V21" s="3" t="s">
        <v>77</v>
      </c>
      <c r="W21" s="3" t="s">
        <v>77</v>
      </c>
      <c r="X21" s="3" t="s">
        <v>77</v>
      </c>
      <c r="Y21" s="3" t="s">
        <v>78</v>
      </c>
      <c r="Z21" s="3" t="s">
        <v>77</v>
      </c>
      <c r="AA21" s="3" t="s">
        <v>77</v>
      </c>
      <c r="AB21" s="3" t="s">
        <v>78</v>
      </c>
      <c r="AC21" s="3" t="s">
        <v>77</v>
      </c>
      <c r="AD21" s="3" t="s">
        <v>77</v>
      </c>
      <c r="AE21" s="3" t="s">
        <v>77</v>
      </c>
      <c r="AF21" s="3" t="s">
        <v>77</v>
      </c>
      <c r="AG21" s="3" t="s">
        <v>78</v>
      </c>
      <c r="AH21" s="3" t="s">
        <v>78</v>
      </c>
      <c r="AI21" s="3" t="s">
        <v>78</v>
      </c>
      <c r="AJ21" s="3" t="s">
        <v>78</v>
      </c>
      <c r="AK21" s="3" t="s">
        <v>77</v>
      </c>
      <c r="AL21" s="3" t="s">
        <v>77</v>
      </c>
      <c r="AM21" s="3" t="s">
        <v>77</v>
      </c>
    </row>
    <row r="22" spans="1:39" ht="15" x14ac:dyDescent="0.25">
      <c r="A22" t="s">
        <v>117</v>
      </c>
      <c r="B22" t="s">
        <v>216</v>
      </c>
      <c r="C22" t="s">
        <v>526</v>
      </c>
      <c r="D22" t="s">
        <v>527</v>
      </c>
      <c r="E22" t="s">
        <v>76</v>
      </c>
      <c r="F22">
        <f>SUM(COUNTIFS(G22:AM22,{"Föreläggande";"Föreläggande vid vite";"Anmärkning";"Avstående från ingripande"},$G$9:$AM$9,"&lt;&gt;*KF*"))</f>
        <v>2</v>
      </c>
      <c r="G22" s="3" t="s">
        <v>77</v>
      </c>
      <c r="H22" s="3" t="s">
        <v>77</v>
      </c>
      <c r="I22" s="3" t="s">
        <v>77</v>
      </c>
      <c r="J22" s="3" t="s">
        <v>77</v>
      </c>
      <c r="K22" s="3" t="s">
        <v>77</v>
      </c>
      <c r="L22" s="3" t="s">
        <v>77</v>
      </c>
      <c r="M22" s="3" t="s">
        <v>77</v>
      </c>
      <c r="N22" s="3" t="s">
        <v>77</v>
      </c>
      <c r="O22" s="3" t="s">
        <v>77</v>
      </c>
      <c r="P22" s="3" t="s">
        <v>77</v>
      </c>
      <c r="Q22" s="3" t="s">
        <v>77</v>
      </c>
      <c r="R22" s="3" t="s">
        <v>77</v>
      </c>
      <c r="S22" s="3" t="s">
        <v>77</v>
      </c>
      <c r="T22" s="3" t="s">
        <v>77</v>
      </c>
      <c r="U22" s="3" t="s">
        <v>77</v>
      </c>
      <c r="V22" s="3" t="s">
        <v>77</v>
      </c>
      <c r="W22" s="3" t="s">
        <v>77</v>
      </c>
      <c r="X22" s="3" t="s">
        <v>77</v>
      </c>
      <c r="Y22" s="3" t="s">
        <v>78</v>
      </c>
      <c r="Z22" s="3" t="s">
        <v>77</v>
      </c>
      <c r="AA22" s="3" t="s">
        <v>77</v>
      </c>
      <c r="AB22" s="3" t="s">
        <v>77</v>
      </c>
      <c r="AC22" s="3" t="s">
        <v>77</v>
      </c>
      <c r="AD22" s="3" t="s">
        <v>78</v>
      </c>
      <c r="AE22" s="3" t="s">
        <v>77</v>
      </c>
      <c r="AF22" s="3" t="s">
        <v>77</v>
      </c>
      <c r="AG22" s="3" t="s">
        <v>78</v>
      </c>
      <c r="AH22" s="3" t="s">
        <v>78</v>
      </c>
      <c r="AI22" s="3" t="s">
        <v>78</v>
      </c>
      <c r="AJ22" s="3" t="s">
        <v>78</v>
      </c>
      <c r="AK22" s="3" t="s">
        <v>77</v>
      </c>
      <c r="AL22" s="3" t="s">
        <v>77</v>
      </c>
      <c r="AM22" s="3" t="s">
        <v>77</v>
      </c>
    </row>
    <row r="23" spans="1:39" ht="15" x14ac:dyDescent="0.25">
      <c r="A23" t="s">
        <v>117</v>
      </c>
      <c r="B23" t="s">
        <v>216</v>
      </c>
      <c r="C23" t="s">
        <v>528</v>
      </c>
      <c r="D23" t="s">
        <v>529</v>
      </c>
      <c r="E23" t="s">
        <v>76</v>
      </c>
      <c r="F23">
        <f>SUM(COUNTIFS(G23:AM23,{"Föreläggande";"Föreläggande vid vite";"Anmärkning";"Avstående från ingripande"},$G$9:$AM$9,"&lt;&gt;*KF*"))</f>
        <v>2</v>
      </c>
      <c r="G23" s="3" t="s">
        <v>77</v>
      </c>
      <c r="H23" s="3" t="s">
        <v>77</v>
      </c>
      <c r="I23" s="3" t="s">
        <v>77</v>
      </c>
      <c r="J23" s="3" t="s">
        <v>77</v>
      </c>
      <c r="K23" s="3" t="s">
        <v>77</v>
      </c>
      <c r="L23" s="3" t="s">
        <v>77</v>
      </c>
      <c r="M23" s="3" t="s">
        <v>77</v>
      </c>
      <c r="N23" s="3" t="s">
        <v>77</v>
      </c>
      <c r="O23" s="3" t="s">
        <v>77</v>
      </c>
      <c r="P23" s="3" t="s">
        <v>77</v>
      </c>
      <c r="Q23" s="3" t="s">
        <v>77</v>
      </c>
      <c r="R23" s="3" t="s">
        <v>77</v>
      </c>
      <c r="S23" s="3" t="s">
        <v>77</v>
      </c>
      <c r="T23" s="3" t="s">
        <v>77</v>
      </c>
      <c r="U23" s="3" t="s">
        <v>77</v>
      </c>
      <c r="V23" s="3" t="s">
        <v>77</v>
      </c>
      <c r="W23" s="3" t="s">
        <v>77</v>
      </c>
      <c r="X23" s="3" t="s">
        <v>77</v>
      </c>
      <c r="Y23" s="3" t="s">
        <v>78</v>
      </c>
      <c r="Z23" s="3" t="s">
        <v>77</v>
      </c>
      <c r="AA23" s="3" t="s">
        <v>77</v>
      </c>
      <c r="AB23" s="3" t="s">
        <v>78</v>
      </c>
      <c r="AC23" s="3" t="s">
        <v>77</v>
      </c>
      <c r="AD23" s="3" t="s">
        <v>77</v>
      </c>
      <c r="AE23" s="3" t="s">
        <v>77</v>
      </c>
      <c r="AF23" s="3" t="s">
        <v>77</v>
      </c>
      <c r="AG23" s="3" t="s">
        <v>78</v>
      </c>
      <c r="AH23" s="3" t="s">
        <v>78</v>
      </c>
      <c r="AI23" s="3" t="s">
        <v>78</v>
      </c>
      <c r="AJ23" s="3" t="s">
        <v>78</v>
      </c>
      <c r="AK23" s="3" t="s">
        <v>77</v>
      </c>
      <c r="AL23" s="3" t="s">
        <v>77</v>
      </c>
      <c r="AM23" s="3" t="s">
        <v>77</v>
      </c>
    </row>
    <row r="24" spans="1:39" ht="15" x14ac:dyDescent="0.25">
      <c r="A24" t="s">
        <v>117</v>
      </c>
      <c r="B24" t="s">
        <v>216</v>
      </c>
      <c r="C24" t="s">
        <v>530</v>
      </c>
      <c r="D24" t="s">
        <v>531</v>
      </c>
      <c r="E24" t="s">
        <v>76</v>
      </c>
      <c r="F24">
        <f>SUM(COUNTIFS(G24:AM24,{"Föreläggande";"Föreläggande vid vite";"Anmärkning";"Avstående från ingripande"},$G$9:$AM$9,"&lt;&gt;*KF*"))</f>
        <v>2</v>
      </c>
      <c r="G24" s="3" t="s">
        <v>77</v>
      </c>
      <c r="H24" s="3" t="s">
        <v>77</v>
      </c>
      <c r="I24" s="3" t="s">
        <v>77</v>
      </c>
      <c r="J24" s="3" t="s">
        <v>77</v>
      </c>
      <c r="K24" s="3" t="s">
        <v>77</v>
      </c>
      <c r="L24" s="3" t="s">
        <v>77</v>
      </c>
      <c r="M24" s="3" t="s">
        <v>77</v>
      </c>
      <c r="N24" s="3" t="s">
        <v>77</v>
      </c>
      <c r="O24" s="3" t="s">
        <v>77</v>
      </c>
      <c r="P24" s="3" t="s">
        <v>77</v>
      </c>
      <c r="Q24" s="3" t="s">
        <v>77</v>
      </c>
      <c r="R24" s="3" t="s">
        <v>77</v>
      </c>
      <c r="S24" s="3" t="s">
        <v>77</v>
      </c>
      <c r="T24" s="3" t="s">
        <v>77</v>
      </c>
      <c r="U24" s="3" t="s">
        <v>77</v>
      </c>
      <c r="V24" s="3" t="s">
        <v>77</v>
      </c>
      <c r="W24" s="3" t="s">
        <v>77</v>
      </c>
      <c r="X24" s="3" t="s">
        <v>77</v>
      </c>
      <c r="Y24" s="3" t="s">
        <v>78</v>
      </c>
      <c r="Z24" s="3" t="s">
        <v>77</v>
      </c>
      <c r="AA24" s="3" t="s">
        <v>77</v>
      </c>
      <c r="AB24" s="3" t="s">
        <v>78</v>
      </c>
      <c r="AC24" s="3" t="s">
        <v>77</v>
      </c>
      <c r="AD24" s="3" t="s">
        <v>77</v>
      </c>
      <c r="AE24" s="3" t="s">
        <v>77</v>
      </c>
      <c r="AF24" s="3" t="s">
        <v>77</v>
      </c>
      <c r="AG24" s="3" t="s">
        <v>78</v>
      </c>
      <c r="AH24" s="3" t="s">
        <v>78</v>
      </c>
      <c r="AI24" s="3" t="s">
        <v>78</v>
      </c>
      <c r="AJ24" s="3" t="s">
        <v>78</v>
      </c>
      <c r="AK24" s="3" t="s">
        <v>77</v>
      </c>
      <c r="AL24" s="3" t="s">
        <v>77</v>
      </c>
      <c r="AM24" s="3" t="s">
        <v>77</v>
      </c>
    </row>
    <row r="25" spans="1:39" ht="15" x14ac:dyDescent="0.25">
      <c r="A25" t="s">
        <v>117</v>
      </c>
      <c r="B25" t="s">
        <v>457</v>
      </c>
      <c r="C25" t="s">
        <v>532</v>
      </c>
      <c r="D25" t="s">
        <v>533</v>
      </c>
      <c r="E25" t="s">
        <v>76</v>
      </c>
      <c r="F25">
        <f>SUM(COUNTIFS(G25:AM25,{"Föreläggande";"Föreläggande vid vite";"Anmärkning";"Avstående från ingripande"},$G$9:$AM$9,"&lt;&gt;*KF*"))</f>
        <v>0</v>
      </c>
      <c r="G25" s="3" t="s">
        <v>77</v>
      </c>
      <c r="H25" s="3" t="s">
        <v>77</v>
      </c>
      <c r="I25" s="3" t="s">
        <v>77</v>
      </c>
      <c r="J25" s="3" t="s">
        <v>77</v>
      </c>
      <c r="K25" s="3" t="s">
        <v>77</v>
      </c>
      <c r="L25" s="3" t="s">
        <v>77</v>
      </c>
      <c r="M25" s="3" t="s">
        <v>77</v>
      </c>
      <c r="N25" s="3" t="s">
        <v>77</v>
      </c>
      <c r="O25" s="3" t="s">
        <v>77</v>
      </c>
      <c r="P25" s="3" t="s">
        <v>77</v>
      </c>
      <c r="Q25" s="3" t="s">
        <v>77</v>
      </c>
      <c r="R25" s="3" t="s">
        <v>77</v>
      </c>
      <c r="S25" s="3" t="s">
        <v>77</v>
      </c>
      <c r="T25" s="3" t="s">
        <v>77</v>
      </c>
      <c r="U25" s="3" t="s">
        <v>77</v>
      </c>
      <c r="V25" s="3" t="s">
        <v>77</v>
      </c>
      <c r="W25" s="3" t="s">
        <v>77</v>
      </c>
      <c r="X25" s="3" t="s">
        <v>77</v>
      </c>
      <c r="Y25" s="3" t="s">
        <v>77</v>
      </c>
      <c r="Z25" s="3" t="s">
        <v>77</v>
      </c>
      <c r="AA25" s="3" t="s">
        <v>77</v>
      </c>
      <c r="AB25" s="3" t="s">
        <v>77</v>
      </c>
      <c r="AC25" s="3" t="s">
        <v>77</v>
      </c>
      <c r="AD25" s="3" t="s">
        <v>77</v>
      </c>
      <c r="AE25" s="3" t="s">
        <v>77</v>
      </c>
      <c r="AF25" s="3" t="s">
        <v>77</v>
      </c>
      <c r="AG25" s="3" t="s">
        <v>77</v>
      </c>
      <c r="AH25" s="3" t="s">
        <v>77</v>
      </c>
      <c r="AI25" s="3" t="s">
        <v>77</v>
      </c>
      <c r="AJ25" s="3" t="s">
        <v>77</v>
      </c>
      <c r="AK25" s="3" t="s">
        <v>77</v>
      </c>
      <c r="AL25" s="3" t="s">
        <v>77</v>
      </c>
      <c r="AM25" s="3" t="s">
        <v>77</v>
      </c>
    </row>
    <row r="26" spans="1:39" ht="15" x14ac:dyDescent="0.25">
      <c r="A26" t="s">
        <v>212</v>
      </c>
      <c r="B26" t="s">
        <v>222</v>
      </c>
      <c r="C26" t="s">
        <v>534</v>
      </c>
      <c r="D26" t="s">
        <v>535</v>
      </c>
      <c r="E26" t="s">
        <v>76</v>
      </c>
      <c r="F26">
        <f>SUM(COUNTIFS(G26:AM26,{"Föreläggande";"Föreläggande vid vite";"Anmärkning";"Avstående från ingripande"},$G$9:$AM$9,"&lt;&gt;*KF*"))</f>
        <v>3</v>
      </c>
      <c r="G26" s="3" t="s">
        <v>77</v>
      </c>
      <c r="H26" s="3" t="s">
        <v>77</v>
      </c>
      <c r="I26" s="3" t="s">
        <v>77</v>
      </c>
      <c r="J26" s="3" t="s">
        <v>77</v>
      </c>
      <c r="K26" s="3" t="s">
        <v>77</v>
      </c>
      <c r="L26" s="3" t="s">
        <v>77</v>
      </c>
      <c r="M26" s="3" t="s">
        <v>77</v>
      </c>
      <c r="N26" s="3" t="s">
        <v>77</v>
      </c>
      <c r="O26" s="3" t="s">
        <v>77</v>
      </c>
      <c r="P26" s="3" t="s">
        <v>77</v>
      </c>
      <c r="Q26" s="3" t="s">
        <v>77</v>
      </c>
      <c r="R26" s="3" t="s">
        <v>77</v>
      </c>
      <c r="S26" s="3" t="s">
        <v>77</v>
      </c>
      <c r="T26" s="3" t="s">
        <v>77</v>
      </c>
      <c r="U26" s="3" t="s">
        <v>77</v>
      </c>
      <c r="V26" s="3" t="s">
        <v>219</v>
      </c>
      <c r="W26" s="3" t="s">
        <v>77</v>
      </c>
      <c r="X26" s="3" t="s">
        <v>219</v>
      </c>
      <c r="Y26" s="3" t="s">
        <v>78</v>
      </c>
      <c r="Z26" s="3" t="s">
        <v>77</v>
      </c>
      <c r="AA26" s="3" t="s">
        <v>77</v>
      </c>
      <c r="AB26" s="3" t="s">
        <v>78</v>
      </c>
      <c r="AC26" s="3" t="s">
        <v>77</v>
      </c>
      <c r="AD26" s="3" t="s">
        <v>78</v>
      </c>
      <c r="AE26" s="3" t="s">
        <v>77</v>
      </c>
      <c r="AF26" s="3" t="s">
        <v>77</v>
      </c>
      <c r="AG26" s="3" t="s">
        <v>78</v>
      </c>
      <c r="AH26" s="3" t="s">
        <v>78</v>
      </c>
      <c r="AI26" s="3" t="s">
        <v>78</v>
      </c>
      <c r="AJ26" s="3" t="s">
        <v>78</v>
      </c>
      <c r="AK26" s="3" t="s">
        <v>77</v>
      </c>
      <c r="AL26" s="3" t="s">
        <v>77</v>
      </c>
      <c r="AM26" s="3" t="s">
        <v>77</v>
      </c>
    </row>
    <row r="27" spans="1:39" ht="15" x14ac:dyDescent="0.25">
      <c r="A27" t="s">
        <v>212</v>
      </c>
      <c r="B27" t="s">
        <v>222</v>
      </c>
      <c r="C27" t="s">
        <v>536</v>
      </c>
      <c r="D27" t="s">
        <v>537</v>
      </c>
      <c r="E27" t="s">
        <v>76</v>
      </c>
      <c r="F27">
        <f>SUM(COUNTIFS(G27:AM27,{"Föreläggande";"Föreläggande vid vite";"Anmärkning";"Avstående från ingripande"},$G$9:$AM$9,"&lt;&gt;*KF*"))</f>
        <v>2</v>
      </c>
      <c r="G27" s="3" t="s">
        <v>77</v>
      </c>
      <c r="H27" s="3" t="s">
        <v>77</v>
      </c>
      <c r="I27" s="3" t="s">
        <v>77</v>
      </c>
      <c r="J27" s="3" t="s">
        <v>77</v>
      </c>
      <c r="K27" s="3" t="s">
        <v>77</v>
      </c>
      <c r="L27" s="3" t="s">
        <v>77</v>
      </c>
      <c r="M27" s="3" t="s">
        <v>77</v>
      </c>
      <c r="N27" s="3" t="s">
        <v>77</v>
      </c>
      <c r="O27" s="3" t="s">
        <v>77</v>
      </c>
      <c r="P27" s="3" t="s">
        <v>77</v>
      </c>
      <c r="Q27" s="3" t="s">
        <v>77</v>
      </c>
      <c r="R27" s="3" t="s">
        <v>77</v>
      </c>
      <c r="S27" s="3" t="s">
        <v>77</v>
      </c>
      <c r="T27" s="3" t="s">
        <v>77</v>
      </c>
      <c r="U27" s="3" t="s">
        <v>77</v>
      </c>
      <c r="V27" s="3" t="s">
        <v>77</v>
      </c>
      <c r="W27" s="3" t="s">
        <v>77</v>
      </c>
      <c r="X27" s="3" t="s">
        <v>77</v>
      </c>
      <c r="Y27" s="3" t="s">
        <v>78</v>
      </c>
      <c r="Z27" s="3" t="s">
        <v>77</v>
      </c>
      <c r="AA27" s="3" t="s">
        <v>77</v>
      </c>
      <c r="AB27" s="3" t="s">
        <v>77</v>
      </c>
      <c r="AC27" s="3" t="s">
        <v>77</v>
      </c>
      <c r="AD27" s="3" t="s">
        <v>78</v>
      </c>
      <c r="AE27" s="3" t="s">
        <v>77</v>
      </c>
      <c r="AF27" s="3" t="s">
        <v>77</v>
      </c>
      <c r="AG27" s="3" t="s">
        <v>78</v>
      </c>
      <c r="AH27" s="3" t="s">
        <v>78</v>
      </c>
      <c r="AI27" s="3" t="s">
        <v>78</v>
      </c>
      <c r="AJ27" s="3" t="s">
        <v>78</v>
      </c>
      <c r="AK27" s="3" t="s">
        <v>77</v>
      </c>
      <c r="AL27" s="3" t="s">
        <v>77</v>
      </c>
      <c r="AM27" s="3" t="s">
        <v>77</v>
      </c>
    </row>
    <row r="28" spans="1:39" ht="15" x14ac:dyDescent="0.25">
      <c r="A28" t="s">
        <v>212</v>
      </c>
      <c r="B28" t="s">
        <v>222</v>
      </c>
      <c r="C28" t="s">
        <v>538</v>
      </c>
      <c r="D28" t="s">
        <v>539</v>
      </c>
      <c r="E28" t="s">
        <v>76</v>
      </c>
      <c r="F28">
        <f>SUM(COUNTIFS(G28:AM28,{"Föreläggande";"Föreläggande vid vite";"Anmärkning";"Avstående från ingripande"},$G$9:$AM$9,"&lt;&gt;*KF*"))</f>
        <v>2</v>
      </c>
      <c r="G28" s="3" t="s">
        <v>77</v>
      </c>
      <c r="H28" s="3" t="s">
        <v>77</v>
      </c>
      <c r="I28" s="3" t="s">
        <v>77</v>
      </c>
      <c r="J28" s="3" t="s">
        <v>77</v>
      </c>
      <c r="K28" s="3" t="s">
        <v>77</v>
      </c>
      <c r="L28" s="3" t="s">
        <v>77</v>
      </c>
      <c r="M28" s="3" t="s">
        <v>77</v>
      </c>
      <c r="N28" s="3" t="s">
        <v>77</v>
      </c>
      <c r="O28" s="3" t="s">
        <v>77</v>
      </c>
      <c r="P28" s="3" t="s">
        <v>77</v>
      </c>
      <c r="Q28" s="3" t="s">
        <v>77</v>
      </c>
      <c r="R28" s="3" t="s">
        <v>77</v>
      </c>
      <c r="S28" s="3" t="s">
        <v>77</v>
      </c>
      <c r="T28" s="3" t="s">
        <v>77</v>
      </c>
      <c r="U28" s="3" t="s">
        <v>77</v>
      </c>
      <c r="V28" s="3" t="s">
        <v>77</v>
      </c>
      <c r="W28" s="3" t="s">
        <v>77</v>
      </c>
      <c r="X28" s="3" t="s">
        <v>77</v>
      </c>
      <c r="Y28" s="3" t="s">
        <v>78</v>
      </c>
      <c r="Z28" s="3" t="s">
        <v>77</v>
      </c>
      <c r="AA28" s="3" t="s">
        <v>77</v>
      </c>
      <c r="AB28" s="3" t="s">
        <v>77</v>
      </c>
      <c r="AC28" s="3" t="s">
        <v>77</v>
      </c>
      <c r="AD28" s="3" t="s">
        <v>78</v>
      </c>
      <c r="AE28" s="3" t="s">
        <v>77</v>
      </c>
      <c r="AF28" s="3" t="s">
        <v>77</v>
      </c>
      <c r="AG28" s="3" t="s">
        <v>219</v>
      </c>
      <c r="AH28" s="3" t="s">
        <v>219</v>
      </c>
      <c r="AI28" s="3" t="s">
        <v>77</v>
      </c>
      <c r="AJ28" s="3" t="s">
        <v>77</v>
      </c>
      <c r="AK28" s="3" t="s">
        <v>77</v>
      </c>
      <c r="AL28" s="3" t="s">
        <v>77</v>
      </c>
      <c r="AM28" s="3" t="s">
        <v>77</v>
      </c>
    </row>
    <row r="29" spans="1:39" ht="15" x14ac:dyDescent="0.25">
      <c r="A29" t="s">
        <v>117</v>
      </c>
      <c r="B29" t="s">
        <v>209</v>
      </c>
      <c r="C29" t="s">
        <v>540</v>
      </c>
      <c r="D29" t="s">
        <v>541</v>
      </c>
      <c r="E29" t="s">
        <v>76</v>
      </c>
      <c r="F29">
        <f>SUM(COUNTIFS(G29:AM29,{"Föreläggande";"Föreläggande vid vite";"Anmärkning";"Avstående från ingripande"},$G$9:$AM$9,"&lt;&gt;*KF*"))</f>
        <v>1</v>
      </c>
      <c r="G29" s="3" t="s">
        <v>77</v>
      </c>
      <c r="H29" s="3" t="s">
        <v>77</v>
      </c>
      <c r="I29" s="3" t="s">
        <v>77</v>
      </c>
      <c r="J29" s="3" t="s">
        <v>77</v>
      </c>
      <c r="K29" s="3" t="s">
        <v>77</v>
      </c>
      <c r="L29" s="3" t="s">
        <v>77</v>
      </c>
      <c r="M29" s="3" t="s">
        <v>77</v>
      </c>
      <c r="N29" s="3" t="s">
        <v>77</v>
      </c>
      <c r="O29" s="3" t="s">
        <v>77</v>
      </c>
      <c r="P29" s="3" t="s">
        <v>77</v>
      </c>
      <c r="Q29" s="3" t="s">
        <v>77</v>
      </c>
      <c r="R29" s="3" t="s">
        <v>77</v>
      </c>
      <c r="S29" s="3" t="s">
        <v>77</v>
      </c>
      <c r="T29" s="3" t="s">
        <v>77</v>
      </c>
      <c r="U29" s="3" t="s">
        <v>77</v>
      </c>
      <c r="V29" s="3" t="s">
        <v>77</v>
      </c>
      <c r="W29" s="3" t="s">
        <v>77</v>
      </c>
      <c r="X29" s="3" t="s">
        <v>77</v>
      </c>
      <c r="Y29" s="3" t="s">
        <v>78</v>
      </c>
      <c r="Z29" s="3" t="s">
        <v>77</v>
      </c>
      <c r="AA29" s="3" t="s">
        <v>77</v>
      </c>
      <c r="AB29" s="3" t="s">
        <v>77</v>
      </c>
      <c r="AC29" s="3" t="s">
        <v>77</v>
      </c>
      <c r="AD29" s="3" t="s">
        <v>78</v>
      </c>
      <c r="AE29" s="3" t="s">
        <v>77</v>
      </c>
      <c r="AF29" s="3" t="s">
        <v>77</v>
      </c>
      <c r="AG29" s="3" t="s">
        <v>77</v>
      </c>
      <c r="AH29" s="3" t="s">
        <v>77</v>
      </c>
      <c r="AI29" s="3" t="s">
        <v>77</v>
      </c>
      <c r="AJ29" s="3" t="s">
        <v>77</v>
      </c>
      <c r="AK29" s="3" t="s">
        <v>77</v>
      </c>
      <c r="AL29" s="3" t="s">
        <v>77</v>
      </c>
      <c r="AM29" s="3" t="s">
        <v>77</v>
      </c>
    </row>
    <row r="30" spans="1:39" ht="15" x14ac:dyDescent="0.25">
      <c r="A30" t="s">
        <v>117</v>
      </c>
      <c r="B30" t="s">
        <v>209</v>
      </c>
      <c r="C30" t="s">
        <v>542</v>
      </c>
      <c r="D30" t="s">
        <v>543</v>
      </c>
      <c r="E30" t="s">
        <v>76</v>
      </c>
      <c r="F30">
        <f>SUM(COUNTIFS(G30:AM30,{"Föreläggande";"Föreläggande vid vite";"Anmärkning";"Avstående från ingripande"},$G$9:$AM$9,"&lt;&gt;*KF*"))</f>
        <v>0</v>
      </c>
      <c r="G30" s="3" t="s">
        <v>77</v>
      </c>
      <c r="H30" s="3" t="s">
        <v>77</v>
      </c>
      <c r="I30" s="3" t="s">
        <v>77</v>
      </c>
      <c r="J30" s="3" t="s">
        <v>77</v>
      </c>
      <c r="K30" s="3" t="s">
        <v>77</v>
      </c>
      <c r="L30" s="3" t="s">
        <v>77</v>
      </c>
      <c r="M30" s="3" t="s">
        <v>77</v>
      </c>
      <c r="N30" s="3" t="s">
        <v>77</v>
      </c>
      <c r="O30" s="3" t="s">
        <v>77</v>
      </c>
      <c r="P30" s="3" t="s">
        <v>77</v>
      </c>
      <c r="Q30" s="3" t="s">
        <v>77</v>
      </c>
      <c r="R30" s="3" t="s">
        <v>77</v>
      </c>
      <c r="S30" s="3" t="s">
        <v>77</v>
      </c>
      <c r="T30" s="3" t="s">
        <v>77</v>
      </c>
      <c r="U30" s="3" t="s">
        <v>77</v>
      </c>
      <c r="V30" s="3" t="s">
        <v>77</v>
      </c>
      <c r="W30" s="3" t="s">
        <v>77</v>
      </c>
      <c r="X30" s="3" t="s">
        <v>77</v>
      </c>
      <c r="Y30" s="3" t="s">
        <v>77</v>
      </c>
      <c r="Z30" s="3" t="s">
        <v>77</v>
      </c>
      <c r="AA30" s="3" t="s">
        <v>77</v>
      </c>
      <c r="AB30" s="3" t="s">
        <v>77</v>
      </c>
      <c r="AC30" s="3" t="s">
        <v>77</v>
      </c>
      <c r="AD30" s="3" t="s">
        <v>77</v>
      </c>
      <c r="AE30" s="3" t="s">
        <v>77</v>
      </c>
      <c r="AF30" s="3" t="s">
        <v>77</v>
      </c>
      <c r="AG30" s="3" t="s">
        <v>77</v>
      </c>
      <c r="AH30" s="3" t="s">
        <v>77</v>
      </c>
      <c r="AI30" s="3" t="s">
        <v>77</v>
      </c>
      <c r="AJ30" s="3" t="s">
        <v>77</v>
      </c>
      <c r="AK30" s="3" t="s">
        <v>77</v>
      </c>
      <c r="AL30" s="3" t="s">
        <v>77</v>
      </c>
      <c r="AM30" s="3" t="s">
        <v>77</v>
      </c>
    </row>
    <row r="31" spans="1:39" ht="15" x14ac:dyDescent="0.25">
      <c r="A31" t="s">
        <v>117</v>
      </c>
      <c r="B31" t="s">
        <v>209</v>
      </c>
      <c r="C31" t="s">
        <v>544</v>
      </c>
      <c r="D31" t="s">
        <v>545</v>
      </c>
      <c r="E31" t="s">
        <v>76</v>
      </c>
      <c r="F31">
        <f>SUM(COUNTIFS(G31:AM31,{"Föreläggande";"Föreläggande vid vite";"Anmärkning";"Avstående från ingripande"},$G$9:$AM$9,"&lt;&gt;*KF*"))</f>
        <v>0</v>
      </c>
      <c r="G31" s="3" t="s">
        <v>77</v>
      </c>
      <c r="H31" s="3" t="s">
        <v>77</v>
      </c>
      <c r="I31" s="3" t="s">
        <v>77</v>
      </c>
      <c r="J31" s="3" t="s">
        <v>77</v>
      </c>
      <c r="K31" s="3" t="s">
        <v>77</v>
      </c>
      <c r="L31" s="3" t="s">
        <v>77</v>
      </c>
      <c r="M31" s="3" t="s">
        <v>77</v>
      </c>
      <c r="N31" s="3" t="s">
        <v>77</v>
      </c>
      <c r="O31" s="3" t="s">
        <v>77</v>
      </c>
      <c r="P31" s="3" t="s">
        <v>77</v>
      </c>
      <c r="Q31" s="3" t="s">
        <v>77</v>
      </c>
      <c r="R31" s="3" t="s">
        <v>77</v>
      </c>
      <c r="S31" s="3" t="s">
        <v>77</v>
      </c>
      <c r="T31" s="3" t="s">
        <v>77</v>
      </c>
      <c r="U31" s="3" t="s">
        <v>77</v>
      </c>
      <c r="V31" s="3" t="s">
        <v>77</v>
      </c>
      <c r="W31" s="3" t="s">
        <v>77</v>
      </c>
      <c r="X31" s="3" t="s">
        <v>77</v>
      </c>
      <c r="Y31" s="3" t="s">
        <v>77</v>
      </c>
      <c r="Z31" s="3" t="s">
        <v>77</v>
      </c>
      <c r="AA31" s="3" t="s">
        <v>77</v>
      </c>
      <c r="AB31" s="3" t="s">
        <v>77</v>
      </c>
      <c r="AC31" s="3" t="s">
        <v>77</v>
      </c>
      <c r="AD31" s="3" t="s">
        <v>77</v>
      </c>
      <c r="AE31" s="3" t="s">
        <v>77</v>
      </c>
      <c r="AF31" s="3" t="s">
        <v>77</v>
      </c>
      <c r="AG31" s="3" t="s">
        <v>77</v>
      </c>
      <c r="AH31" s="3" t="s">
        <v>77</v>
      </c>
      <c r="AI31" s="3" t="s">
        <v>77</v>
      </c>
      <c r="AJ31" s="3" t="s">
        <v>77</v>
      </c>
      <c r="AK31" s="3" t="s">
        <v>77</v>
      </c>
      <c r="AL31" s="3" t="s">
        <v>77</v>
      </c>
      <c r="AM31" s="3" t="s">
        <v>77</v>
      </c>
    </row>
    <row r="32" spans="1:39" ht="15" x14ac:dyDescent="0.25">
      <c r="A32" t="s">
        <v>117</v>
      </c>
      <c r="B32" t="s">
        <v>209</v>
      </c>
      <c r="C32" t="s">
        <v>546</v>
      </c>
      <c r="D32" t="s">
        <v>547</v>
      </c>
      <c r="E32" t="s">
        <v>76</v>
      </c>
      <c r="F32">
        <f>SUM(COUNTIFS(G32:AM32,{"Föreläggande";"Föreläggande vid vite";"Anmärkning";"Avstående från ingripande"},$G$9:$AM$9,"&lt;&gt;*KF*"))</f>
        <v>3</v>
      </c>
      <c r="G32" s="3" t="s">
        <v>77</v>
      </c>
      <c r="H32" s="3" t="s">
        <v>77</v>
      </c>
      <c r="I32" s="3" t="s">
        <v>77</v>
      </c>
      <c r="J32" s="3" t="s">
        <v>77</v>
      </c>
      <c r="K32" s="3" t="s">
        <v>77</v>
      </c>
      <c r="L32" s="3" t="s">
        <v>77</v>
      </c>
      <c r="M32" s="3" t="s">
        <v>77</v>
      </c>
      <c r="N32" s="3" t="s">
        <v>77</v>
      </c>
      <c r="O32" s="3" t="s">
        <v>77</v>
      </c>
      <c r="P32" s="3" t="s">
        <v>77</v>
      </c>
      <c r="Q32" s="3" t="s">
        <v>77</v>
      </c>
      <c r="R32" s="3" t="s">
        <v>77</v>
      </c>
      <c r="S32" s="3" t="s">
        <v>77</v>
      </c>
      <c r="T32" s="3" t="s">
        <v>77</v>
      </c>
      <c r="U32" s="3" t="s">
        <v>77</v>
      </c>
      <c r="V32" s="3" t="s">
        <v>78</v>
      </c>
      <c r="W32" s="3" t="s">
        <v>77</v>
      </c>
      <c r="X32" s="3" t="s">
        <v>78</v>
      </c>
      <c r="Y32" s="3" t="s">
        <v>78</v>
      </c>
      <c r="Z32" s="3" t="s">
        <v>77</v>
      </c>
      <c r="AA32" s="3" t="s">
        <v>77</v>
      </c>
      <c r="AB32" s="3" t="s">
        <v>77</v>
      </c>
      <c r="AC32" s="3" t="s">
        <v>77</v>
      </c>
      <c r="AD32" s="3" t="s">
        <v>78</v>
      </c>
      <c r="AE32" s="3" t="s">
        <v>77</v>
      </c>
      <c r="AF32" s="3" t="s">
        <v>78</v>
      </c>
      <c r="AG32" s="3" t="s">
        <v>78</v>
      </c>
      <c r="AH32" s="3" t="s">
        <v>78</v>
      </c>
      <c r="AI32" s="3" t="s">
        <v>78</v>
      </c>
      <c r="AJ32" s="3" t="s">
        <v>78</v>
      </c>
      <c r="AK32" s="3" t="s">
        <v>77</v>
      </c>
      <c r="AL32" s="3" t="s">
        <v>77</v>
      </c>
      <c r="AM32" s="3" t="s">
        <v>77</v>
      </c>
    </row>
    <row r="33" spans="1:39" ht="15" x14ac:dyDescent="0.25">
      <c r="A33" t="s">
        <v>117</v>
      </c>
      <c r="B33" t="s">
        <v>209</v>
      </c>
      <c r="C33" t="s">
        <v>548</v>
      </c>
      <c r="D33" t="s">
        <v>549</v>
      </c>
      <c r="E33" t="s">
        <v>76</v>
      </c>
      <c r="F33">
        <f>SUM(COUNTIFS(G33:AM33,{"Föreläggande";"Föreläggande vid vite";"Anmärkning";"Avstående från ingripande"},$G$9:$AM$9,"&lt;&gt;*KF*"))</f>
        <v>0</v>
      </c>
      <c r="G33" s="3" t="s">
        <v>77</v>
      </c>
      <c r="H33" s="3" t="s">
        <v>77</v>
      </c>
      <c r="I33" s="3" t="s">
        <v>77</v>
      </c>
      <c r="J33" s="3" t="s">
        <v>77</v>
      </c>
      <c r="K33" s="3" t="s">
        <v>77</v>
      </c>
      <c r="L33" s="3" t="s">
        <v>77</v>
      </c>
      <c r="M33" s="3" t="s">
        <v>77</v>
      </c>
      <c r="N33" s="3" t="s">
        <v>77</v>
      </c>
      <c r="O33" s="3" t="s">
        <v>77</v>
      </c>
      <c r="P33" s="3" t="s">
        <v>77</v>
      </c>
      <c r="Q33" s="3" t="s">
        <v>77</v>
      </c>
      <c r="R33" s="3" t="s">
        <v>77</v>
      </c>
      <c r="S33" s="3" t="s">
        <v>77</v>
      </c>
      <c r="T33" s="3" t="s">
        <v>77</v>
      </c>
      <c r="U33" s="3" t="s">
        <v>77</v>
      </c>
      <c r="V33" s="3" t="s">
        <v>77</v>
      </c>
      <c r="W33" s="3" t="s">
        <v>77</v>
      </c>
      <c r="X33" s="3" t="s">
        <v>77</v>
      </c>
      <c r="Y33" s="3" t="s">
        <v>77</v>
      </c>
      <c r="Z33" s="3" t="s">
        <v>77</v>
      </c>
      <c r="AA33" s="3" t="s">
        <v>77</v>
      </c>
      <c r="AB33" s="3" t="s">
        <v>77</v>
      </c>
      <c r="AC33" s="3" t="s">
        <v>77</v>
      </c>
      <c r="AD33" s="3" t="s">
        <v>77</v>
      </c>
      <c r="AE33" s="3" t="s">
        <v>77</v>
      </c>
      <c r="AF33" s="3" t="s">
        <v>77</v>
      </c>
      <c r="AG33" s="3" t="s">
        <v>77</v>
      </c>
      <c r="AH33" s="3" t="s">
        <v>77</v>
      </c>
      <c r="AI33" s="3" t="s">
        <v>77</v>
      </c>
      <c r="AJ33" s="3" t="s">
        <v>77</v>
      </c>
      <c r="AK33" s="3" t="s">
        <v>77</v>
      </c>
      <c r="AL33" s="3" t="s">
        <v>77</v>
      </c>
      <c r="AM33" s="3" t="s">
        <v>77</v>
      </c>
    </row>
    <row r="34" spans="1:39" ht="15" x14ac:dyDescent="0.25">
      <c r="A34" t="s">
        <v>117</v>
      </c>
      <c r="B34" t="s">
        <v>209</v>
      </c>
      <c r="C34" t="s">
        <v>550</v>
      </c>
      <c r="D34" t="s">
        <v>551</v>
      </c>
      <c r="E34" t="s">
        <v>76</v>
      </c>
      <c r="F34">
        <f>SUM(COUNTIFS(G34:AM34,{"Föreläggande";"Föreläggande vid vite";"Anmärkning";"Avstående från ingripande"},$G$9:$AM$9,"&lt;&gt;*KF*"))</f>
        <v>4</v>
      </c>
      <c r="G34" s="3" t="s">
        <v>77</v>
      </c>
      <c r="H34" s="3" t="s">
        <v>77</v>
      </c>
      <c r="I34" s="3" t="s">
        <v>77</v>
      </c>
      <c r="J34" s="3" t="s">
        <v>77</v>
      </c>
      <c r="K34" s="3" t="s">
        <v>77</v>
      </c>
      <c r="L34" s="3" t="s">
        <v>77</v>
      </c>
      <c r="M34" s="3" t="s">
        <v>77</v>
      </c>
      <c r="N34" s="3" t="s">
        <v>77</v>
      </c>
      <c r="O34" s="3" t="s">
        <v>77</v>
      </c>
      <c r="P34" s="3" t="s">
        <v>77</v>
      </c>
      <c r="Q34" s="3" t="s">
        <v>77</v>
      </c>
      <c r="R34" s="3" t="s">
        <v>77</v>
      </c>
      <c r="S34" s="3" t="s">
        <v>77</v>
      </c>
      <c r="T34" s="3" t="s">
        <v>77</v>
      </c>
      <c r="U34" s="3" t="s">
        <v>77</v>
      </c>
      <c r="V34" s="3" t="s">
        <v>78</v>
      </c>
      <c r="W34" s="3" t="s">
        <v>77</v>
      </c>
      <c r="X34" s="3" t="s">
        <v>78</v>
      </c>
      <c r="Y34" s="3" t="s">
        <v>78</v>
      </c>
      <c r="Z34" s="3" t="s">
        <v>77</v>
      </c>
      <c r="AA34" s="3" t="s">
        <v>77</v>
      </c>
      <c r="AB34" s="3" t="s">
        <v>77</v>
      </c>
      <c r="AC34" s="3" t="s">
        <v>77</v>
      </c>
      <c r="AD34" s="3" t="s">
        <v>78</v>
      </c>
      <c r="AE34" s="3" t="s">
        <v>77</v>
      </c>
      <c r="AF34" s="3" t="s">
        <v>77</v>
      </c>
      <c r="AG34" s="3" t="s">
        <v>78</v>
      </c>
      <c r="AH34" s="3" t="s">
        <v>78</v>
      </c>
      <c r="AI34" s="3" t="s">
        <v>78</v>
      </c>
      <c r="AJ34" s="3" t="s">
        <v>78</v>
      </c>
      <c r="AK34" s="3" t="s">
        <v>77</v>
      </c>
      <c r="AL34" s="3" t="s">
        <v>77</v>
      </c>
      <c r="AM34" s="3" t="s">
        <v>78</v>
      </c>
    </row>
    <row r="35" spans="1:39" ht="15" x14ac:dyDescent="0.25">
      <c r="A35" t="s">
        <v>117</v>
      </c>
      <c r="B35" t="s">
        <v>209</v>
      </c>
      <c r="C35" t="s">
        <v>552</v>
      </c>
      <c r="D35" t="s">
        <v>553</v>
      </c>
      <c r="E35" t="s">
        <v>76</v>
      </c>
      <c r="F35">
        <f>SUM(COUNTIFS(G35:AM35,{"Föreläggande";"Föreläggande vid vite";"Anmärkning";"Avstående från ingripande"},$G$9:$AM$9,"&lt;&gt;*KF*"))</f>
        <v>0</v>
      </c>
      <c r="G35" s="3" t="s">
        <v>77</v>
      </c>
      <c r="H35" s="3" t="s">
        <v>77</v>
      </c>
      <c r="I35" s="3" t="s">
        <v>77</v>
      </c>
      <c r="J35" s="3" t="s">
        <v>77</v>
      </c>
      <c r="K35" s="3" t="s">
        <v>77</v>
      </c>
      <c r="L35" s="3" t="s">
        <v>77</v>
      </c>
      <c r="M35" s="3" t="s">
        <v>77</v>
      </c>
      <c r="N35" s="3" t="s">
        <v>77</v>
      </c>
      <c r="O35" s="3" t="s">
        <v>77</v>
      </c>
      <c r="P35" s="3" t="s">
        <v>77</v>
      </c>
      <c r="Q35" s="3" t="s">
        <v>77</v>
      </c>
      <c r="R35" s="3" t="s">
        <v>77</v>
      </c>
      <c r="S35" s="3" t="s">
        <v>77</v>
      </c>
      <c r="T35" s="3" t="s">
        <v>77</v>
      </c>
      <c r="U35" s="3" t="s">
        <v>77</v>
      </c>
      <c r="V35" s="3" t="s">
        <v>77</v>
      </c>
      <c r="W35" s="3" t="s">
        <v>77</v>
      </c>
      <c r="X35" s="3" t="s">
        <v>77</v>
      </c>
      <c r="Y35" s="3" t="s">
        <v>77</v>
      </c>
      <c r="Z35" s="3" t="s">
        <v>77</v>
      </c>
      <c r="AA35" s="3" t="s">
        <v>77</v>
      </c>
      <c r="AB35" s="3" t="s">
        <v>77</v>
      </c>
      <c r="AC35" s="3" t="s">
        <v>77</v>
      </c>
      <c r="AD35" s="3" t="s">
        <v>77</v>
      </c>
      <c r="AE35" s="3" t="s">
        <v>77</v>
      </c>
      <c r="AF35" s="3" t="s">
        <v>77</v>
      </c>
      <c r="AG35" s="3" t="s">
        <v>77</v>
      </c>
      <c r="AH35" s="3" t="s">
        <v>77</v>
      </c>
      <c r="AI35" s="3" t="s">
        <v>77</v>
      </c>
      <c r="AJ35" s="3" t="s">
        <v>77</v>
      </c>
      <c r="AK35" s="3" t="s">
        <v>77</v>
      </c>
      <c r="AL35" s="3" t="s">
        <v>77</v>
      </c>
      <c r="AM35" s="3" t="s">
        <v>77</v>
      </c>
    </row>
    <row r="36" spans="1:39" ht="15" x14ac:dyDescent="0.25">
      <c r="A36" t="s">
        <v>180</v>
      </c>
      <c r="B36" t="s">
        <v>233</v>
      </c>
      <c r="C36" t="s">
        <v>554</v>
      </c>
      <c r="D36" t="s">
        <v>555</v>
      </c>
      <c r="E36" t="s">
        <v>76</v>
      </c>
      <c r="F36">
        <f>SUM(COUNTIFS(G36:AM36,{"Föreläggande";"Föreläggande vid vite";"Anmärkning";"Avstående från ingripande"},$G$9:$AM$9,"&lt;&gt;*KF*"))</f>
        <v>0</v>
      </c>
      <c r="G36" s="3" t="s">
        <v>77</v>
      </c>
      <c r="H36" s="3" t="s">
        <v>77</v>
      </c>
      <c r="I36" s="3" t="s">
        <v>77</v>
      </c>
      <c r="J36" s="3" t="s">
        <v>77</v>
      </c>
      <c r="K36" s="3" t="s">
        <v>77</v>
      </c>
      <c r="L36" s="3" t="s">
        <v>77</v>
      </c>
      <c r="M36" s="3" t="s">
        <v>77</v>
      </c>
      <c r="N36" s="3" t="s">
        <v>77</v>
      </c>
      <c r="O36" s="3" t="s">
        <v>77</v>
      </c>
      <c r="P36" s="3" t="s">
        <v>77</v>
      </c>
      <c r="Q36" s="3" t="s">
        <v>77</v>
      </c>
      <c r="R36" s="3" t="s">
        <v>77</v>
      </c>
      <c r="S36" s="3" t="s">
        <v>77</v>
      </c>
      <c r="T36" s="3" t="s">
        <v>77</v>
      </c>
      <c r="U36" s="3" t="s">
        <v>77</v>
      </c>
      <c r="V36" s="3" t="s">
        <v>77</v>
      </c>
      <c r="W36" s="3" t="s">
        <v>77</v>
      </c>
      <c r="X36" s="3" t="s">
        <v>77</v>
      </c>
      <c r="Y36" s="3" t="s">
        <v>77</v>
      </c>
      <c r="Z36" s="3" t="s">
        <v>77</v>
      </c>
      <c r="AA36" s="3" t="s">
        <v>77</v>
      </c>
      <c r="AB36" s="3" t="s">
        <v>77</v>
      </c>
      <c r="AC36" s="3" t="s">
        <v>77</v>
      </c>
      <c r="AD36" s="3" t="s">
        <v>77</v>
      </c>
      <c r="AE36" s="3" t="s">
        <v>77</v>
      </c>
      <c r="AF36" s="3" t="s">
        <v>77</v>
      </c>
      <c r="AG36" s="3" t="s">
        <v>77</v>
      </c>
      <c r="AH36" s="3" t="s">
        <v>77</v>
      </c>
      <c r="AI36" s="3" t="s">
        <v>77</v>
      </c>
      <c r="AJ36" s="3" t="s">
        <v>77</v>
      </c>
      <c r="AK36" s="3" t="s">
        <v>77</v>
      </c>
      <c r="AL36" s="3" t="s">
        <v>77</v>
      </c>
      <c r="AM36" s="3" t="s">
        <v>77</v>
      </c>
    </row>
    <row r="37" spans="1:39" ht="15" x14ac:dyDescent="0.25">
      <c r="A37" t="s">
        <v>180</v>
      </c>
      <c r="B37" t="s">
        <v>233</v>
      </c>
      <c r="C37" t="s">
        <v>556</v>
      </c>
      <c r="D37" t="s">
        <v>557</v>
      </c>
      <c r="E37" t="s">
        <v>76</v>
      </c>
      <c r="F37">
        <f>SUM(COUNTIFS(G37:AM37,{"Föreläggande";"Föreläggande vid vite";"Anmärkning";"Avstående från ingripande"},$G$9:$AM$9,"&lt;&gt;*KF*"))</f>
        <v>1</v>
      </c>
      <c r="G37" s="3" t="s">
        <v>77</v>
      </c>
      <c r="H37" s="3" t="s">
        <v>77</v>
      </c>
      <c r="I37" s="3" t="s">
        <v>77</v>
      </c>
      <c r="J37" s="3" t="s">
        <v>77</v>
      </c>
      <c r="K37" s="3" t="s">
        <v>77</v>
      </c>
      <c r="L37" s="3" t="s">
        <v>77</v>
      </c>
      <c r="M37" s="3" t="s">
        <v>77</v>
      </c>
      <c r="N37" s="3" t="s">
        <v>77</v>
      </c>
      <c r="O37" s="3" t="s">
        <v>77</v>
      </c>
      <c r="P37" s="3" t="s">
        <v>77</v>
      </c>
      <c r="Q37" s="3" t="s">
        <v>77</v>
      </c>
      <c r="R37" s="3" t="s">
        <v>77</v>
      </c>
      <c r="S37" s="3" t="s">
        <v>77</v>
      </c>
      <c r="T37" s="3" t="s">
        <v>77</v>
      </c>
      <c r="U37" s="3" t="s">
        <v>77</v>
      </c>
      <c r="V37" s="3" t="s">
        <v>77</v>
      </c>
      <c r="W37" s="3" t="s">
        <v>77</v>
      </c>
      <c r="X37" s="3" t="s">
        <v>77</v>
      </c>
      <c r="Y37" s="3" t="s">
        <v>77</v>
      </c>
      <c r="Z37" s="3" t="s">
        <v>77</v>
      </c>
      <c r="AA37" s="3" t="s">
        <v>77</v>
      </c>
      <c r="AB37" s="3" t="s">
        <v>77</v>
      </c>
      <c r="AC37" s="3" t="s">
        <v>77</v>
      </c>
      <c r="AD37" s="3" t="s">
        <v>77</v>
      </c>
      <c r="AE37" s="3" t="s">
        <v>77</v>
      </c>
      <c r="AF37" s="3" t="s">
        <v>77</v>
      </c>
      <c r="AG37" s="3" t="s">
        <v>78</v>
      </c>
      <c r="AH37" s="3" t="s">
        <v>78</v>
      </c>
      <c r="AI37" s="3" t="s">
        <v>78</v>
      </c>
      <c r="AJ37" s="3" t="s">
        <v>78</v>
      </c>
      <c r="AK37" s="3" t="s">
        <v>77</v>
      </c>
      <c r="AL37" s="3" t="s">
        <v>77</v>
      </c>
      <c r="AM37" s="3" t="s">
        <v>77</v>
      </c>
    </row>
    <row r="38" spans="1:39" ht="15" x14ac:dyDescent="0.25">
      <c r="A38" t="s">
        <v>212</v>
      </c>
      <c r="B38" t="s">
        <v>236</v>
      </c>
      <c r="C38" t="s">
        <v>558</v>
      </c>
      <c r="D38" t="s">
        <v>559</v>
      </c>
      <c r="E38" t="s">
        <v>76</v>
      </c>
      <c r="F38">
        <f>SUM(COUNTIFS(G38:AM38,{"Föreläggande";"Föreläggande vid vite";"Anmärkning";"Avstående från ingripande"},$G$9:$AM$9,"&lt;&gt;*KF*"))</f>
        <v>0</v>
      </c>
      <c r="G38" s="3" t="s">
        <v>77</v>
      </c>
      <c r="H38" s="3" t="s">
        <v>77</v>
      </c>
      <c r="I38" s="3" t="s">
        <v>77</v>
      </c>
      <c r="J38" s="3" t="s">
        <v>77</v>
      </c>
      <c r="K38" s="3" t="s">
        <v>77</v>
      </c>
      <c r="L38" s="3" t="s">
        <v>77</v>
      </c>
      <c r="M38" s="3" t="s">
        <v>77</v>
      </c>
      <c r="N38" s="3" t="s">
        <v>77</v>
      </c>
      <c r="O38" s="3" t="s">
        <v>77</v>
      </c>
      <c r="P38" s="3" t="s">
        <v>77</v>
      </c>
      <c r="Q38" s="3" t="s">
        <v>77</v>
      </c>
      <c r="R38" s="3" t="s">
        <v>77</v>
      </c>
      <c r="S38" s="3" t="s">
        <v>77</v>
      </c>
      <c r="T38" s="3" t="s">
        <v>77</v>
      </c>
      <c r="U38" s="3" t="s">
        <v>77</v>
      </c>
      <c r="V38" s="3" t="s">
        <v>77</v>
      </c>
      <c r="W38" s="3" t="s">
        <v>77</v>
      </c>
      <c r="X38" s="3" t="s">
        <v>77</v>
      </c>
      <c r="Y38" s="3" t="s">
        <v>77</v>
      </c>
      <c r="Z38" s="3" t="s">
        <v>77</v>
      </c>
      <c r="AA38" s="3" t="s">
        <v>77</v>
      </c>
      <c r="AB38" s="3" t="s">
        <v>77</v>
      </c>
      <c r="AC38" s="3" t="s">
        <v>77</v>
      </c>
      <c r="AD38" s="3" t="s">
        <v>77</v>
      </c>
      <c r="AE38" s="3" t="s">
        <v>77</v>
      </c>
      <c r="AF38" s="3" t="s">
        <v>77</v>
      </c>
      <c r="AG38" s="3" t="s">
        <v>77</v>
      </c>
      <c r="AH38" s="3" t="s">
        <v>77</v>
      </c>
      <c r="AI38" s="3" t="s">
        <v>77</v>
      </c>
      <c r="AJ38" s="3" t="s">
        <v>77</v>
      </c>
      <c r="AK38" s="3" t="s">
        <v>77</v>
      </c>
      <c r="AL38" s="3" t="s">
        <v>77</v>
      </c>
      <c r="AM38" s="3" t="s">
        <v>77</v>
      </c>
    </row>
    <row r="39" spans="1:39" ht="15" x14ac:dyDescent="0.25">
      <c r="A39" t="s">
        <v>212</v>
      </c>
      <c r="B39" t="s">
        <v>236</v>
      </c>
      <c r="C39" t="s">
        <v>560</v>
      </c>
      <c r="D39" t="s">
        <v>561</v>
      </c>
      <c r="E39" t="s">
        <v>76</v>
      </c>
      <c r="F39">
        <f>SUM(COUNTIFS(G39:AM39,{"Föreläggande";"Föreläggande vid vite";"Anmärkning";"Avstående från ingripande"},$G$9:$AM$9,"&lt;&gt;*KF*"))</f>
        <v>0</v>
      </c>
      <c r="G39" s="3" t="s">
        <v>77</v>
      </c>
      <c r="H39" s="3" t="s">
        <v>77</v>
      </c>
      <c r="I39" s="3" t="s">
        <v>77</v>
      </c>
      <c r="J39" s="3" t="s">
        <v>77</v>
      </c>
      <c r="K39" s="3" t="s">
        <v>77</v>
      </c>
      <c r="L39" s="3" t="s">
        <v>77</v>
      </c>
      <c r="M39" s="3" t="s">
        <v>77</v>
      </c>
      <c r="N39" s="3" t="s">
        <v>77</v>
      </c>
      <c r="O39" s="3" t="s">
        <v>77</v>
      </c>
      <c r="P39" s="3" t="s">
        <v>77</v>
      </c>
      <c r="Q39" s="3" t="s">
        <v>77</v>
      </c>
      <c r="R39" s="3" t="s">
        <v>77</v>
      </c>
      <c r="S39" s="3" t="s">
        <v>77</v>
      </c>
      <c r="T39" s="3" t="s">
        <v>77</v>
      </c>
      <c r="U39" s="3" t="s">
        <v>77</v>
      </c>
      <c r="V39" s="3" t="s">
        <v>77</v>
      </c>
      <c r="W39" s="3" t="s">
        <v>77</v>
      </c>
      <c r="X39" s="3" t="s">
        <v>77</v>
      </c>
      <c r="Y39" s="3" t="s">
        <v>77</v>
      </c>
      <c r="Z39" s="3" t="s">
        <v>77</v>
      </c>
      <c r="AA39" s="3" t="s">
        <v>77</v>
      </c>
      <c r="AB39" s="3" t="s">
        <v>77</v>
      </c>
      <c r="AC39" s="3" t="s">
        <v>77</v>
      </c>
      <c r="AD39" s="3" t="s">
        <v>77</v>
      </c>
      <c r="AE39" s="3" t="s">
        <v>77</v>
      </c>
      <c r="AF39" s="3" t="s">
        <v>77</v>
      </c>
      <c r="AG39" s="3" t="s">
        <v>77</v>
      </c>
      <c r="AH39" s="3" t="s">
        <v>77</v>
      </c>
      <c r="AI39" s="3" t="s">
        <v>77</v>
      </c>
      <c r="AJ39" s="3" t="s">
        <v>77</v>
      </c>
      <c r="AK39" s="3" t="s">
        <v>77</v>
      </c>
      <c r="AL39" s="3" t="s">
        <v>77</v>
      </c>
      <c r="AM39" s="3" t="s">
        <v>77</v>
      </c>
    </row>
    <row r="40" spans="1:39" ht="15" x14ac:dyDescent="0.25">
      <c r="A40" t="s">
        <v>212</v>
      </c>
      <c r="B40" t="s">
        <v>246</v>
      </c>
      <c r="C40" t="s">
        <v>562</v>
      </c>
      <c r="D40" t="s">
        <v>563</v>
      </c>
      <c r="E40" t="s">
        <v>76</v>
      </c>
      <c r="F40">
        <f>SUM(COUNTIFS(G40:AM40,{"Föreläggande";"Föreläggande vid vite";"Anmärkning";"Avstående från ingripande"},$G$9:$AM$9,"&lt;&gt;*KF*"))</f>
        <v>1</v>
      </c>
      <c r="G40" s="3" t="s">
        <v>77</v>
      </c>
      <c r="H40" s="3" t="s">
        <v>77</v>
      </c>
      <c r="I40" s="3" t="s">
        <v>77</v>
      </c>
      <c r="J40" s="3" t="s">
        <v>77</v>
      </c>
      <c r="K40" s="3" t="s">
        <v>77</v>
      </c>
      <c r="L40" s="3" t="s">
        <v>77</v>
      </c>
      <c r="M40" s="3" t="s">
        <v>77</v>
      </c>
      <c r="N40" s="3" t="s">
        <v>77</v>
      </c>
      <c r="O40" s="3" t="s">
        <v>77</v>
      </c>
      <c r="P40" s="3" t="s">
        <v>77</v>
      </c>
      <c r="Q40" s="3" t="s">
        <v>77</v>
      </c>
      <c r="R40" s="3" t="s">
        <v>77</v>
      </c>
      <c r="S40" s="3" t="s">
        <v>77</v>
      </c>
      <c r="T40" s="3" t="s">
        <v>77</v>
      </c>
      <c r="U40" s="3" t="s">
        <v>77</v>
      </c>
      <c r="V40" s="3" t="s">
        <v>77</v>
      </c>
      <c r="W40" s="3" t="s">
        <v>77</v>
      </c>
      <c r="X40" s="3" t="s">
        <v>77</v>
      </c>
      <c r="Y40" s="3" t="s">
        <v>77</v>
      </c>
      <c r="Z40" s="3" t="s">
        <v>77</v>
      </c>
      <c r="AA40" s="3" t="s">
        <v>77</v>
      </c>
      <c r="AB40" s="3" t="s">
        <v>77</v>
      </c>
      <c r="AC40" s="3" t="s">
        <v>77</v>
      </c>
      <c r="AD40" s="3" t="s">
        <v>77</v>
      </c>
      <c r="AE40" s="3" t="s">
        <v>77</v>
      </c>
      <c r="AF40" s="3" t="s">
        <v>77</v>
      </c>
      <c r="AG40" s="3" t="s">
        <v>77</v>
      </c>
      <c r="AH40" s="3" t="s">
        <v>77</v>
      </c>
      <c r="AI40" s="3" t="s">
        <v>77</v>
      </c>
      <c r="AJ40" s="3" t="s">
        <v>77</v>
      </c>
      <c r="AK40" s="3" t="s">
        <v>77</v>
      </c>
      <c r="AL40" s="3" t="s">
        <v>77</v>
      </c>
      <c r="AM40" s="3" t="s">
        <v>564</v>
      </c>
    </row>
    <row r="41" spans="1:39" ht="15" x14ac:dyDescent="0.25">
      <c r="A41" t="s">
        <v>212</v>
      </c>
      <c r="B41" t="s">
        <v>246</v>
      </c>
      <c r="C41" t="s">
        <v>565</v>
      </c>
      <c r="D41" t="s">
        <v>566</v>
      </c>
      <c r="E41" t="s">
        <v>76</v>
      </c>
      <c r="F41">
        <f>SUM(COUNTIFS(G41:AM41,{"Föreläggande";"Föreläggande vid vite";"Anmärkning";"Avstående från ingripande"},$G$9:$AM$9,"&lt;&gt;*KF*"))</f>
        <v>0</v>
      </c>
      <c r="G41" s="3" t="s">
        <v>77</v>
      </c>
      <c r="H41" s="3" t="s">
        <v>77</v>
      </c>
      <c r="I41" s="3" t="s">
        <v>77</v>
      </c>
      <c r="J41" s="3" t="s">
        <v>77</v>
      </c>
      <c r="K41" s="3" t="s">
        <v>77</v>
      </c>
      <c r="L41" s="3" t="s">
        <v>77</v>
      </c>
      <c r="M41" s="3" t="s">
        <v>77</v>
      </c>
      <c r="N41" s="3" t="s">
        <v>77</v>
      </c>
      <c r="O41" s="3" t="s">
        <v>77</v>
      </c>
      <c r="P41" s="3" t="s">
        <v>77</v>
      </c>
      <c r="Q41" s="3" t="s">
        <v>77</v>
      </c>
      <c r="R41" s="3" t="s">
        <v>77</v>
      </c>
      <c r="S41" s="3" t="s">
        <v>77</v>
      </c>
      <c r="T41" s="3" t="s">
        <v>77</v>
      </c>
      <c r="U41" s="3" t="s">
        <v>77</v>
      </c>
      <c r="V41" s="3" t="s">
        <v>77</v>
      </c>
      <c r="W41" s="3" t="s">
        <v>77</v>
      </c>
      <c r="X41" s="3" t="s">
        <v>77</v>
      </c>
      <c r="Y41" s="3" t="s">
        <v>77</v>
      </c>
      <c r="Z41" s="3" t="s">
        <v>77</v>
      </c>
      <c r="AA41" s="3" t="s">
        <v>77</v>
      </c>
      <c r="AB41" s="3" t="s">
        <v>77</v>
      </c>
      <c r="AC41" s="3" t="s">
        <v>77</v>
      </c>
      <c r="AD41" s="3" t="s">
        <v>77</v>
      </c>
      <c r="AE41" s="3" t="s">
        <v>77</v>
      </c>
      <c r="AF41" s="3" t="s">
        <v>77</v>
      </c>
      <c r="AG41" s="3" t="s">
        <v>77</v>
      </c>
      <c r="AH41" s="3" t="s">
        <v>77</v>
      </c>
      <c r="AI41" s="3" t="s">
        <v>77</v>
      </c>
      <c r="AJ41" s="3" t="s">
        <v>77</v>
      </c>
      <c r="AK41" s="3" t="s">
        <v>77</v>
      </c>
      <c r="AL41" s="3" t="s">
        <v>77</v>
      </c>
      <c r="AM41" s="3" t="s">
        <v>77</v>
      </c>
    </row>
    <row r="42" spans="1:39" ht="15" x14ac:dyDescent="0.25">
      <c r="A42" t="s">
        <v>89</v>
      </c>
      <c r="B42" t="s">
        <v>472</v>
      </c>
      <c r="C42" t="s">
        <v>567</v>
      </c>
      <c r="D42" t="s">
        <v>568</v>
      </c>
      <c r="E42" t="s">
        <v>76</v>
      </c>
      <c r="F42">
        <f>SUM(COUNTIFS(G42:AM42,{"Föreläggande";"Föreläggande vid vite";"Anmärkning";"Avstående från ingripande"},$G$9:$AM$9,"&lt;&gt;*KF*"))</f>
        <v>0</v>
      </c>
      <c r="G42" s="3" t="s">
        <v>77</v>
      </c>
      <c r="H42" s="3" t="s">
        <v>77</v>
      </c>
      <c r="I42" s="3"/>
      <c r="J42" s="3" t="s">
        <v>77</v>
      </c>
      <c r="K42" s="3" t="s">
        <v>77</v>
      </c>
      <c r="L42" s="3"/>
      <c r="M42" s="3" t="s">
        <v>77</v>
      </c>
      <c r="N42" s="3" t="s">
        <v>77</v>
      </c>
      <c r="O42" s="3" t="s">
        <v>77</v>
      </c>
      <c r="P42" s="3" t="s">
        <v>77</v>
      </c>
      <c r="Q42" s="3" t="s">
        <v>77</v>
      </c>
      <c r="R42" s="3" t="s">
        <v>77</v>
      </c>
      <c r="S42" s="3" t="s">
        <v>77</v>
      </c>
      <c r="T42" s="3" t="s">
        <v>77</v>
      </c>
      <c r="U42" s="3" t="s">
        <v>77</v>
      </c>
      <c r="V42" s="3" t="s">
        <v>77</v>
      </c>
      <c r="W42" s="3" t="s">
        <v>77</v>
      </c>
      <c r="X42" s="3" t="s">
        <v>77</v>
      </c>
      <c r="Y42" s="3" t="s">
        <v>77</v>
      </c>
      <c r="Z42" s="3" t="s">
        <v>77</v>
      </c>
      <c r="AA42" s="3" t="s">
        <v>77</v>
      </c>
      <c r="AB42" s="3" t="s">
        <v>77</v>
      </c>
      <c r="AC42" s="3"/>
      <c r="AD42" s="3" t="s">
        <v>77</v>
      </c>
      <c r="AE42" s="3" t="s">
        <v>77</v>
      </c>
      <c r="AF42" s="3" t="s">
        <v>77</v>
      </c>
      <c r="AG42" s="3" t="s">
        <v>77</v>
      </c>
      <c r="AH42" s="3" t="s">
        <v>77</v>
      </c>
      <c r="AI42" s="3" t="s">
        <v>77</v>
      </c>
      <c r="AJ42" s="3" t="s">
        <v>77</v>
      </c>
      <c r="AK42" s="3"/>
      <c r="AL42" s="3" t="s">
        <v>77</v>
      </c>
      <c r="AM42" s="3" t="s">
        <v>77</v>
      </c>
    </row>
    <row r="43" spans="1:39" ht="15" x14ac:dyDescent="0.25">
      <c r="A43" t="s">
        <v>89</v>
      </c>
      <c r="B43" t="s">
        <v>472</v>
      </c>
      <c r="C43" t="s">
        <v>569</v>
      </c>
      <c r="D43" t="s">
        <v>570</v>
      </c>
      <c r="E43" t="s">
        <v>76</v>
      </c>
      <c r="F43">
        <f>SUM(COUNTIFS(G43:AM43,{"Föreläggande";"Föreläggande vid vite";"Anmärkning";"Avstående från ingripande"},$G$9:$AM$9,"&lt;&gt;*KF*"))</f>
        <v>0</v>
      </c>
      <c r="G43" s="3" t="s">
        <v>77</v>
      </c>
      <c r="H43" s="3" t="s">
        <v>77</v>
      </c>
      <c r="I43" s="3"/>
      <c r="J43" s="3" t="s">
        <v>77</v>
      </c>
      <c r="K43" s="3" t="s">
        <v>77</v>
      </c>
      <c r="L43" s="3"/>
      <c r="M43" s="3" t="s">
        <v>77</v>
      </c>
      <c r="N43" s="3" t="s">
        <v>77</v>
      </c>
      <c r="O43" s="3" t="s">
        <v>77</v>
      </c>
      <c r="P43" s="3" t="s">
        <v>77</v>
      </c>
      <c r="Q43" s="3" t="s">
        <v>77</v>
      </c>
      <c r="R43" s="3" t="s">
        <v>77</v>
      </c>
      <c r="S43" s="3" t="s">
        <v>77</v>
      </c>
      <c r="T43" s="3" t="s">
        <v>77</v>
      </c>
      <c r="U43" s="3" t="s">
        <v>77</v>
      </c>
      <c r="V43" s="3" t="s">
        <v>77</v>
      </c>
      <c r="W43" s="3" t="s">
        <v>77</v>
      </c>
      <c r="X43" s="3" t="s">
        <v>77</v>
      </c>
      <c r="Y43" s="3" t="s">
        <v>77</v>
      </c>
      <c r="Z43" s="3" t="s">
        <v>77</v>
      </c>
      <c r="AA43" s="3" t="s">
        <v>77</v>
      </c>
      <c r="AB43" s="3" t="s">
        <v>77</v>
      </c>
      <c r="AC43" s="3"/>
      <c r="AD43" s="3" t="s">
        <v>77</v>
      </c>
      <c r="AE43" s="3" t="s">
        <v>77</v>
      </c>
      <c r="AF43" s="3" t="s">
        <v>77</v>
      </c>
      <c r="AG43" s="3" t="s">
        <v>77</v>
      </c>
      <c r="AH43" s="3" t="s">
        <v>77</v>
      </c>
      <c r="AI43" s="3" t="s">
        <v>77</v>
      </c>
      <c r="AJ43" s="3" t="s">
        <v>77</v>
      </c>
      <c r="AK43" s="3"/>
      <c r="AL43" s="3" t="s">
        <v>77</v>
      </c>
      <c r="AM43" s="3" t="s">
        <v>77</v>
      </c>
    </row>
    <row r="44" spans="1:39" ht="15" x14ac:dyDescent="0.25">
      <c r="A44" t="s">
        <v>97</v>
      </c>
      <c r="B44" t="s">
        <v>145</v>
      </c>
      <c r="C44" t="s">
        <v>571</v>
      </c>
      <c r="D44" t="s">
        <v>572</v>
      </c>
      <c r="E44" t="s">
        <v>88</v>
      </c>
      <c r="F44">
        <f>SUM(COUNTIFS(G44:AM44,{"Föreläggande";"Föreläggande vid vite";"Anmärkning";"Avstående från ingripande"},$G$9:$AM$9,"&lt;&gt;*KF*"))</f>
        <v>3</v>
      </c>
      <c r="G44" s="3" t="s">
        <v>77</v>
      </c>
      <c r="H44" s="3" t="s">
        <v>77</v>
      </c>
      <c r="I44" s="3" t="s">
        <v>77</v>
      </c>
      <c r="J44" s="3" t="s">
        <v>77</v>
      </c>
      <c r="K44" s="3" t="s">
        <v>77</v>
      </c>
      <c r="L44" s="3" t="s">
        <v>77</v>
      </c>
      <c r="M44" s="3" t="s">
        <v>77</v>
      </c>
      <c r="N44" s="3" t="s">
        <v>77</v>
      </c>
      <c r="O44" s="3" t="s">
        <v>77</v>
      </c>
      <c r="P44" s="3" t="s">
        <v>77</v>
      </c>
      <c r="Q44" s="3" t="s">
        <v>77</v>
      </c>
      <c r="R44" s="3" t="s">
        <v>77</v>
      </c>
      <c r="S44" s="3" t="s">
        <v>77</v>
      </c>
      <c r="T44" s="3" t="s">
        <v>77</v>
      </c>
      <c r="U44" s="3" t="s">
        <v>77</v>
      </c>
      <c r="V44" s="3" t="s">
        <v>78</v>
      </c>
      <c r="W44" s="3" t="s">
        <v>77</v>
      </c>
      <c r="X44" s="3" t="s">
        <v>78</v>
      </c>
      <c r="Y44" s="3" t="s">
        <v>78</v>
      </c>
      <c r="Z44" s="3" t="s">
        <v>77</v>
      </c>
      <c r="AA44" s="3" t="s">
        <v>77</v>
      </c>
      <c r="AB44" s="3" t="s">
        <v>77</v>
      </c>
      <c r="AC44" s="3" t="s">
        <v>77</v>
      </c>
      <c r="AD44" s="3" t="s">
        <v>78</v>
      </c>
      <c r="AE44" s="3" t="s">
        <v>78</v>
      </c>
      <c r="AF44" s="3" t="s">
        <v>77</v>
      </c>
      <c r="AG44" s="3" t="s">
        <v>78</v>
      </c>
      <c r="AH44" s="3" t="s">
        <v>78</v>
      </c>
      <c r="AI44" s="3" t="s">
        <v>78</v>
      </c>
      <c r="AJ44" s="3" t="s">
        <v>78</v>
      </c>
      <c r="AK44" s="3" t="s">
        <v>77</v>
      </c>
      <c r="AL44" s="3" t="s">
        <v>77</v>
      </c>
      <c r="AM44" s="3" t="s">
        <v>77</v>
      </c>
    </row>
    <row r="45" spans="1:39" ht="15" x14ac:dyDescent="0.25">
      <c r="A45" t="s">
        <v>97</v>
      </c>
      <c r="B45" t="s">
        <v>261</v>
      </c>
      <c r="C45" t="s">
        <v>573</v>
      </c>
      <c r="D45" t="s">
        <v>574</v>
      </c>
      <c r="E45" t="s">
        <v>76</v>
      </c>
      <c r="F45">
        <f>SUM(COUNTIFS(G45:AM45,{"Föreläggande";"Föreläggande vid vite";"Anmärkning";"Avstående från ingripande"},$G$9:$AM$9,"&lt;&gt;*KF*"))</f>
        <v>0</v>
      </c>
      <c r="G45" s="3" t="s">
        <v>77</v>
      </c>
      <c r="H45" s="3" t="s">
        <v>77</v>
      </c>
      <c r="I45" s="3" t="s">
        <v>77</v>
      </c>
      <c r="J45" s="3" t="s">
        <v>77</v>
      </c>
      <c r="K45" s="3" t="s">
        <v>77</v>
      </c>
      <c r="L45" s="3" t="s">
        <v>77</v>
      </c>
      <c r="M45" s="3" t="s">
        <v>77</v>
      </c>
      <c r="N45" s="3" t="s">
        <v>77</v>
      </c>
      <c r="O45" s="3" t="s">
        <v>77</v>
      </c>
      <c r="P45" s="3" t="s">
        <v>77</v>
      </c>
      <c r="Q45" s="3" t="s">
        <v>77</v>
      </c>
      <c r="R45" s="3" t="s">
        <v>77</v>
      </c>
      <c r="S45" s="3" t="s">
        <v>77</v>
      </c>
      <c r="T45" s="3" t="s">
        <v>77</v>
      </c>
      <c r="U45" s="3" t="s">
        <v>77</v>
      </c>
      <c r="V45" s="3" t="s">
        <v>77</v>
      </c>
      <c r="W45" s="3" t="s">
        <v>77</v>
      </c>
      <c r="X45" s="3" t="s">
        <v>77</v>
      </c>
      <c r="Y45" s="3" t="s">
        <v>77</v>
      </c>
      <c r="Z45" s="3" t="s">
        <v>77</v>
      </c>
      <c r="AA45" s="3" t="s">
        <v>77</v>
      </c>
      <c r="AB45" s="3" t="s">
        <v>77</v>
      </c>
      <c r="AC45" s="3" t="s">
        <v>77</v>
      </c>
      <c r="AD45" s="3" t="s">
        <v>77</v>
      </c>
      <c r="AE45" s="3" t="s">
        <v>77</v>
      </c>
      <c r="AF45" s="3" t="s">
        <v>77</v>
      </c>
      <c r="AG45" s="3" t="s">
        <v>77</v>
      </c>
      <c r="AH45" s="3" t="s">
        <v>77</v>
      </c>
      <c r="AI45" s="3" t="s">
        <v>77</v>
      </c>
      <c r="AJ45" s="3" t="s">
        <v>77</v>
      </c>
      <c r="AK45" s="3" t="s">
        <v>77</v>
      </c>
      <c r="AL45" s="3" t="s">
        <v>77</v>
      </c>
      <c r="AM45" s="3" t="s">
        <v>77</v>
      </c>
    </row>
    <row r="46" spans="1:39" ht="15" x14ac:dyDescent="0.25">
      <c r="A46" t="s">
        <v>97</v>
      </c>
      <c r="B46" t="s">
        <v>575</v>
      </c>
      <c r="C46" t="s">
        <v>576</v>
      </c>
      <c r="D46" t="s">
        <v>577</v>
      </c>
      <c r="E46" t="s">
        <v>88</v>
      </c>
      <c r="F46">
        <f>SUM(COUNTIFS(G46:AM46,{"Föreläggande";"Föreläggande vid vite";"Anmärkning";"Avstående från ingripande"},$G$9:$AM$9,"&lt;&gt;*KF*"))</f>
        <v>0</v>
      </c>
      <c r="G46" s="3" t="s">
        <v>77</v>
      </c>
      <c r="H46" s="3" t="s">
        <v>77</v>
      </c>
      <c r="I46" s="3" t="s">
        <v>77</v>
      </c>
      <c r="J46" s="3" t="s">
        <v>77</v>
      </c>
      <c r="K46" s="3" t="s">
        <v>77</v>
      </c>
      <c r="L46" s="3" t="s">
        <v>77</v>
      </c>
      <c r="M46" s="3" t="s">
        <v>77</v>
      </c>
      <c r="N46" s="3" t="s">
        <v>77</v>
      </c>
      <c r="O46" s="3" t="s">
        <v>77</v>
      </c>
      <c r="P46" s="3" t="s">
        <v>77</v>
      </c>
      <c r="Q46" s="3" t="s">
        <v>77</v>
      </c>
      <c r="R46" s="3" t="s">
        <v>77</v>
      </c>
      <c r="S46" s="3" t="s">
        <v>77</v>
      </c>
      <c r="T46" s="3" t="s">
        <v>77</v>
      </c>
      <c r="U46" s="3" t="s">
        <v>77</v>
      </c>
      <c r="V46" s="3" t="s">
        <v>77</v>
      </c>
      <c r="W46" s="3" t="s">
        <v>77</v>
      </c>
      <c r="X46" s="3" t="s">
        <v>77</v>
      </c>
      <c r="Y46" s="3" t="s">
        <v>77</v>
      </c>
      <c r="Z46" s="3" t="s">
        <v>77</v>
      </c>
      <c r="AA46" s="3" t="s">
        <v>77</v>
      </c>
      <c r="AB46" s="3" t="s">
        <v>77</v>
      </c>
      <c r="AC46" s="3" t="s">
        <v>77</v>
      </c>
      <c r="AD46" s="3" t="s">
        <v>77</v>
      </c>
      <c r="AE46" s="3" t="s">
        <v>77</v>
      </c>
      <c r="AF46" s="3" t="s">
        <v>77</v>
      </c>
      <c r="AG46" s="3" t="s">
        <v>77</v>
      </c>
      <c r="AH46" s="3" t="s">
        <v>77</v>
      </c>
      <c r="AI46" s="3" t="s">
        <v>77</v>
      </c>
      <c r="AJ46" s="3" t="s">
        <v>77</v>
      </c>
      <c r="AK46" s="3" t="s">
        <v>77</v>
      </c>
      <c r="AL46" s="3" t="s">
        <v>77</v>
      </c>
      <c r="AM46" s="3" t="s">
        <v>77</v>
      </c>
    </row>
    <row r="47" spans="1:39" ht="15" x14ac:dyDescent="0.25">
      <c r="A47" t="s">
        <v>274</v>
      </c>
      <c r="B47" t="s">
        <v>275</v>
      </c>
      <c r="C47" t="s">
        <v>578</v>
      </c>
      <c r="D47" t="s">
        <v>579</v>
      </c>
      <c r="E47" t="s">
        <v>107</v>
      </c>
      <c r="F47">
        <f>SUM(COUNTIFS(G47:AM47,{"Föreläggande";"Föreläggande vid vite";"Anmärkning";"Avstående från ingripande"},$G$9:$AM$9,"&lt;&gt;*KF*"))</f>
        <v>0</v>
      </c>
      <c r="G47" s="3" t="s">
        <v>77</v>
      </c>
      <c r="H47" s="3" t="s">
        <v>77</v>
      </c>
      <c r="I47" s="3" t="s">
        <v>77</v>
      </c>
      <c r="J47" s="3" t="s">
        <v>77</v>
      </c>
      <c r="K47" s="3" t="s">
        <v>77</v>
      </c>
      <c r="L47" s="3" t="s">
        <v>77</v>
      </c>
      <c r="M47" s="3" t="s">
        <v>77</v>
      </c>
      <c r="N47" s="3" t="s">
        <v>77</v>
      </c>
      <c r="O47" s="3" t="s">
        <v>77</v>
      </c>
      <c r="P47" s="3" t="s">
        <v>77</v>
      </c>
      <c r="Q47" s="3" t="s">
        <v>77</v>
      </c>
      <c r="R47" s="3" t="s">
        <v>77</v>
      </c>
      <c r="S47" s="3" t="s">
        <v>77</v>
      </c>
      <c r="T47" s="3" t="s">
        <v>77</v>
      </c>
      <c r="U47" s="3" t="s">
        <v>77</v>
      </c>
      <c r="V47" s="3" t="s">
        <v>77</v>
      </c>
      <c r="W47" s="3" t="s">
        <v>77</v>
      </c>
      <c r="X47" s="3" t="s">
        <v>77</v>
      </c>
      <c r="Y47" s="3" t="s">
        <v>77</v>
      </c>
      <c r="Z47" s="3" t="s">
        <v>77</v>
      </c>
      <c r="AA47" s="3" t="s">
        <v>77</v>
      </c>
      <c r="AB47" s="3" t="s">
        <v>77</v>
      </c>
      <c r="AC47" s="3" t="s">
        <v>77</v>
      </c>
      <c r="AD47" s="3" t="s">
        <v>77</v>
      </c>
      <c r="AE47" s="3" t="s">
        <v>77</v>
      </c>
      <c r="AF47" s="3" t="s">
        <v>77</v>
      </c>
      <c r="AG47" s="3" t="s">
        <v>77</v>
      </c>
      <c r="AH47" s="3" t="s">
        <v>77</v>
      </c>
      <c r="AI47" s="3" t="s">
        <v>77</v>
      </c>
      <c r="AJ47" s="3" t="s">
        <v>77</v>
      </c>
      <c r="AK47" s="3" t="s">
        <v>77</v>
      </c>
      <c r="AL47" s="3" t="s">
        <v>77</v>
      </c>
      <c r="AM47" s="3" t="s">
        <v>77</v>
      </c>
    </row>
    <row r="48" spans="1:39" ht="15" x14ac:dyDescent="0.25">
      <c r="A48" t="s">
        <v>389</v>
      </c>
      <c r="B48" t="s">
        <v>499</v>
      </c>
      <c r="C48" t="s">
        <v>580</v>
      </c>
      <c r="D48" t="s">
        <v>581</v>
      </c>
      <c r="E48" t="s">
        <v>76</v>
      </c>
      <c r="F48">
        <f>SUM(COUNTIFS(G48:AM48,{"Föreläggande";"Föreläggande vid vite";"Anmärkning";"Avstående från ingripande"},$G$9:$AM$9,"&lt;&gt;*KF*"))</f>
        <v>0</v>
      </c>
      <c r="G48" s="3" t="s">
        <v>77</v>
      </c>
      <c r="H48" s="3" t="s">
        <v>77</v>
      </c>
      <c r="I48" s="3"/>
      <c r="J48" s="3" t="s">
        <v>77</v>
      </c>
      <c r="K48" s="3" t="s">
        <v>77</v>
      </c>
      <c r="L48" s="3"/>
      <c r="M48" s="3" t="s">
        <v>77</v>
      </c>
      <c r="N48" s="3" t="s">
        <v>77</v>
      </c>
      <c r="O48" s="3" t="s">
        <v>77</v>
      </c>
      <c r="P48" s="3" t="s">
        <v>77</v>
      </c>
      <c r="Q48" s="3" t="s">
        <v>77</v>
      </c>
      <c r="R48" s="3" t="s">
        <v>77</v>
      </c>
      <c r="S48" s="3" t="s">
        <v>77</v>
      </c>
      <c r="T48" s="3" t="s">
        <v>77</v>
      </c>
      <c r="U48" s="3" t="s">
        <v>77</v>
      </c>
      <c r="V48" s="3" t="s">
        <v>77</v>
      </c>
      <c r="W48" s="3" t="s">
        <v>77</v>
      </c>
      <c r="X48" s="3" t="s">
        <v>77</v>
      </c>
      <c r="Y48" s="3" t="s">
        <v>77</v>
      </c>
      <c r="Z48" s="3" t="s">
        <v>77</v>
      </c>
      <c r="AA48" s="3" t="s">
        <v>77</v>
      </c>
      <c r="AB48" s="3" t="s">
        <v>77</v>
      </c>
      <c r="AC48" s="3"/>
      <c r="AD48" s="3" t="s">
        <v>77</v>
      </c>
      <c r="AE48" s="3" t="s">
        <v>77</v>
      </c>
      <c r="AF48" s="3" t="s">
        <v>77</v>
      </c>
      <c r="AG48" s="3" t="s">
        <v>77</v>
      </c>
      <c r="AH48" s="3" t="s">
        <v>77</v>
      </c>
      <c r="AI48" s="3" t="s">
        <v>77</v>
      </c>
      <c r="AJ48" s="3" t="s">
        <v>77</v>
      </c>
      <c r="AK48" s="3"/>
      <c r="AL48" s="3" t="s">
        <v>77</v>
      </c>
      <c r="AM48" s="3" t="s">
        <v>77</v>
      </c>
    </row>
    <row r="49" spans="1:39" ht="15" x14ac:dyDescent="0.25">
      <c r="A49" t="s">
        <v>389</v>
      </c>
      <c r="B49" t="s">
        <v>499</v>
      </c>
      <c r="C49" t="s">
        <v>582</v>
      </c>
      <c r="D49" t="s">
        <v>583</v>
      </c>
      <c r="E49" t="s">
        <v>76</v>
      </c>
      <c r="F49">
        <f>SUM(COUNTIFS(G49:AM49,{"Föreläggande";"Föreläggande vid vite";"Anmärkning";"Avstående från ingripande"},$G$9:$AM$9,"&lt;&gt;*KF*"))</f>
        <v>0</v>
      </c>
      <c r="G49" s="3" t="s">
        <v>77</v>
      </c>
      <c r="H49" s="3" t="s">
        <v>77</v>
      </c>
      <c r="I49" s="3"/>
      <c r="J49" s="3" t="s">
        <v>77</v>
      </c>
      <c r="K49" s="3" t="s">
        <v>77</v>
      </c>
      <c r="L49" s="3"/>
      <c r="M49" s="3" t="s">
        <v>77</v>
      </c>
      <c r="N49" s="3" t="s">
        <v>77</v>
      </c>
      <c r="O49" s="3" t="s">
        <v>77</v>
      </c>
      <c r="P49" s="3" t="s">
        <v>77</v>
      </c>
      <c r="Q49" s="3" t="s">
        <v>77</v>
      </c>
      <c r="R49" s="3" t="s">
        <v>77</v>
      </c>
      <c r="S49" s="3" t="s">
        <v>77</v>
      </c>
      <c r="T49" s="3" t="s">
        <v>77</v>
      </c>
      <c r="U49" s="3" t="s">
        <v>77</v>
      </c>
      <c r="V49" s="3" t="s">
        <v>77</v>
      </c>
      <c r="W49" s="3" t="s">
        <v>77</v>
      </c>
      <c r="X49" s="3" t="s">
        <v>77</v>
      </c>
      <c r="Y49" s="3" t="s">
        <v>77</v>
      </c>
      <c r="Z49" s="3" t="s">
        <v>77</v>
      </c>
      <c r="AA49" s="3" t="s">
        <v>77</v>
      </c>
      <c r="AB49" s="3" t="s">
        <v>77</v>
      </c>
      <c r="AC49" s="3"/>
      <c r="AD49" s="3" t="s">
        <v>77</v>
      </c>
      <c r="AE49" s="3" t="s">
        <v>77</v>
      </c>
      <c r="AF49" s="3" t="s">
        <v>77</v>
      </c>
      <c r="AG49" s="3" t="s">
        <v>77</v>
      </c>
      <c r="AH49" s="3" t="s">
        <v>77</v>
      </c>
      <c r="AI49" s="3" t="s">
        <v>77</v>
      </c>
      <c r="AJ49" s="3" t="s">
        <v>77</v>
      </c>
      <c r="AK49" s="3"/>
      <c r="AL49" s="3" t="s">
        <v>77</v>
      </c>
      <c r="AM49" s="3" t="s">
        <v>77</v>
      </c>
    </row>
    <row r="50" spans="1:39" ht="15" x14ac:dyDescent="0.25">
      <c r="A50" t="s">
        <v>72</v>
      </c>
      <c r="B50" t="s">
        <v>150</v>
      </c>
      <c r="C50" t="s">
        <v>584</v>
      </c>
      <c r="D50" t="s">
        <v>585</v>
      </c>
      <c r="E50" t="s">
        <v>76</v>
      </c>
      <c r="F50">
        <f>SUM(COUNTIFS(G50:AM50,{"Föreläggande";"Föreläggande vid vite";"Anmärkning";"Avstående från ingripande"},$G$9:$AM$9,"&lt;&gt;*KF*"))</f>
        <v>0</v>
      </c>
      <c r="G50" s="3" t="s">
        <v>77</v>
      </c>
      <c r="H50" s="3" t="s">
        <v>77</v>
      </c>
      <c r="I50" s="3" t="s">
        <v>77</v>
      </c>
      <c r="J50" s="3" t="s">
        <v>77</v>
      </c>
      <c r="K50" s="3" t="s">
        <v>77</v>
      </c>
      <c r="L50" s="3" t="s">
        <v>77</v>
      </c>
      <c r="M50" s="3" t="s">
        <v>77</v>
      </c>
      <c r="N50" s="3" t="s">
        <v>77</v>
      </c>
      <c r="O50" s="3" t="s">
        <v>77</v>
      </c>
      <c r="P50" s="3" t="s">
        <v>77</v>
      </c>
      <c r="Q50" s="3" t="s">
        <v>77</v>
      </c>
      <c r="R50" s="3" t="s">
        <v>77</v>
      </c>
      <c r="S50" s="3" t="s">
        <v>77</v>
      </c>
      <c r="T50" s="3" t="s">
        <v>77</v>
      </c>
      <c r="U50" s="3" t="s">
        <v>77</v>
      </c>
      <c r="V50" s="3" t="s">
        <v>77</v>
      </c>
      <c r="W50" s="3" t="s">
        <v>77</v>
      </c>
      <c r="X50" s="3" t="s">
        <v>77</v>
      </c>
      <c r="Y50" s="3" t="s">
        <v>77</v>
      </c>
      <c r="Z50" s="3" t="s">
        <v>77</v>
      </c>
      <c r="AA50" s="3" t="s">
        <v>77</v>
      </c>
      <c r="AB50" s="3" t="s">
        <v>77</v>
      </c>
      <c r="AC50" s="3" t="s">
        <v>77</v>
      </c>
      <c r="AD50" s="3" t="s">
        <v>77</v>
      </c>
      <c r="AE50" s="3" t="s">
        <v>77</v>
      </c>
      <c r="AF50" s="3" t="s">
        <v>77</v>
      </c>
      <c r="AG50" s="3" t="s">
        <v>77</v>
      </c>
      <c r="AH50" s="3" t="s">
        <v>77</v>
      </c>
      <c r="AI50" s="3" t="s">
        <v>77</v>
      </c>
      <c r="AJ50" s="3" t="s">
        <v>77</v>
      </c>
      <c r="AK50" s="3" t="s">
        <v>77</v>
      </c>
      <c r="AL50" s="3" t="s">
        <v>77</v>
      </c>
      <c r="AM50" s="3" t="s">
        <v>77</v>
      </c>
    </row>
    <row r="51" spans="1:39" ht="15" x14ac:dyDescent="0.25">
      <c r="A51" t="s">
        <v>72</v>
      </c>
      <c r="B51" t="s">
        <v>150</v>
      </c>
      <c r="C51" t="s">
        <v>586</v>
      </c>
      <c r="D51" t="s">
        <v>587</v>
      </c>
      <c r="E51" t="s">
        <v>76</v>
      </c>
      <c r="F51">
        <f>SUM(COUNTIFS(G51:AM51,{"Föreläggande";"Föreläggande vid vite";"Anmärkning";"Avstående från ingripande"},$G$9:$AM$9,"&lt;&gt;*KF*"))</f>
        <v>0</v>
      </c>
      <c r="G51" s="3" t="s">
        <v>77</v>
      </c>
      <c r="H51" s="3" t="s">
        <v>77</v>
      </c>
      <c r="I51" s="3" t="s">
        <v>77</v>
      </c>
      <c r="J51" s="3" t="s">
        <v>77</v>
      </c>
      <c r="K51" s="3" t="s">
        <v>77</v>
      </c>
      <c r="L51" s="3" t="s">
        <v>77</v>
      </c>
      <c r="M51" s="3" t="s">
        <v>77</v>
      </c>
      <c r="N51" s="3" t="s">
        <v>77</v>
      </c>
      <c r="O51" s="3" t="s">
        <v>77</v>
      </c>
      <c r="P51" s="3" t="s">
        <v>77</v>
      </c>
      <c r="Q51" s="3" t="s">
        <v>77</v>
      </c>
      <c r="R51" s="3" t="s">
        <v>77</v>
      </c>
      <c r="S51" s="3" t="s">
        <v>77</v>
      </c>
      <c r="T51" s="3" t="s">
        <v>77</v>
      </c>
      <c r="U51" s="3" t="s">
        <v>77</v>
      </c>
      <c r="V51" s="3" t="s">
        <v>77</v>
      </c>
      <c r="W51" s="3" t="s">
        <v>77</v>
      </c>
      <c r="X51" s="3" t="s">
        <v>77</v>
      </c>
      <c r="Y51" s="3" t="s">
        <v>77</v>
      </c>
      <c r="Z51" s="3" t="s">
        <v>77</v>
      </c>
      <c r="AA51" s="3" t="s">
        <v>77</v>
      </c>
      <c r="AB51" s="3" t="s">
        <v>77</v>
      </c>
      <c r="AC51" s="3" t="s">
        <v>77</v>
      </c>
      <c r="AD51" s="3" t="s">
        <v>77</v>
      </c>
      <c r="AE51" s="3" t="s">
        <v>77</v>
      </c>
      <c r="AF51" s="3" t="s">
        <v>77</v>
      </c>
      <c r="AG51" s="3" t="s">
        <v>77</v>
      </c>
      <c r="AH51" s="3" t="s">
        <v>77</v>
      </c>
      <c r="AI51" s="3" t="s">
        <v>77</v>
      </c>
      <c r="AJ51" s="3" t="s">
        <v>77</v>
      </c>
      <c r="AK51" s="3" t="s">
        <v>77</v>
      </c>
      <c r="AL51" s="3" t="s">
        <v>77</v>
      </c>
      <c r="AM51" s="3" t="s">
        <v>77</v>
      </c>
    </row>
    <row r="52" spans="1:39" ht="15" x14ac:dyDescent="0.25">
      <c r="A52" t="s">
        <v>72</v>
      </c>
      <c r="B52" t="s">
        <v>150</v>
      </c>
      <c r="C52" t="s">
        <v>588</v>
      </c>
      <c r="D52" t="s">
        <v>589</v>
      </c>
      <c r="E52" t="s">
        <v>76</v>
      </c>
      <c r="F52">
        <f>SUM(COUNTIFS(G52:AM52,{"Föreläggande";"Föreläggande vid vite";"Anmärkning";"Avstående från ingripande"},$G$9:$AM$9,"&lt;&gt;*KF*"))</f>
        <v>0</v>
      </c>
      <c r="G52" s="3" t="s">
        <v>77</v>
      </c>
      <c r="H52" s="3" t="s">
        <v>77</v>
      </c>
      <c r="I52" s="3" t="s">
        <v>77</v>
      </c>
      <c r="J52" s="3" t="s">
        <v>77</v>
      </c>
      <c r="K52" s="3" t="s">
        <v>77</v>
      </c>
      <c r="L52" s="3" t="s">
        <v>77</v>
      </c>
      <c r="M52" s="3" t="s">
        <v>77</v>
      </c>
      <c r="N52" s="3" t="s">
        <v>77</v>
      </c>
      <c r="O52" s="3" t="s">
        <v>77</v>
      </c>
      <c r="P52" s="3" t="s">
        <v>77</v>
      </c>
      <c r="Q52" s="3" t="s">
        <v>77</v>
      </c>
      <c r="R52" s="3" t="s">
        <v>77</v>
      </c>
      <c r="S52" s="3" t="s">
        <v>77</v>
      </c>
      <c r="T52" s="3" t="s">
        <v>77</v>
      </c>
      <c r="U52" s="3" t="s">
        <v>77</v>
      </c>
      <c r="V52" s="3" t="s">
        <v>77</v>
      </c>
      <c r="W52" s="3" t="s">
        <v>77</v>
      </c>
      <c r="X52" s="3" t="s">
        <v>77</v>
      </c>
      <c r="Y52" s="3" t="s">
        <v>77</v>
      </c>
      <c r="Z52" s="3" t="s">
        <v>77</v>
      </c>
      <c r="AA52" s="3" t="s">
        <v>77</v>
      </c>
      <c r="AB52" s="3" t="s">
        <v>77</v>
      </c>
      <c r="AC52" s="3" t="s">
        <v>77</v>
      </c>
      <c r="AD52" s="3" t="s">
        <v>77</v>
      </c>
      <c r="AE52" s="3" t="s">
        <v>77</v>
      </c>
      <c r="AF52" s="3" t="s">
        <v>77</v>
      </c>
      <c r="AG52" s="3" t="s">
        <v>77</v>
      </c>
      <c r="AH52" s="3" t="s">
        <v>77</v>
      </c>
      <c r="AI52" s="3" t="s">
        <v>77</v>
      </c>
      <c r="AJ52" s="3" t="s">
        <v>77</v>
      </c>
      <c r="AK52" s="3" t="s">
        <v>77</v>
      </c>
      <c r="AL52" s="3" t="s">
        <v>77</v>
      </c>
      <c r="AM52" s="3" t="s">
        <v>77</v>
      </c>
    </row>
    <row r="53" spans="1:39" ht="15" x14ac:dyDescent="0.25">
      <c r="A53" t="s">
        <v>72</v>
      </c>
      <c r="B53" t="s">
        <v>150</v>
      </c>
      <c r="C53" t="s">
        <v>590</v>
      </c>
      <c r="D53" t="s">
        <v>591</v>
      </c>
      <c r="E53" t="s">
        <v>76</v>
      </c>
      <c r="F53">
        <f>SUM(COUNTIFS(G53:AM53,{"Föreläggande";"Föreläggande vid vite";"Anmärkning";"Avstående från ingripande"},$G$9:$AM$9,"&lt;&gt;*KF*"))</f>
        <v>0</v>
      </c>
      <c r="G53" s="3" t="s">
        <v>77</v>
      </c>
      <c r="H53" s="3" t="s">
        <v>77</v>
      </c>
      <c r="I53" s="3" t="s">
        <v>77</v>
      </c>
      <c r="J53" s="3" t="s">
        <v>77</v>
      </c>
      <c r="K53" s="3" t="s">
        <v>77</v>
      </c>
      <c r="L53" s="3" t="s">
        <v>77</v>
      </c>
      <c r="M53" s="3" t="s">
        <v>77</v>
      </c>
      <c r="N53" s="3" t="s">
        <v>77</v>
      </c>
      <c r="O53" s="3" t="s">
        <v>77</v>
      </c>
      <c r="P53" s="3" t="s">
        <v>77</v>
      </c>
      <c r="Q53" s="3" t="s">
        <v>77</v>
      </c>
      <c r="R53" s="3" t="s">
        <v>77</v>
      </c>
      <c r="S53" s="3" t="s">
        <v>77</v>
      </c>
      <c r="T53" s="3" t="s">
        <v>77</v>
      </c>
      <c r="U53" s="3" t="s">
        <v>77</v>
      </c>
      <c r="V53" s="3" t="s">
        <v>77</v>
      </c>
      <c r="W53" s="3" t="s">
        <v>77</v>
      </c>
      <c r="X53" s="3" t="s">
        <v>77</v>
      </c>
      <c r="Y53" s="3" t="s">
        <v>77</v>
      </c>
      <c r="Z53" s="3" t="s">
        <v>77</v>
      </c>
      <c r="AA53" s="3" t="s">
        <v>77</v>
      </c>
      <c r="AB53" s="3" t="s">
        <v>77</v>
      </c>
      <c r="AC53" s="3" t="s">
        <v>77</v>
      </c>
      <c r="AD53" s="3" t="s">
        <v>77</v>
      </c>
      <c r="AE53" s="3" t="s">
        <v>77</v>
      </c>
      <c r="AF53" s="3" t="s">
        <v>77</v>
      </c>
      <c r="AG53" s="3" t="s">
        <v>77</v>
      </c>
      <c r="AH53" s="3" t="s">
        <v>77</v>
      </c>
      <c r="AI53" s="3" t="s">
        <v>77</v>
      </c>
      <c r="AJ53" s="3" t="s">
        <v>77</v>
      </c>
      <c r="AK53" s="3" t="s">
        <v>77</v>
      </c>
      <c r="AL53" s="3" t="s">
        <v>77</v>
      </c>
      <c r="AM53" s="3" t="s">
        <v>77</v>
      </c>
    </row>
    <row r="54" spans="1:39" ht="15" x14ac:dyDescent="0.25">
      <c r="A54" t="s">
        <v>72</v>
      </c>
      <c r="B54" t="s">
        <v>150</v>
      </c>
      <c r="C54" t="s">
        <v>592</v>
      </c>
      <c r="D54" t="s">
        <v>593</v>
      </c>
      <c r="E54" t="s">
        <v>76</v>
      </c>
      <c r="F54">
        <f>SUM(COUNTIFS(G54:AM54,{"Föreläggande";"Föreläggande vid vite";"Anmärkning";"Avstående från ingripande"},$G$9:$AM$9,"&lt;&gt;*KF*"))</f>
        <v>0</v>
      </c>
      <c r="G54" s="3" t="s">
        <v>77</v>
      </c>
      <c r="H54" s="3" t="s">
        <v>77</v>
      </c>
      <c r="I54" s="3" t="s">
        <v>77</v>
      </c>
      <c r="J54" s="3" t="s">
        <v>77</v>
      </c>
      <c r="K54" s="3" t="s">
        <v>77</v>
      </c>
      <c r="L54" s="3" t="s">
        <v>77</v>
      </c>
      <c r="M54" s="3" t="s">
        <v>77</v>
      </c>
      <c r="N54" s="3" t="s">
        <v>77</v>
      </c>
      <c r="O54" s="3" t="s">
        <v>77</v>
      </c>
      <c r="P54" s="3" t="s">
        <v>77</v>
      </c>
      <c r="Q54" s="3" t="s">
        <v>77</v>
      </c>
      <c r="R54" s="3" t="s">
        <v>77</v>
      </c>
      <c r="S54" s="3" t="s">
        <v>77</v>
      </c>
      <c r="T54" s="3" t="s">
        <v>77</v>
      </c>
      <c r="U54" s="3" t="s">
        <v>77</v>
      </c>
      <c r="V54" s="3" t="s">
        <v>77</v>
      </c>
      <c r="W54" s="3" t="s">
        <v>77</v>
      </c>
      <c r="X54" s="3" t="s">
        <v>77</v>
      </c>
      <c r="Y54" s="3" t="s">
        <v>77</v>
      </c>
      <c r="Z54" s="3" t="s">
        <v>77</v>
      </c>
      <c r="AA54" s="3" t="s">
        <v>77</v>
      </c>
      <c r="AB54" s="3" t="s">
        <v>77</v>
      </c>
      <c r="AC54" s="3" t="s">
        <v>77</v>
      </c>
      <c r="AD54" s="3" t="s">
        <v>77</v>
      </c>
      <c r="AE54" s="3" t="s">
        <v>77</v>
      </c>
      <c r="AF54" s="3" t="s">
        <v>77</v>
      </c>
      <c r="AG54" s="3" t="s">
        <v>77</v>
      </c>
      <c r="AH54" s="3" t="s">
        <v>77</v>
      </c>
      <c r="AI54" s="3" t="s">
        <v>77</v>
      </c>
      <c r="AJ54" s="3" t="s">
        <v>77</v>
      </c>
      <c r="AK54" s="3" t="s">
        <v>77</v>
      </c>
      <c r="AL54" s="3" t="s">
        <v>77</v>
      </c>
      <c r="AM54" s="3" t="s">
        <v>77</v>
      </c>
    </row>
    <row r="55" spans="1:39" ht="15" x14ac:dyDescent="0.25">
      <c r="A55" t="s">
        <v>72</v>
      </c>
      <c r="B55" t="s">
        <v>150</v>
      </c>
      <c r="C55" t="s">
        <v>594</v>
      </c>
      <c r="D55" t="s">
        <v>595</v>
      </c>
      <c r="E55" t="s">
        <v>76</v>
      </c>
      <c r="F55">
        <f>SUM(COUNTIFS(G55:AM55,{"Föreläggande";"Föreläggande vid vite";"Anmärkning";"Avstående från ingripande"},$G$9:$AM$9,"&lt;&gt;*KF*"))</f>
        <v>0</v>
      </c>
      <c r="G55" s="3" t="s">
        <v>77</v>
      </c>
      <c r="H55" s="3" t="s">
        <v>77</v>
      </c>
      <c r="I55" s="3" t="s">
        <v>77</v>
      </c>
      <c r="J55" s="3" t="s">
        <v>77</v>
      </c>
      <c r="K55" s="3" t="s">
        <v>77</v>
      </c>
      <c r="L55" s="3" t="s">
        <v>77</v>
      </c>
      <c r="M55" s="3" t="s">
        <v>77</v>
      </c>
      <c r="N55" s="3" t="s">
        <v>77</v>
      </c>
      <c r="O55" s="3" t="s">
        <v>77</v>
      </c>
      <c r="P55" s="3" t="s">
        <v>77</v>
      </c>
      <c r="Q55" s="3" t="s">
        <v>77</v>
      </c>
      <c r="R55" s="3" t="s">
        <v>77</v>
      </c>
      <c r="S55" s="3" t="s">
        <v>77</v>
      </c>
      <c r="T55" s="3" t="s">
        <v>77</v>
      </c>
      <c r="U55" s="3" t="s">
        <v>77</v>
      </c>
      <c r="V55" s="3" t="s">
        <v>77</v>
      </c>
      <c r="W55" s="3" t="s">
        <v>77</v>
      </c>
      <c r="X55" s="3" t="s">
        <v>77</v>
      </c>
      <c r="Y55" s="3" t="s">
        <v>77</v>
      </c>
      <c r="Z55" s="3" t="s">
        <v>77</v>
      </c>
      <c r="AA55" s="3" t="s">
        <v>77</v>
      </c>
      <c r="AB55" s="3" t="s">
        <v>77</v>
      </c>
      <c r="AC55" s="3" t="s">
        <v>77</v>
      </c>
      <c r="AD55" s="3" t="s">
        <v>77</v>
      </c>
      <c r="AE55" s="3" t="s">
        <v>77</v>
      </c>
      <c r="AF55" s="3" t="s">
        <v>77</v>
      </c>
      <c r="AG55" s="3" t="s">
        <v>77</v>
      </c>
      <c r="AH55" s="3" t="s">
        <v>77</v>
      </c>
      <c r="AI55" s="3" t="s">
        <v>77</v>
      </c>
      <c r="AJ55" s="3" t="s">
        <v>77</v>
      </c>
      <c r="AK55" s="3" t="s">
        <v>77</v>
      </c>
      <c r="AL55" s="3" t="s">
        <v>77</v>
      </c>
      <c r="AM55" s="3" t="s">
        <v>77</v>
      </c>
    </row>
    <row r="56" spans="1:39" ht="15" x14ac:dyDescent="0.25">
      <c r="A56" t="s">
        <v>352</v>
      </c>
      <c r="B56" t="s">
        <v>596</v>
      </c>
      <c r="C56" t="s">
        <v>597</v>
      </c>
      <c r="D56" t="s">
        <v>598</v>
      </c>
      <c r="E56" t="s">
        <v>76</v>
      </c>
      <c r="F56">
        <f>SUM(COUNTIFS(G56:AM56,{"Föreläggande";"Föreläggande vid vite";"Anmärkning";"Avstående från ingripande"},$G$9:$AM$9,"&lt;&gt;*KF*"))</f>
        <v>0</v>
      </c>
      <c r="G56" s="3" t="s">
        <v>77</v>
      </c>
      <c r="H56" s="3" t="s">
        <v>77</v>
      </c>
      <c r="I56" s="3"/>
      <c r="J56" s="3" t="s">
        <v>77</v>
      </c>
      <c r="K56" s="3" t="s">
        <v>77</v>
      </c>
      <c r="L56" s="3"/>
      <c r="M56" s="3" t="s">
        <v>77</v>
      </c>
      <c r="N56" s="3" t="s">
        <v>77</v>
      </c>
      <c r="O56" s="3" t="s">
        <v>77</v>
      </c>
      <c r="P56" s="3" t="s">
        <v>77</v>
      </c>
      <c r="Q56" s="3" t="s">
        <v>77</v>
      </c>
      <c r="R56" s="3" t="s">
        <v>77</v>
      </c>
      <c r="S56" s="3" t="s">
        <v>77</v>
      </c>
      <c r="T56" s="3" t="s">
        <v>77</v>
      </c>
      <c r="U56" s="3" t="s">
        <v>77</v>
      </c>
      <c r="V56" s="3" t="s">
        <v>77</v>
      </c>
      <c r="W56" s="3" t="s">
        <v>77</v>
      </c>
      <c r="X56" s="3" t="s">
        <v>77</v>
      </c>
      <c r="Y56" s="3" t="s">
        <v>77</v>
      </c>
      <c r="Z56" s="3" t="s">
        <v>77</v>
      </c>
      <c r="AA56" s="3" t="s">
        <v>77</v>
      </c>
      <c r="AB56" s="3" t="s">
        <v>77</v>
      </c>
      <c r="AC56" s="3"/>
      <c r="AD56" s="3" t="s">
        <v>77</v>
      </c>
      <c r="AE56" s="3" t="s">
        <v>77</v>
      </c>
      <c r="AF56" s="3" t="s">
        <v>77</v>
      </c>
      <c r="AG56" s="3" t="s">
        <v>77</v>
      </c>
      <c r="AH56" s="3" t="s">
        <v>77</v>
      </c>
      <c r="AI56" s="3" t="s">
        <v>77</v>
      </c>
      <c r="AJ56" s="3" t="s">
        <v>77</v>
      </c>
      <c r="AK56" s="3"/>
      <c r="AL56" s="3" t="s">
        <v>77</v>
      </c>
      <c r="AM56" s="3" t="s">
        <v>77</v>
      </c>
    </row>
    <row r="57" spans="1:39" ht="15" x14ac:dyDescent="0.25">
      <c r="A57" t="s">
        <v>352</v>
      </c>
      <c r="B57" t="s">
        <v>596</v>
      </c>
      <c r="C57" t="s">
        <v>599</v>
      </c>
      <c r="D57" t="s">
        <v>600</v>
      </c>
      <c r="E57" t="s">
        <v>76</v>
      </c>
      <c r="F57">
        <f>SUM(COUNTIFS(G57:AM57,{"Föreläggande";"Föreläggande vid vite";"Anmärkning";"Avstående från ingripande"},$G$9:$AM$9,"&lt;&gt;*KF*"))</f>
        <v>0</v>
      </c>
      <c r="G57" s="3" t="s">
        <v>77</v>
      </c>
      <c r="H57" s="3" t="s">
        <v>77</v>
      </c>
      <c r="I57" s="3"/>
      <c r="J57" s="3" t="s">
        <v>77</v>
      </c>
      <c r="K57" s="3" t="s">
        <v>77</v>
      </c>
      <c r="L57" s="3"/>
      <c r="M57" s="3" t="s">
        <v>77</v>
      </c>
      <c r="N57" s="3" t="s">
        <v>77</v>
      </c>
      <c r="O57" s="3" t="s">
        <v>77</v>
      </c>
      <c r="P57" s="3" t="s">
        <v>77</v>
      </c>
      <c r="Q57" s="3" t="s">
        <v>77</v>
      </c>
      <c r="R57" s="3" t="s">
        <v>77</v>
      </c>
      <c r="S57" s="3" t="s">
        <v>77</v>
      </c>
      <c r="T57" s="3" t="s">
        <v>77</v>
      </c>
      <c r="U57" s="3" t="s">
        <v>77</v>
      </c>
      <c r="V57" s="3" t="s">
        <v>77</v>
      </c>
      <c r="W57" s="3" t="s">
        <v>77</v>
      </c>
      <c r="X57" s="3" t="s">
        <v>77</v>
      </c>
      <c r="Y57" s="3" t="s">
        <v>77</v>
      </c>
      <c r="Z57" s="3" t="s">
        <v>77</v>
      </c>
      <c r="AA57" s="3" t="s">
        <v>77</v>
      </c>
      <c r="AB57" s="3" t="s">
        <v>77</v>
      </c>
      <c r="AC57" s="3"/>
      <c r="AD57" s="3" t="s">
        <v>77</v>
      </c>
      <c r="AE57" s="3" t="s">
        <v>77</v>
      </c>
      <c r="AF57" s="3" t="s">
        <v>77</v>
      </c>
      <c r="AG57" s="3" t="s">
        <v>77</v>
      </c>
      <c r="AH57" s="3" t="s">
        <v>77</v>
      </c>
      <c r="AI57" s="3" t="s">
        <v>77</v>
      </c>
      <c r="AJ57" s="3" t="s">
        <v>77</v>
      </c>
      <c r="AK57" s="3"/>
      <c r="AL57" s="3" t="s">
        <v>77</v>
      </c>
      <c r="AM57" s="3" t="s">
        <v>77</v>
      </c>
    </row>
    <row r="58" spans="1:39" ht="15" x14ac:dyDescent="0.25">
      <c r="A58" t="s">
        <v>268</v>
      </c>
      <c r="B58" t="s">
        <v>301</v>
      </c>
      <c r="C58" t="s">
        <v>601</v>
      </c>
      <c r="D58" t="s">
        <v>602</v>
      </c>
      <c r="E58" t="s">
        <v>76</v>
      </c>
      <c r="F58">
        <f>SUM(COUNTIFS(G58:AM58,{"Föreläggande";"Föreläggande vid vite";"Anmärkning";"Avstående från ingripande"},$G$9:$AM$9,"&lt;&gt;*KF*"))</f>
        <v>3</v>
      </c>
      <c r="G58" s="3" t="s">
        <v>77</v>
      </c>
      <c r="H58" s="3" t="s">
        <v>77</v>
      </c>
      <c r="I58" s="3" t="s">
        <v>77</v>
      </c>
      <c r="J58" s="3" t="s">
        <v>77</v>
      </c>
      <c r="K58" s="3" t="s">
        <v>77</v>
      </c>
      <c r="L58" s="3" t="s">
        <v>77</v>
      </c>
      <c r="M58" s="3" t="s">
        <v>77</v>
      </c>
      <c r="N58" s="3" t="s">
        <v>77</v>
      </c>
      <c r="O58" s="3" t="s">
        <v>77</v>
      </c>
      <c r="P58" s="3" t="s">
        <v>77</v>
      </c>
      <c r="Q58" s="3" t="s">
        <v>77</v>
      </c>
      <c r="R58" s="3" t="s">
        <v>77</v>
      </c>
      <c r="S58" s="3" t="s">
        <v>77</v>
      </c>
      <c r="T58" s="3" t="s">
        <v>77</v>
      </c>
      <c r="U58" s="3" t="s">
        <v>77</v>
      </c>
      <c r="V58" s="3" t="s">
        <v>78</v>
      </c>
      <c r="W58" s="3" t="s">
        <v>77</v>
      </c>
      <c r="X58" s="3" t="s">
        <v>78</v>
      </c>
      <c r="Y58" s="3" t="s">
        <v>78</v>
      </c>
      <c r="Z58" s="3" t="s">
        <v>77</v>
      </c>
      <c r="AA58" s="3" t="s">
        <v>77</v>
      </c>
      <c r="AB58" s="3" t="s">
        <v>77</v>
      </c>
      <c r="AC58" s="3" t="s">
        <v>77</v>
      </c>
      <c r="AD58" s="3" t="s">
        <v>78</v>
      </c>
      <c r="AE58" s="3" t="s">
        <v>77</v>
      </c>
      <c r="AF58" s="3" t="s">
        <v>77</v>
      </c>
      <c r="AG58" s="3" t="s">
        <v>78</v>
      </c>
      <c r="AH58" s="3" t="s">
        <v>78</v>
      </c>
      <c r="AI58" s="3" t="s">
        <v>78</v>
      </c>
      <c r="AJ58" s="3" t="s">
        <v>78</v>
      </c>
      <c r="AK58" s="3" t="s">
        <v>77</v>
      </c>
      <c r="AL58" s="3" t="s">
        <v>77</v>
      </c>
      <c r="AM58" s="3" t="s">
        <v>77</v>
      </c>
    </row>
    <row r="59" spans="1:39" ht="15" x14ac:dyDescent="0.25">
      <c r="A59" t="s">
        <v>268</v>
      </c>
      <c r="B59" t="s">
        <v>301</v>
      </c>
      <c r="C59" t="s">
        <v>603</v>
      </c>
      <c r="D59" t="s">
        <v>604</v>
      </c>
      <c r="E59" t="s">
        <v>76</v>
      </c>
      <c r="F59">
        <f>SUM(COUNTIFS(G59:AM59,{"Föreläggande";"Föreläggande vid vite";"Anmärkning";"Avstående från ingripande"},$G$9:$AM$9,"&lt;&gt;*KF*"))</f>
        <v>2</v>
      </c>
      <c r="G59" s="3" t="s">
        <v>77</v>
      </c>
      <c r="H59" s="3" t="s">
        <v>77</v>
      </c>
      <c r="I59" s="3" t="s">
        <v>77</v>
      </c>
      <c r="J59" s="3" t="s">
        <v>77</v>
      </c>
      <c r="K59" s="3" t="s">
        <v>77</v>
      </c>
      <c r="L59" s="3" t="s">
        <v>77</v>
      </c>
      <c r="M59" s="3" t="s">
        <v>77</v>
      </c>
      <c r="N59" s="3" t="s">
        <v>77</v>
      </c>
      <c r="O59" s="3" t="s">
        <v>77</v>
      </c>
      <c r="P59" s="3" t="s">
        <v>77</v>
      </c>
      <c r="Q59" s="3" t="s">
        <v>77</v>
      </c>
      <c r="R59" s="3" t="s">
        <v>77</v>
      </c>
      <c r="S59" s="3" t="s">
        <v>77</v>
      </c>
      <c r="T59" s="3" t="s">
        <v>77</v>
      </c>
      <c r="U59" s="3" t="s">
        <v>77</v>
      </c>
      <c r="V59" s="3" t="s">
        <v>77</v>
      </c>
      <c r="W59" s="3" t="s">
        <v>77</v>
      </c>
      <c r="X59" s="3" t="s">
        <v>77</v>
      </c>
      <c r="Y59" s="3" t="s">
        <v>78</v>
      </c>
      <c r="Z59" s="3" t="s">
        <v>77</v>
      </c>
      <c r="AA59" s="3" t="s">
        <v>77</v>
      </c>
      <c r="AB59" s="3" t="s">
        <v>78</v>
      </c>
      <c r="AC59" s="3" t="s">
        <v>77</v>
      </c>
      <c r="AD59" s="3" t="s">
        <v>77</v>
      </c>
      <c r="AE59" s="3" t="s">
        <v>77</v>
      </c>
      <c r="AF59" s="3" t="s">
        <v>78</v>
      </c>
      <c r="AG59" s="3" t="s">
        <v>78</v>
      </c>
      <c r="AH59" s="3" t="s">
        <v>78</v>
      </c>
      <c r="AI59" s="3" t="s">
        <v>78</v>
      </c>
      <c r="AJ59" s="3" t="s">
        <v>78</v>
      </c>
      <c r="AK59" s="3" t="s">
        <v>77</v>
      </c>
      <c r="AL59" s="3" t="s">
        <v>77</v>
      </c>
      <c r="AM59" s="3" t="s">
        <v>77</v>
      </c>
    </row>
    <row r="60" spans="1:39" ht="15" x14ac:dyDescent="0.25">
      <c r="A60" t="s">
        <v>268</v>
      </c>
      <c r="B60" t="s">
        <v>269</v>
      </c>
      <c r="C60" t="s">
        <v>605</v>
      </c>
      <c r="D60" t="s">
        <v>606</v>
      </c>
      <c r="E60" t="s">
        <v>76</v>
      </c>
      <c r="F60">
        <f>SUM(COUNTIFS(G60:AM60,{"Föreläggande";"Föreläggande vid vite";"Anmärkning";"Avstående från ingripande"},$G$9:$AM$9,"&lt;&gt;*KF*"))</f>
        <v>1</v>
      </c>
      <c r="G60" s="3" t="s">
        <v>77</v>
      </c>
      <c r="H60" s="3" t="s">
        <v>77</v>
      </c>
      <c r="I60" s="3" t="s">
        <v>77</v>
      </c>
      <c r="J60" s="3" t="s">
        <v>77</v>
      </c>
      <c r="K60" s="3" t="s">
        <v>77</v>
      </c>
      <c r="L60" s="3" t="s">
        <v>77</v>
      </c>
      <c r="M60" s="3" t="s">
        <v>77</v>
      </c>
      <c r="N60" s="3" t="s">
        <v>77</v>
      </c>
      <c r="O60" s="3" t="s">
        <v>77</v>
      </c>
      <c r="P60" s="3" t="s">
        <v>77</v>
      </c>
      <c r="Q60" s="3" t="s">
        <v>77</v>
      </c>
      <c r="R60" s="3" t="s">
        <v>77</v>
      </c>
      <c r="S60" s="3" t="s">
        <v>77</v>
      </c>
      <c r="T60" s="3" t="s">
        <v>77</v>
      </c>
      <c r="U60" s="3" t="s">
        <v>77</v>
      </c>
      <c r="V60" s="3" t="s">
        <v>78</v>
      </c>
      <c r="W60" s="3" t="s">
        <v>77</v>
      </c>
      <c r="X60" s="3" t="s">
        <v>78</v>
      </c>
      <c r="Y60" s="3" t="s">
        <v>77</v>
      </c>
      <c r="Z60" s="3" t="s">
        <v>77</v>
      </c>
      <c r="AA60" s="3" t="s">
        <v>77</v>
      </c>
      <c r="AB60" s="3" t="s">
        <v>77</v>
      </c>
      <c r="AC60" s="3" t="s">
        <v>77</v>
      </c>
      <c r="AD60" s="3" t="s">
        <v>77</v>
      </c>
      <c r="AE60" s="3" t="s">
        <v>77</v>
      </c>
      <c r="AF60" s="3" t="s">
        <v>77</v>
      </c>
      <c r="AG60" s="3" t="s">
        <v>77</v>
      </c>
      <c r="AH60" s="3" t="s">
        <v>77</v>
      </c>
      <c r="AI60" s="3" t="s">
        <v>77</v>
      </c>
      <c r="AJ60" s="3" t="s">
        <v>77</v>
      </c>
      <c r="AK60" s="3" t="s">
        <v>77</v>
      </c>
      <c r="AL60" s="3" t="s">
        <v>77</v>
      </c>
      <c r="AM60" s="3" t="s">
        <v>77</v>
      </c>
    </row>
    <row r="61" spans="1:39" ht="15" x14ac:dyDescent="0.25">
      <c r="A61" t="s">
        <v>264</v>
      </c>
      <c r="B61" t="s">
        <v>331</v>
      </c>
      <c r="C61" t="s">
        <v>607</v>
      </c>
      <c r="D61" t="s">
        <v>608</v>
      </c>
      <c r="E61" t="s">
        <v>76</v>
      </c>
      <c r="F61">
        <f>SUM(COUNTIFS(G61:AM61,{"Föreläggande";"Föreläggande vid vite";"Anmärkning";"Avstående från ingripande"},$G$9:$AM$9,"&lt;&gt;*KF*"))</f>
        <v>1</v>
      </c>
      <c r="G61" s="3" t="s">
        <v>77</v>
      </c>
      <c r="H61" s="3" t="s">
        <v>77</v>
      </c>
      <c r="I61" s="3" t="s">
        <v>77</v>
      </c>
      <c r="J61" s="3" t="s">
        <v>77</v>
      </c>
      <c r="K61" s="3" t="s">
        <v>77</v>
      </c>
      <c r="L61" s="3" t="s">
        <v>77</v>
      </c>
      <c r="M61" s="3" t="s">
        <v>77</v>
      </c>
      <c r="N61" s="3" t="s">
        <v>77</v>
      </c>
      <c r="O61" s="3" t="s">
        <v>77</v>
      </c>
      <c r="P61" s="3" t="s">
        <v>77</v>
      </c>
      <c r="Q61" s="3" t="s">
        <v>77</v>
      </c>
      <c r="R61" s="3" t="s">
        <v>77</v>
      </c>
      <c r="S61" s="3" t="s">
        <v>77</v>
      </c>
      <c r="T61" s="3" t="s">
        <v>77</v>
      </c>
      <c r="U61" s="3" t="s">
        <v>77</v>
      </c>
      <c r="V61" s="3" t="s">
        <v>78</v>
      </c>
      <c r="W61" s="3" t="s">
        <v>77</v>
      </c>
      <c r="X61" s="3" t="s">
        <v>78</v>
      </c>
      <c r="Y61" s="3" t="s">
        <v>77</v>
      </c>
      <c r="Z61" s="3" t="s">
        <v>77</v>
      </c>
      <c r="AA61" s="3" t="s">
        <v>77</v>
      </c>
      <c r="AB61" s="3" t="s">
        <v>77</v>
      </c>
      <c r="AC61" s="3" t="s">
        <v>77</v>
      </c>
      <c r="AD61" s="3" t="s">
        <v>77</v>
      </c>
      <c r="AE61" s="3" t="s">
        <v>77</v>
      </c>
      <c r="AF61" s="3" t="s">
        <v>77</v>
      </c>
      <c r="AG61" s="3" t="s">
        <v>77</v>
      </c>
      <c r="AH61" s="3" t="s">
        <v>77</v>
      </c>
      <c r="AI61" s="3" t="s">
        <v>77</v>
      </c>
      <c r="AJ61" s="3" t="s">
        <v>77</v>
      </c>
      <c r="AK61" s="3" t="s">
        <v>77</v>
      </c>
      <c r="AL61" s="3" t="s">
        <v>77</v>
      </c>
      <c r="AM61" s="3" t="s">
        <v>77</v>
      </c>
    </row>
    <row r="62" spans="1:39" ht="15" x14ac:dyDescent="0.25">
      <c r="A62" t="s">
        <v>264</v>
      </c>
      <c r="B62" t="s">
        <v>331</v>
      </c>
      <c r="C62" t="s">
        <v>609</v>
      </c>
      <c r="D62" t="s">
        <v>337</v>
      </c>
      <c r="E62" t="s">
        <v>76</v>
      </c>
      <c r="F62">
        <f>SUM(COUNTIFS(G62:AM62,{"Föreläggande";"Föreläggande vid vite";"Anmärkning";"Avstående från ingripande"},$G$9:$AM$9,"&lt;&gt;*KF*"))</f>
        <v>1</v>
      </c>
      <c r="G62" s="3" t="s">
        <v>77</v>
      </c>
      <c r="H62" s="3" t="s">
        <v>77</v>
      </c>
      <c r="I62" s="3" t="s">
        <v>77</v>
      </c>
      <c r="J62" s="3" t="s">
        <v>77</v>
      </c>
      <c r="K62" s="3" t="s">
        <v>77</v>
      </c>
      <c r="L62" s="3" t="s">
        <v>77</v>
      </c>
      <c r="M62" s="3" t="s">
        <v>77</v>
      </c>
      <c r="N62" s="3" t="s">
        <v>77</v>
      </c>
      <c r="O62" s="3" t="s">
        <v>77</v>
      </c>
      <c r="P62" s="3" t="s">
        <v>77</v>
      </c>
      <c r="Q62" s="3" t="s">
        <v>77</v>
      </c>
      <c r="R62" s="3" t="s">
        <v>77</v>
      </c>
      <c r="S62" s="3" t="s">
        <v>77</v>
      </c>
      <c r="T62" s="3" t="s">
        <v>77</v>
      </c>
      <c r="U62" s="3" t="s">
        <v>77</v>
      </c>
      <c r="V62" s="3" t="s">
        <v>77</v>
      </c>
      <c r="W62" s="3" t="s">
        <v>77</v>
      </c>
      <c r="X62" s="3" t="s">
        <v>77</v>
      </c>
      <c r="Y62" s="3" t="s">
        <v>78</v>
      </c>
      <c r="Z62" s="3" t="s">
        <v>77</v>
      </c>
      <c r="AA62" s="3" t="s">
        <v>77</v>
      </c>
      <c r="AB62" s="3" t="s">
        <v>77</v>
      </c>
      <c r="AC62" s="3" t="s">
        <v>77</v>
      </c>
      <c r="AD62" s="3" t="s">
        <v>77</v>
      </c>
      <c r="AE62" s="3" t="s">
        <v>78</v>
      </c>
      <c r="AF62" s="3" t="s">
        <v>77</v>
      </c>
      <c r="AG62" s="3" t="s">
        <v>77</v>
      </c>
      <c r="AH62" s="3" t="s">
        <v>77</v>
      </c>
      <c r="AI62" s="3" t="s">
        <v>77</v>
      </c>
      <c r="AJ62" s="3" t="s">
        <v>77</v>
      </c>
      <c r="AK62" s="3" t="s">
        <v>77</v>
      </c>
      <c r="AL62" s="3" t="s">
        <v>77</v>
      </c>
      <c r="AM62" s="3" t="s">
        <v>77</v>
      </c>
    </row>
    <row r="63" spans="1:39" ht="15" x14ac:dyDescent="0.25">
      <c r="A63" t="s">
        <v>264</v>
      </c>
      <c r="B63" t="s">
        <v>331</v>
      </c>
      <c r="C63" t="s">
        <v>610</v>
      </c>
      <c r="D63" t="s">
        <v>611</v>
      </c>
      <c r="E63" t="s">
        <v>76</v>
      </c>
      <c r="F63">
        <f>SUM(COUNTIFS(G63:AM63,{"Föreläggande";"Föreläggande vid vite";"Anmärkning";"Avstående från ingripande"},$G$9:$AM$9,"&lt;&gt;*KF*"))</f>
        <v>0</v>
      </c>
      <c r="G63" s="3" t="s">
        <v>77</v>
      </c>
      <c r="H63" s="3" t="s">
        <v>77</v>
      </c>
      <c r="I63" s="3" t="s">
        <v>77</v>
      </c>
      <c r="J63" s="3" t="s">
        <v>77</v>
      </c>
      <c r="K63" s="3" t="s">
        <v>77</v>
      </c>
      <c r="L63" s="3" t="s">
        <v>77</v>
      </c>
      <c r="M63" s="3" t="s">
        <v>77</v>
      </c>
      <c r="N63" s="3" t="s">
        <v>77</v>
      </c>
      <c r="O63" s="3" t="s">
        <v>77</v>
      </c>
      <c r="P63" s="3" t="s">
        <v>77</v>
      </c>
      <c r="Q63" s="3" t="s">
        <v>77</v>
      </c>
      <c r="R63" s="3" t="s">
        <v>77</v>
      </c>
      <c r="S63" s="3" t="s">
        <v>77</v>
      </c>
      <c r="T63" s="3" t="s">
        <v>77</v>
      </c>
      <c r="U63" s="3" t="s">
        <v>77</v>
      </c>
      <c r="V63" s="3" t="s">
        <v>77</v>
      </c>
      <c r="W63" s="3" t="s">
        <v>77</v>
      </c>
      <c r="X63" s="3" t="s">
        <v>77</v>
      </c>
      <c r="Y63" s="3" t="s">
        <v>77</v>
      </c>
      <c r="Z63" s="3" t="s">
        <v>77</v>
      </c>
      <c r="AA63" s="3" t="s">
        <v>77</v>
      </c>
      <c r="AB63" s="3" t="s">
        <v>77</v>
      </c>
      <c r="AC63" s="3" t="s">
        <v>77</v>
      </c>
      <c r="AD63" s="3" t="s">
        <v>77</v>
      </c>
      <c r="AE63" s="3" t="s">
        <v>77</v>
      </c>
      <c r="AF63" s="3" t="s">
        <v>77</v>
      </c>
      <c r="AG63" s="3" t="s">
        <v>77</v>
      </c>
      <c r="AH63" s="3" t="s">
        <v>77</v>
      </c>
      <c r="AI63" s="3" t="s">
        <v>77</v>
      </c>
      <c r="AJ63" s="3" t="s">
        <v>77</v>
      </c>
      <c r="AK63" s="3" t="s">
        <v>77</v>
      </c>
      <c r="AL63" s="3" t="s">
        <v>77</v>
      </c>
      <c r="AM63" s="3" t="s">
        <v>77</v>
      </c>
    </row>
    <row r="64" spans="1:39" ht="15" x14ac:dyDescent="0.25">
      <c r="A64" t="s">
        <v>72</v>
      </c>
      <c r="B64" t="s">
        <v>342</v>
      </c>
      <c r="C64" t="s">
        <v>612</v>
      </c>
      <c r="D64" t="s">
        <v>344</v>
      </c>
      <c r="E64" t="s">
        <v>107</v>
      </c>
      <c r="F64">
        <f>SUM(COUNTIFS(G64:AM64,{"Föreläggande";"Föreläggande vid vite";"Anmärkning";"Avstående från ingripande"},$G$9:$AM$9,"&lt;&gt;*KF*"))</f>
        <v>0</v>
      </c>
      <c r="G64" s="3" t="s">
        <v>77</v>
      </c>
      <c r="H64" s="3" t="s">
        <v>77</v>
      </c>
      <c r="I64" s="3" t="s">
        <v>77</v>
      </c>
      <c r="J64" s="3" t="s">
        <v>77</v>
      </c>
      <c r="K64" s="3" t="s">
        <v>77</v>
      </c>
      <c r="L64" s="3" t="s">
        <v>77</v>
      </c>
      <c r="M64" s="3" t="s">
        <v>77</v>
      </c>
      <c r="N64" s="3" t="s">
        <v>77</v>
      </c>
      <c r="O64" s="3" t="s">
        <v>77</v>
      </c>
      <c r="P64" s="3" t="s">
        <v>77</v>
      </c>
      <c r="Q64" s="3" t="s">
        <v>77</v>
      </c>
      <c r="R64" s="3" t="s">
        <v>77</v>
      </c>
      <c r="S64" s="3" t="s">
        <v>77</v>
      </c>
      <c r="T64" s="3" t="s">
        <v>77</v>
      </c>
      <c r="U64" s="3" t="s">
        <v>77</v>
      </c>
      <c r="V64" s="3" t="s">
        <v>77</v>
      </c>
      <c r="W64" s="3" t="s">
        <v>77</v>
      </c>
      <c r="X64" s="3" t="s">
        <v>77</v>
      </c>
      <c r="Y64" s="3" t="s">
        <v>77</v>
      </c>
      <c r="Z64" s="3" t="s">
        <v>77</v>
      </c>
      <c r="AA64" s="3" t="s">
        <v>77</v>
      </c>
      <c r="AB64" s="3" t="s">
        <v>77</v>
      </c>
      <c r="AC64" s="3" t="s">
        <v>77</v>
      </c>
      <c r="AD64" s="3" t="s">
        <v>77</v>
      </c>
      <c r="AE64" s="3" t="s">
        <v>77</v>
      </c>
      <c r="AF64" s="3" t="s">
        <v>77</v>
      </c>
      <c r="AG64" s="3" t="s">
        <v>77</v>
      </c>
      <c r="AH64" s="3" t="s">
        <v>77</v>
      </c>
      <c r="AI64" s="3" t="s">
        <v>77</v>
      </c>
      <c r="AJ64" s="3" t="s">
        <v>77</v>
      </c>
      <c r="AK64" s="3" t="s">
        <v>77</v>
      </c>
      <c r="AL64" s="3" t="s">
        <v>77</v>
      </c>
      <c r="AM64" s="3" t="s">
        <v>77</v>
      </c>
    </row>
    <row r="65" spans="1:39" ht="15" x14ac:dyDescent="0.25">
      <c r="A65" t="s">
        <v>97</v>
      </c>
      <c r="B65" t="s">
        <v>345</v>
      </c>
      <c r="C65" t="s">
        <v>613</v>
      </c>
      <c r="D65" t="s">
        <v>347</v>
      </c>
      <c r="E65" t="s">
        <v>76</v>
      </c>
      <c r="F65">
        <f>SUM(COUNTIFS(G65:AM65,{"Föreläggande";"Föreläggande vid vite";"Anmärkning";"Avstående från ingripande"},$G$9:$AM$9,"&lt;&gt;*KF*"))</f>
        <v>4</v>
      </c>
      <c r="G65" s="3" t="s">
        <v>78</v>
      </c>
      <c r="H65" s="3" t="s">
        <v>78</v>
      </c>
      <c r="I65" s="3" t="s">
        <v>77</v>
      </c>
      <c r="J65" s="3" t="s">
        <v>77</v>
      </c>
      <c r="K65" s="3" t="s">
        <v>77</v>
      </c>
      <c r="L65" s="3" t="s">
        <v>77</v>
      </c>
      <c r="M65" s="3" t="s">
        <v>77</v>
      </c>
      <c r="N65" s="3" t="s">
        <v>77</v>
      </c>
      <c r="O65" s="3" t="s">
        <v>77</v>
      </c>
      <c r="P65" s="3" t="s">
        <v>77</v>
      </c>
      <c r="Q65" s="3" t="s">
        <v>77</v>
      </c>
      <c r="R65" s="3" t="s">
        <v>77</v>
      </c>
      <c r="S65" s="3" t="s">
        <v>77</v>
      </c>
      <c r="T65" s="3" t="s">
        <v>77</v>
      </c>
      <c r="U65" s="3" t="s">
        <v>77</v>
      </c>
      <c r="V65" s="3" t="s">
        <v>78</v>
      </c>
      <c r="W65" s="3" t="s">
        <v>77</v>
      </c>
      <c r="X65" s="3" t="s">
        <v>78</v>
      </c>
      <c r="Y65" s="3" t="s">
        <v>78</v>
      </c>
      <c r="Z65" s="3" t="s">
        <v>77</v>
      </c>
      <c r="AA65" s="3" t="s">
        <v>77</v>
      </c>
      <c r="AB65" s="3" t="s">
        <v>77</v>
      </c>
      <c r="AC65" s="3" t="s">
        <v>77</v>
      </c>
      <c r="AD65" s="3" t="s">
        <v>77</v>
      </c>
      <c r="AE65" s="3" t="s">
        <v>78</v>
      </c>
      <c r="AF65" s="3" t="s">
        <v>77</v>
      </c>
      <c r="AG65" s="3" t="s">
        <v>78</v>
      </c>
      <c r="AH65" s="3" t="s">
        <v>78</v>
      </c>
      <c r="AI65" s="3" t="s">
        <v>78</v>
      </c>
      <c r="AJ65" s="3" t="s">
        <v>78</v>
      </c>
      <c r="AK65" s="3" t="s">
        <v>77</v>
      </c>
      <c r="AL65" s="3" t="s">
        <v>77</v>
      </c>
      <c r="AM65" s="3" t="s">
        <v>77</v>
      </c>
    </row>
    <row r="66" spans="1:39" ht="15" x14ac:dyDescent="0.25">
      <c r="A66" t="s">
        <v>97</v>
      </c>
      <c r="B66" t="s">
        <v>98</v>
      </c>
      <c r="C66" t="s">
        <v>614</v>
      </c>
      <c r="D66" t="s">
        <v>361</v>
      </c>
      <c r="E66" t="s">
        <v>107</v>
      </c>
      <c r="F66">
        <f>SUM(COUNTIFS(G66:AM66,{"Föreläggande";"Föreläggande vid vite";"Anmärkning";"Avstående från ingripande"},$G$9:$AM$9,"&lt;&gt;*KF*"))</f>
        <v>1</v>
      </c>
      <c r="G66" s="3" t="s">
        <v>77</v>
      </c>
      <c r="H66" s="3" t="s">
        <v>77</v>
      </c>
      <c r="I66" s="3" t="s">
        <v>77</v>
      </c>
      <c r="J66" s="3" t="s">
        <v>77</v>
      </c>
      <c r="K66" s="3" t="s">
        <v>77</v>
      </c>
      <c r="L66" s="3" t="s">
        <v>77</v>
      </c>
      <c r="M66" s="3" t="s">
        <v>77</v>
      </c>
      <c r="N66" s="3" t="s">
        <v>77</v>
      </c>
      <c r="O66" s="3" t="s">
        <v>77</v>
      </c>
      <c r="P66" s="3" t="s">
        <v>77</v>
      </c>
      <c r="Q66" s="3" t="s">
        <v>77</v>
      </c>
      <c r="R66" s="3" t="s">
        <v>77</v>
      </c>
      <c r="S66" s="3" t="s">
        <v>77</v>
      </c>
      <c r="T66" s="3" t="s">
        <v>77</v>
      </c>
      <c r="U66" s="3" t="s">
        <v>77</v>
      </c>
      <c r="V66" s="3" t="s">
        <v>78</v>
      </c>
      <c r="W66" s="3" t="s">
        <v>78</v>
      </c>
      <c r="X66" s="3" t="s">
        <v>77</v>
      </c>
      <c r="Y66" s="3" t="s">
        <v>77</v>
      </c>
      <c r="Z66" s="3" t="s">
        <v>77</v>
      </c>
      <c r="AA66" s="3" t="s">
        <v>77</v>
      </c>
      <c r="AB66" s="3" t="s">
        <v>77</v>
      </c>
      <c r="AC66" s="3" t="s">
        <v>77</v>
      </c>
      <c r="AD66" s="3" t="s">
        <v>77</v>
      </c>
      <c r="AE66" s="3" t="s">
        <v>77</v>
      </c>
      <c r="AF66" s="3" t="s">
        <v>77</v>
      </c>
      <c r="AG66" s="3" t="s">
        <v>77</v>
      </c>
      <c r="AH66" s="3" t="s">
        <v>77</v>
      </c>
      <c r="AI66" s="3" t="s">
        <v>77</v>
      </c>
      <c r="AJ66" s="3" t="s">
        <v>77</v>
      </c>
      <c r="AK66" s="3" t="s">
        <v>77</v>
      </c>
      <c r="AL66" s="3" t="s">
        <v>77</v>
      </c>
      <c r="AM66" s="3" t="s">
        <v>77</v>
      </c>
    </row>
    <row r="67" spans="1:39" ht="15" x14ac:dyDescent="0.25">
      <c r="A67" t="s">
        <v>84</v>
      </c>
      <c r="B67" t="s">
        <v>206</v>
      </c>
      <c r="C67" t="s">
        <v>615</v>
      </c>
      <c r="D67" t="s">
        <v>616</v>
      </c>
      <c r="E67" t="s">
        <v>88</v>
      </c>
      <c r="F67">
        <f>SUM(COUNTIFS(G67:AM67,{"Föreläggande";"Föreläggande vid vite";"Anmärkning";"Avstående från ingripande"},$G$9:$AM$9,"&lt;&gt;*KF*"))</f>
        <v>2</v>
      </c>
      <c r="G67" s="3" t="s">
        <v>77</v>
      </c>
      <c r="H67" s="3" t="s">
        <v>77</v>
      </c>
      <c r="I67" s="3" t="s">
        <v>77</v>
      </c>
      <c r="J67" s="3" t="s">
        <v>77</v>
      </c>
      <c r="K67" s="3" t="s">
        <v>77</v>
      </c>
      <c r="L67" s="3" t="s">
        <v>77</v>
      </c>
      <c r="M67" s="3" t="s">
        <v>77</v>
      </c>
      <c r="N67" s="3" t="s">
        <v>77</v>
      </c>
      <c r="O67" s="3" t="s">
        <v>77</v>
      </c>
      <c r="P67" s="3" t="s">
        <v>77</v>
      </c>
      <c r="Q67" s="3" t="s">
        <v>77</v>
      </c>
      <c r="R67" s="3" t="s">
        <v>77</v>
      </c>
      <c r="S67" s="3" t="s">
        <v>77</v>
      </c>
      <c r="T67" s="3" t="s">
        <v>77</v>
      </c>
      <c r="U67" s="3" t="s">
        <v>77</v>
      </c>
      <c r="V67" s="3" t="s">
        <v>77</v>
      </c>
      <c r="W67" s="3" t="s">
        <v>77</v>
      </c>
      <c r="X67" s="3" t="s">
        <v>77</v>
      </c>
      <c r="Y67" s="3" t="s">
        <v>78</v>
      </c>
      <c r="Z67" s="3" t="s">
        <v>77</v>
      </c>
      <c r="AA67" s="3" t="s">
        <v>77</v>
      </c>
      <c r="AB67" s="3" t="s">
        <v>77</v>
      </c>
      <c r="AC67" s="3" t="s">
        <v>77</v>
      </c>
      <c r="AD67" s="3" t="s">
        <v>78</v>
      </c>
      <c r="AE67" s="3" t="s">
        <v>77</v>
      </c>
      <c r="AF67" s="3" t="s">
        <v>77</v>
      </c>
      <c r="AG67" s="3" t="s">
        <v>78</v>
      </c>
      <c r="AH67" s="3" t="s">
        <v>78</v>
      </c>
      <c r="AI67" s="3" t="s">
        <v>78</v>
      </c>
      <c r="AJ67" s="3" t="s">
        <v>78</v>
      </c>
      <c r="AK67" s="3" t="s">
        <v>77</v>
      </c>
      <c r="AL67" s="3" t="s">
        <v>77</v>
      </c>
      <c r="AM67" s="3" t="s">
        <v>77</v>
      </c>
    </row>
    <row r="68" spans="1:39" ht="15" x14ac:dyDescent="0.25">
      <c r="A68" t="s">
        <v>264</v>
      </c>
      <c r="B68" t="s">
        <v>265</v>
      </c>
      <c r="C68" t="s">
        <v>617</v>
      </c>
      <c r="D68" t="s">
        <v>618</v>
      </c>
      <c r="E68" t="s">
        <v>76</v>
      </c>
      <c r="F68">
        <f>SUM(COUNTIFS(G68:AM68,{"Föreläggande";"Föreläggande vid vite";"Anmärkning";"Avstående från ingripande"},$G$9:$AM$9,"&lt;&gt;*KF*"))</f>
        <v>0</v>
      </c>
      <c r="G68" s="3" t="s">
        <v>77</v>
      </c>
      <c r="H68" s="3" t="s">
        <v>77</v>
      </c>
      <c r="I68" s="3" t="s">
        <v>77</v>
      </c>
      <c r="J68" s="3" t="s">
        <v>77</v>
      </c>
      <c r="K68" s="3" t="s">
        <v>77</v>
      </c>
      <c r="L68" s="3" t="s">
        <v>77</v>
      </c>
      <c r="M68" s="3" t="s">
        <v>77</v>
      </c>
      <c r="N68" s="3" t="s">
        <v>77</v>
      </c>
      <c r="O68" s="3" t="s">
        <v>77</v>
      </c>
      <c r="P68" s="3" t="s">
        <v>77</v>
      </c>
      <c r="Q68" s="3" t="s">
        <v>77</v>
      </c>
      <c r="R68" s="3" t="s">
        <v>77</v>
      </c>
      <c r="S68" s="3" t="s">
        <v>77</v>
      </c>
      <c r="T68" s="3" t="s">
        <v>77</v>
      </c>
      <c r="U68" s="3" t="s">
        <v>77</v>
      </c>
      <c r="V68" s="3" t="s">
        <v>77</v>
      </c>
      <c r="W68" s="3" t="s">
        <v>77</v>
      </c>
      <c r="X68" s="3" t="s">
        <v>77</v>
      </c>
      <c r="Y68" s="3" t="s">
        <v>77</v>
      </c>
      <c r="Z68" s="3" t="s">
        <v>77</v>
      </c>
      <c r="AA68" s="3" t="s">
        <v>77</v>
      </c>
      <c r="AB68" s="3" t="s">
        <v>77</v>
      </c>
      <c r="AC68" s="3" t="s">
        <v>77</v>
      </c>
      <c r="AD68" s="3" t="s">
        <v>77</v>
      </c>
      <c r="AE68" s="3" t="s">
        <v>77</v>
      </c>
      <c r="AF68" s="3" t="s">
        <v>77</v>
      </c>
      <c r="AG68" s="3" t="s">
        <v>77</v>
      </c>
      <c r="AH68" s="3" t="s">
        <v>77</v>
      </c>
      <c r="AI68" s="3" t="s">
        <v>77</v>
      </c>
      <c r="AJ68" s="3" t="s">
        <v>77</v>
      </c>
      <c r="AK68" s="3" t="s">
        <v>77</v>
      </c>
      <c r="AL68" s="3" t="s">
        <v>77</v>
      </c>
      <c r="AM68" s="3" t="s">
        <v>77</v>
      </c>
    </row>
    <row r="69" spans="1:39" ht="15" x14ac:dyDescent="0.25">
      <c r="A69" t="s">
        <v>97</v>
      </c>
      <c r="B69" t="s">
        <v>366</v>
      </c>
      <c r="C69" t="s">
        <v>619</v>
      </c>
      <c r="D69" t="s">
        <v>368</v>
      </c>
      <c r="E69" t="s">
        <v>76</v>
      </c>
      <c r="F69">
        <f>SUM(COUNTIFS(G69:AM69,{"Föreläggande";"Föreläggande vid vite";"Anmärkning";"Avstående från ingripande"},$G$9:$AM$9,"&lt;&gt;*KF*"))</f>
        <v>1</v>
      </c>
      <c r="G69" s="3" t="s">
        <v>77</v>
      </c>
      <c r="H69" s="3" t="s">
        <v>77</v>
      </c>
      <c r="I69" s="3" t="s">
        <v>77</v>
      </c>
      <c r="J69" s="3" t="s">
        <v>77</v>
      </c>
      <c r="K69" s="3" t="s">
        <v>77</v>
      </c>
      <c r="L69" s="3" t="s">
        <v>77</v>
      </c>
      <c r="M69" s="3" t="s">
        <v>77</v>
      </c>
      <c r="N69" s="3" t="s">
        <v>77</v>
      </c>
      <c r="O69" s="3" t="s">
        <v>77</v>
      </c>
      <c r="P69" s="3" t="s">
        <v>77</v>
      </c>
      <c r="Q69" s="3" t="s">
        <v>77</v>
      </c>
      <c r="R69" s="3" t="s">
        <v>77</v>
      </c>
      <c r="S69" s="3" t="s">
        <v>77</v>
      </c>
      <c r="T69" s="3" t="s">
        <v>77</v>
      </c>
      <c r="U69" s="3" t="s">
        <v>77</v>
      </c>
      <c r="V69" s="3" t="s">
        <v>77</v>
      </c>
      <c r="W69" s="3" t="s">
        <v>77</v>
      </c>
      <c r="X69" s="3" t="s">
        <v>77</v>
      </c>
      <c r="Y69" s="3" t="s">
        <v>77</v>
      </c>
      <c r="Z69" s="3" t="s">
        <v>77</v>
      </c>
      <c r="AA69" s="3" t="s">
        <v>77</v>
      </c>
      <c r="AB69" s="3" t="s">
        <v>77</v>
      </c>
      <c r="AC69" s="3" t="s">
        <v>77</v>
      </c>
      <c r="AD69" s="3" t="s">
        <v>77</v>
      </c>
      <c r="AE69" s="3" t="s">
        <v>77</v>
      </c>
      <c r="AF69" s="3" t="s">
        <v>77</v>
      </c>
      <c r="AG69" s="3" t="s">
        <v>78</v>
      </c>
      <c r="AH69" s="3" t="s">
        <v>78</v>
      </c>
      <c r="AI69" s="3" t="s">
        <v>78</v>
      </c>
      <c r="AJ69" s="3" t="s">
        <v>78</v>
      </c>
      <c r="AK69" s="3" t="s">
        <v>77</v>
      </c>
      <c r="AL69" s="3" t="s">
        <v>77</v>
      </c>
      <c r="AM69" s="3" t="s">
        <v>77</v>
      </c>
    </row>
    <row r="70" spans="1:39" ht="15" x14ac:dyDescent="0.25">
      <c r="A70" t="s">
        <v>97</v>
      </c>
      <c r="B70" t="s">
        <v>366</v>
      </c>
      <c r="C70" t="s">
        <v>620</v>
      </c>
      <c r="D70" t="s">
        <v>621</v>
      </c>
      <c r="E70" t="s">
        <v>76</v>
      </c>
      <c r="F70">
        <f>SUM(COUNTIFS(G70:AM70,{"Föreläggande";"Föreläggande vid vite";"Anmärkning";"Avstående från ingripande"},$G$9:$AM$9,"&lt;&gt;*KF*"))</f>
        <v>3</v>
      </c>
      <c r="G70" s="3" t="s">
        <v>77</v>
      </c>
      <c r="H70" s="3" t="s">
        <v>77</v>
      </c>
      <c r="I70" s="3" t="s">
        <v>77</v>
      </c>
      <c r="J70" s="3" t="s">
        <v>77</v>
      </c>
      <c r="K70" s="3" t="s">
        <v>77</v>
      </c>
      <c r="L70" s="3" t="s">
        <v>77</v>
      </c>
      <c r="M70" s="3" t="s">
        <v>78</v>
      </c>
      <c r="N70" s="3" t="s">
        <v>77</v>
      </c>
      <c r="O70" s="3" t="s">
        <v>78</v>
      </c>
      <c r="P70" s="3" t="s">
        <v>78</v>
      </c>
      <c r="Q70" s="3" t="s">
        <v>78</v>
      </c>
      <c r="R70" s="3" t="s">
        <v>77</v>
      </c>
      <c r="S70" s="3" t="s">
        <v>77</v>
      </c>
      <c r="T70" s="3" t="s">
        <v>77</v>
      </c>
      <c r="U70" s="3" t="s">
        <v>77</v>
      </c>
      <c r="V70" s="3" t="s">
        <v>77</v>
      </c>
      <c r="W70" s="3" t="s">
        <v>77</v>
      </c>
      <c r="X70" s="3" t="s">
        <v>77</v>
      </c>
      <c r="Y70" s="3" t="s">
        <v>78</v>
      </c>
      <c r="Z70" s="3" t="s">
        <v>77</v>
      </c>
      <c r="AA70" s="3" t="s">
        <v>77</v>
      </c>
      <c r="AB70" s="3" t="s">
        <v>77</v>
      </c>
      <c r="AC70" s="3" t="s">
        <v>77</v>
      </c>
      <c r="AD70" s="3" t="s">
        <v>78</v>
      </c>
      <c r="AE70" s="3" t="s">
        <v>77</v>
      </c>
      <c r="AF70" s="3" t="s">
        <v>77</v>
      </c>
      <c r="AG70" s="3" t="s">
        <v>78</v>
      </c>
      <c r="AH70" s="3" t="s">
        <v>78</v>
      </c>
      <c r="AI70" s="3" t="s">
        <v>78</v>
      </c>
      <c r="AJ70" s="3" t="s">
        <v>78</v>
      </c>
      <c r="AK70" s="3" t="s">
        <v>77</v>
      </c>
      <c r="AL70" s="3" t="s">
        <v>77</v>
      </c>
      <c r="AM70" s="3" t="s">
        <v>77</v>
      </c>
    </row>
    <row r="71" spans="1:39" ht="15" x14ac:dyDescent="0.25">
      <c r="A71" t="s">
        <v>97</v>
      </c>
      <c r="B71" t="s">
        <v>249</v>
      </c>
      <c r="C71" t="s">
        <v>622</v>
      </c>
      <c r="D71" t="s">
        <v>623</v>
      </c>
      <c r="E71" t="s">
        <v>76</v>
      </c>
      <c r="F71">
        <f>SUM(COUNTIFS(G71:AM71,{"Föreläggande";"Föreläggande vid vite";"Anmärkning";"Avstående från ingripande"},$G$9:$AM$9,"&lt;&gt;*KF*"))</f>
        <v>1</v>
      </c>
      <c r="G71" s="3" t="s">
        <v>77</v>
      </c>
      <c r="H71" s="3" t="s">
        <v>77</v>
      </c>
      <c r="I71" s="3" t="s">
        <v>77</v>
      </c>
      <c r="J71" s="3" t="s">
        <v>77</v>
      </c>
      <c r="K71" s="3" t="s">
        <v>77</v>
      </c>
      <c r="L71" s="3" t="s">
        <v>77</v>
      </c>
      <c r="M71" s="3" t="s">
        <v>77</v>
      </c>
      <c r="N71" s="3" t="s">
        <v>77</v>
      </c>
      <c r="O71" s="3" t="s">
        <v>77</v>
      </c>
      <c r="P71" s="3" t="s">
        <v>77</v>
      </c>
      <c r="Q71" s="3" t="s">
        <v>77</v>
      </c>
      <c r="R71" s="3" t="s">
        <v>77</v>
      </c>
      <c r="S71" s="3" t="s">
        <v>77</v>
      </c>
      <c r="T71" s="3" t="s">
        <v>77</v>
      </c>
      <c r="U71" s="3" t="s">
        <v>77</v>
      </c>
      <c r="V71" s="3" t="s">
        <v>77</v>
      </c>
      <c r="W71" s="3" t="s">
        <v>77</v>
      </c>
      <c r="X71" s="3" t="s">
        <v>77</v>
      </c>
      <c r="Y71" s="3" t="s">
        <v>78</v>
      </c>
      <c r="Z71" s="3" t="s">
        <v>77</v>
      </c>
      <c r="AA71" s="3" t="s">
        <v>77</v>
      </c>
      <c r="AB71" s="3" t="s">
        <v>77</v>
      </c>
      <c r="AC71" s="3" t="s">
        <v>77</v>
      </c>
      <c r="AD71" s="3" t="s">
        <v>77</v>
      </c>
      <c r="AE71" s="3" t="s">
        <v>78</v>
      </c>
      <c r="AF71" s="3" t="s">
        <v>77</v>
      </c>
      <c r="AG71" s="3" t="s">
        <v>77</v>
      </c>
      <c r="AH71" s="3" t="s">
        <v>77</v>
      </c>
      <c r="AI71" s="3" t="s">
        <v>77</v>
      </c>
      <c r="AJ71" s="3" t="s">
        <v>77</v>
      </c>
      <c r="AK71" s="3" t="s">
        <v>77</v>
      </c>
      <c r="AL71" s="3" t="s">
        <v>77</v>
      </c>
      <c r="AM71" s="3" t="s">
        <v>77</v>
      </c>
    </row>
    <row r="72" spans="1:39" ht="15" x14ac:dyDescent="0.25">
      <c r="A72" t="s">
        <v>197</v>
      </c>
      <c r="B72" t="s">
        <v>381</v>
      </c>
      <c r="C72" t="s">
        <v>624</v>
      </c>
      <c r="D72" t="s">
        <v>625</v>
      </c>
      <c r="E72" t="s">
        <v>76</v>
      </c>
      <c r="F72">
        <f>SUM(COUNTIFS(G72:AM72,{"Föreläggande";"Föreläggande vid vite";"Anmärkning";"Avstående från ingripande"},$G$9:$AM$9,"&lt;&gt;*KF*"))</f>
        <v>2</v>
      </c>
      <c r="G72" s="3" t="s">
        <v>77</v>
      </c>
      <c r="H72" s="3" t="s">
        <v>77</v>
      </c>
      <c r="I72" s="3" t="s">
        <v>77</v>
      </c>
      <c r="J72" s="3" t="s">
        <v>77</v>
      </c>
      <c r="K72" s="3" t="s">
        <v>77</v>
      </c>
      <c r="L72" s="3" t="s">
        <v>77</v>
      </c>
      <c r="M72" s="3" t="s">
        <v>78</v>
      </c>
      <c r="N72" s="3" t="s">
        <v>77</v>
      </c>
      <c r="O72" s="3" t="s">
        <v>78</v>
      </c>
      <c r="P72" s="3" t="s">
        <v>77</v>
      </c>
      <c r="Q72" s="3" t="s">
        <v>77</v>
      </c>
      <c r="R72" s="3" t="s">
        <v>77</v>
      </c>
      <c r="S72" s="3" t="s">
        <v>77</v>
      </c>
      <c r="T72" s="3" t="s">
        <v>77</v>
      </c>
      <c r="U72" s="3" t="s">
        <v>77</v>
      </c>
      <c r="V72" s="3" t="s">
        <v>77</v>
      </c>
      <c r="W72" s="3" t="s">
        <v>77</v>
      </c>
      <c r="X72" s="3" t="s">
        <v>77</v>
      </c>
      <c r="Y72" s="3" t="s">
        <v>77</v>
      </c>
      <c r="Z72" s="3" t="s">
        <v>77</v>
      </c>
      <c r="AA72" s="3" t="s">
        <v>77</v>
      </c>
      <c r="AB72" s="3" t="s">
        <v>77</v>
      </c>
      <c r="AC72" s="3" t="s">
        <v>77</v>
      </c>
      <c r="AD72" s="3" t="s">
        <v>77</v>
      </c>
      <c r="AE72" s="3" t="s">
        <v>77</v>
      </c>
      <c r="AF72" s="3" t="s">
        <v>77</v>
      </c>
      <c r="AG72" s="3" t="s">
        <v>78</v>
      </c>
      <c r="AH72" s="3" t="s">
        <v>77</v>
      </c>
      <c r="AI72" s="3" t="s">
        <v>78</v>
      </c>
      <c r="AJ72" s="3" t="s">
        <v>78</v>
      </c>
      <c r="AK72" s="3" t="s">
        <v>77</v>
      </c>
      <c r="AL72" s="3" t="s">
        <v>77</v>
      </c>
      <c r="AM72" s="3" t="s">
        <v>77</v>
      </c>
    </row>
    <row r="73" spans="1:39" ht="15" x14ac:dyDescent="0.25">
      <c r="A73" t="s">
        <v>268</v>
      </c>
      <c r="B73" t="s">
        <v>626</v>
      </c>
      <c r="C73" t="s">
        <v>627</v>
      </c>
      <c r="D73" t="s">
        <v>628</v>
      </c>
      <c r="E73" t="s">
        <v>76</v>
      </c>
      <c r="F73">
        <f>SUM(COUNTIFS(G73:AM73,{"Föreläggande";"Föreläggande vid vite";"Anmärkning";"Avstående från ingripande"},$G$9:$AM$9,"&lt;&gt;*KF*"))</f>
        <v>2</v>
      </c>
      <c r="G73" s="3" t="s">
        <v>77</v>
      </c>
      <c r="H73" s="3" t="s">
        <v>77</v>
      </c>
      <c r="I73" s="3" t="s">
        <v>77</v>
      </c>
      <c r="J73" s="3" t="s">
        <v>77</v>
      </c>
      <c r="K73" s="3" t="s">
        <v>77</v>
      </c>
      <c r="L73" s="3" t="s">
        <v>77</v>
      </c>
      <c r="M73" s="3" t="s">
        <v>77</v>
      </c>
      <c r="N73" s="3" t="s">
        <v>77</v>
      </c>
      <c r="O73" s="3" t="s">
        <v>77</v>
      </c>
      <c r="P73" s="3" t="s">
        <v>77</v>
      </c>
      <c r="Q73" s="3" t="s">
        <v>77</v>
      </c>
      <c r="R73" s="3" t="s">
        <v>77</v>
      </c>
      <c r="S73" s="3" t="s">
        <v>77</v>
      </c>
      <c r="T73" s="3" t="s">
        <v>77</v>
      </c>
      <c r="U73" s="3" t="s">
        <v>77</v>
      </c>
      <c r="V73" s="3" t="s">
        <v>77</v>
      </c>
      <c r="W73" s="3" t="s">
        <v>77</v>
      </c>
      <c r="X73" s="3" t="s">
        <v>77</v>
      </c>
      <c r="Y73" s="3" t="s">
        <v>78</v>
      </c>
      <c r="Z73" s="3" t="s">
        <v>77</v>
      </c>
      <c r="AA73" s="3" t="s">
        <v>77</v>
      </c>
      <c r="AB73" s="3" t="s">
        <v>78</v>
      </c>
      <c r="AC73" s="3" t="s">
        <v>77</v>
      </c>
      <c r="AD73" s="3" t="s">
        <v>78</v>
      </c>
      <c r="AE73" s="3" t="s">
        <v>77</v>
      </c>
      <c r="AF73" s="3" t="s">
        <v>77</v>
      </c>
      <c r="AG73" s="3" t="s">
        <v>78</v>
      </c>
      <c r="AH73" s="3" t="s">
        <v>78</v>
      </c>
      <c r="AI73" s="3" t="s">
        <v>78</v>
      </c>
      <c r="AJ73" s="3" t="s">
        <v>78</v>
      </c>
      <c r="AK73" s="3" t="s">
        <v>77</v>
      </c>
      <c r="AL73" s="3" t="s">
        <v>77</v>
      </c>
      <c r="AM73" s="3" t="s">
        <v>77</v>
      </c>
    </row>
    <row r="74" spans="1:39" ht="15" x14ac:dyDescent="0.25">
      <c r="A74" t="s">
        <v>389</v>
      </c>
      <c r="B74" t="s">
        <v>390</v>
      </c>
      <c r="C74" t="s">
        <v>629</v>
      </c>
      <c r="D74" t="s">
        <v>630</v>
      </c>
      <c r="E74" t="s">
        <v>76</v>
      </c>
      <c r="F74">
        <f>SUM(COUNTIFS(G74:AM74,{"Föreläggande";"Föreläggande vid vite";"Anmärkning";"Avstående från ingripande"},$G$9:$AM$9,"&lt;&gt;*KF*"))</f>
        <v>2</v>
      </c>
      <c r="G74" s="3" t="s">
        <v>77</v>
      </c>
      <c r="H74" s="3" t="s">
        <v>77</v>
      </c>
      <c r="I74" s="3" t="s">
        <v>77</v>
      </c>
      <c r="J74" s="3" t="s">
        <v>77</v>
      </c>
      <c r="K74" s="3" t="s">
        <v>77</v>
      </c>
      <c r="L74" s="3" t="s">
        <v>77</v>
      </c>
      <c r="M74" s="3" t="s">
        <v>77</v>
      </c>
      <c r="N74" s="3" t="s">
        <v>77</v>
      </c>
      <c r="O74" s="3" t="s">
        <v>77</v>
      </c>
      <c r="P74" s="3" t="s">
        <v>77</v>
      </c>
      <c r="Q74" s="3" t="s">
        <v>77</v>
      </c>
      <c r="R74" s="3" t="s">
        <v>77</v>
      </c>
      <c r="S74" s="3" t="s">
        <v>77</v>
      </c>
      <c r="T74" s="3" t="s">
        <v>77</v>
      </c>
      <c r="U74" s="3" t="s">
        <v>77</v>
      </c>
      <c r="V74" s="3" t="s">
        <v>78</v>
      </c>
      <c r="W74" s="3" t="s">
        <v>77</v>
      </c>
      <c r="X74" s="3" t="s">
        <v>78</v>
      </c>
      <c r="Y74" s="3" t="s">
        <v>77</v>
      </c>
      <c r="Z74" s="3" t="s">
        <v>77</v>
      </c>
      <c r="AA74" s="3" t="s">
        <v>77</v>
      </c>
      <c r="AB74" s="3" t="s">
        <v>77</v>
      </c>
      <c r="AC74" s="3" t="s">
        <v>77</v>
      </c>
      <c r="AD74" s="3" t="s">
        <v>77</v>
      </c>
      <c r="AE74" s="3" t="s">
        <v>77</v>
      </c>
      <c r="AF74" s="3" t="s">
        <v>77</v>
      </c>
      <c r="AG74" s="3" t="s">
        <v>78</v>
      </c>
      <c r="AH74" s="3" t="s">
        <v>78</v>
      </c>
      <c r="AI74" s="3" t="s">
        <v>78</v>
      </c>
      <c r="AJ74" s="3" t="s">
        <v>78</v>
      </c>
      <c r="AK74" s="3" t="s">
        <v>77</v>
      </c>
      <c r="AL74" s="3" t="s">
        <v>77</v>
      </c>
      <c r="AM74" s="3" t="s">
        <v>77</v>
      </c>
    </row>
    <row r="75" spans="1:39" ht="15" x14ac:dyDescent="0.25">
      <c r="A75" t="s">
        <v>389</v>
      </c>
      <c r="B75" t="s">
        <v>390</v>
      </c>
      <c r="C75" t="s">
        <v>631</v>
      </c>
      <c r="D75" t="s">
        <v>632</v>
      </c>
      <c r="E75" t="s">
        <v>76</v>
      </c>
      <c r="F75">
        <f>SUM(COUNTIFS(G75:AM75,{"Föreläggande";"Föreläggande vid vite";"Anmärkning";"Avstående från ingripande"},$G$9:$AM$9,"&lt;&gt;*KF*"))</f>
        <v>0</v>
      </c>
      <c r="G75" s="3" t="s">
        <v>77</v>
      </c>
      <c r="H75" s="3" t="s">
        <v>77</v>
      </c>
      <c r="I75" s="3"/>
      <c r="J75" s="3" t="s">
        <v>77</v>
      </c>
      <c r="K75" s="3" t="s">
        <v>77</v>
      </c>
      <c r="L75" s="3"/>
      <c r="M75" s="3" t="s">
        <v>77</v>
      </c>
      <c r="N75" s="3" t="s">
        <v>77</v>
      </c>
      <c r="O75" s="3" t="s">
        <v>77</v>
      </c>
      <c r="P75" s="3" t="s">
        <v>77</v>
      </c>
      <c r="Q75" s="3" t="s">
        <v>77</v>
      </c>
      <c r="R75" s="3" t="s">
        <v>77</v>
      </c>
      <c r="S75" s="3" t="s">
        <v>77</v>
      </c>
      <c r="T75" s="3" t="s">
        <v>77</v>
      </c>
      <c r="U75" s="3" t="s">
        <v>77</v>
      </c>
      <c r="V75" s="3" t="s">
        <v>77</v>
      </c>
      <c r="W75" s="3" t="s">
        <v>77</v>
      </c>
      <c r="X75" s="3" t="s">
        <v>77</v>
      </c>
      <c r="Y75" s="3" t="s">
        <v>77</v>
      </c>
      <c r="Z75" s="3" t="s">
        <v>77</v>
      </c>
      <c r="AA75" s="3" t="s">
        <v>77</v>
      </c>
      <c r="AB75" s="3" t="s">
        <v>77</v>
      </c>
      <c r="AC75" s="3"/>
      <c r="AD75" s="3" t="s">
        <v>77</v>
      </c>
      <c r="AE75" s="3" t="s">
        <v>77</v>
      </c>
      <c r="AF75" s="3" t="s">
        <v>77</v>
      </c>
      <c r="AG75" s="3" t="s">
        <v>77</v>
      </c>
      <c r="AH75" s="3" t="s">
        <v>77</v>
      </c>
      <c r="AI75" s="3" t="s">
        <v>77</v>
      </c>
      <c r="AJ75" s="3" t="s">
        <v>77</v>
      </c>
      <c r="AK75" s="3"/>
      <c r="AL75" s="3" t="s">
        <v>77</v>
      </c>
      <c r="AM75" s="3" t="s">
        <v>77</v>
      </c>
    </row>
    <row r="76" spans="1:39" ht="15" x14ac:dyDescent="0.25">
      <c r="A76" t="s">
        <v>389</v>
      </c>
      <c r="B76" t="s">
        <v>390</v>
      </c>
      <c r="C76" t="s">
        <v>633</v>
      </c>
      <c r="D76" t="s">
        <v>634</v>
      </c>
      <c r="E76" t="s">
        <v>76</v>
      </c>
      <c r="F76">
        <f>SUM(COUNTIFS(G76:AM76,{"Föreläggande";"Föreläggande vid vite";"Anmärkning";"Avstående från ingripande"},$G$9:$AM$9,"&lt;&gt;*KF*"))</f>
        <v>0</v>
      </c>
      <c r="G76" s="3" t="s">
        <v>77</v>
      </c>
      <c r="H76" s="3" t="s">
        <v>77</v>
      </c>
      <c r="I76" s="3"/>
      <c r="J76" s="3" t="s">
        <v>77</v>
      </c>
      <c r="K76" s="3" t="s">
        <v>77</v>
      </c>
      <c r="L76" s="3"/>
      <c r="M76" s="3" t="s">
        <v>77</v>
      </c>
      <c r="N76" s="3" t="s">
        <v>77</v>
      </c>
      <c r="O76" s="3" t="s">
        <v>77</v>
      </c>
      <c r="P76" s="3" t="s">
        <v>77</v>
      </c>
      <c r="Q76" s="3" t="s">
        <v>77</v>
      </c>
      <c r="R76" s="3" t="s">
        <v>77</v>
      </c>
      <c r="S76" s="3" t="s">
        <v>77</v>
      </c>
      <c r="T76" s="3" t="s">
        <v>77</v>
      </c>
      <c r="U76" s="3" t="s">
        <v>77</v>
      </c>
      <c r="V76" s="3" t="s">
        <v>77</v>
      </c>
      <c r="W76" s="3" t="s">
        <v>77</v>
      </c>
      <c r="X76" s="3" t="s">
        <v>77</v>
      </c>
      <c r="Y76" s="3" t="s">
        <v>77</v>
      </c>
      <c r="Z76" s="3" t="s">
        <v>77</v>
      </c>
      <c r="AA76" s="3" t="s">
        <v>77</v>
      </c>
      <c r="AB76" s="3" t="s">
        <v>77</v>
      </c>
      <c r="AC76" s="3"/>
      <c r="AD76" s="3" t="s">
        <v>77</v>
      </c>
      <c r="AE76" s="3" t="s">
        <v>77</v>
      </c>
      <c r="AF76" s="3" t="s">
        <v>77</v>
      </c>
      <c r="AG76" s="3" t="s">
        <v>77</v>
      </c>
      <c r="AH76" s="3" t="s">
        <v>77</v>
      </c>
      <c r="AI76" s="3" t="s">
        <v>77</v>
      </c>
      <c r="AJ76" s="3" t="s">
        <v>77</v>
      </c>
      <c r="AK76" s="3"/>
      <c r="AL76" s="3" t="s">
        <v>77</v>
      </c>
      <c r="AM76" s="3" t="s">
        <v>77</v>
      </c>
    </row>
    <row r="77" spans="1:39" ht="15" x14ac:dyDescent="0.25">
      <c r="A77" t="s">
        <v>97</v>
      </c>
      <c r="B77" t="s">
        <v>278</v>
      </c>
      <c r="C77" t="s">
        <v>635</v>
      </c>
      <c r="D77" t="s">
        <v>636</v>
      </c>
      <c r="E77" t="s">
        <v>76</v>
      </c>
      <c r="F77">
        <f>SUM(COUNTIFS(G77:AM77,{"Föreläggande";"Föreläggande vid vite";"Anmärkning";"Avstående från ingripande"},$G$9:$AM$9,"&lt;&gt;*KF*"))</f>
        <v>2</v>
      </c>
      <c r="G77" s="3" t="s">
        <v>77</v>
      </c>
      <c r="H77" s="3" t="s">
        <v>77</v>
      </c>
      <c r="I77" s="3" t="s">
        <v>77</v>
      </c>
      <c r="J77" s="3" t="s">
        <v>77</v>
      </c>
      <c r="K77" s="3" t="s">
        <v>77</v>
      </c>
      <c r="L77" s="3" t="s">
        <v>77</v>
      </c>
      <c r="M77" s="3" t="s">
        <v>77</v>
      </c>
      <c r="N77" s="3" t="s">
        <v>77</v>
      </c>
      <c r="O77" s="3" t="s">
        <v>77</v>
      </c>
      <c r="P77" s="3" t="s">
        <v>77</v>
      </c>
      <c r="Q77" s="3" t="s">
        <v>77</v>
      </c>
      <c r="R77" s="3" t="s">
        <v>77</v>
      </c>
      <c r="S77" s="3" t="s">
        <v>77</v>
      </c>
      <c r="T77" s="3" t="s">
        <v>77</v>
      </c>
      <c r="U77" s="3" t="s">
        <v>77</v>
      </c>
      <c r="V77" s="3" t="s">
        <v>77</v>
      </c>
      <c r="W77" s="3" t="s">
        <v>77</v>
      </c>
      <c r="X77" s="3" t="s">
        <v>77</v>
      </c>
      <c r="Y77" s="3" t="s">
        <v>78</v>
      </c>
      <c r="Z77" s="3" t="s">
        <v>77</v>
      </c>
      <c r="AA77" s="3" t="s">
        <v>77</v>
      </c>
      <c r="AB77" s="3" t="s">
        <v>77</v>
      </c>
      <c r="AC77" s="3" t="s">
        <v>77</v>
      </c>
      <c r="AD77" s="3" t="s">
        <v>78</v>
      </c>
      <c r="AE77" s="3" t="s">
        <v>77</v>
      </c>
      <c r="AF77" s="3" t="s">
        <v>77</v>
      </c>
      <c r="AG77" s="3" t="s">
        <v>78</v>
      </c>
      <c r="AH77" s="3" t="s">
        <v>78</v>
      </c>
      <c r="AI77" s="3" t="s">
        <v>78</v>
      </c>
      <c r="AJ77" s="3" t="s">
        <v>78</v>
      </c>
      <c r="AK77" s="3" t="s">
        <v>77</v>
      </c>
      <c r="AL77" s="3" t="s">
        <v>77</v>
      </c>
      <c r="AM77" s="3" t="s">
        <v>77</v>
      </c>
    </row>
    <row r="78" spans="1:39" ht="15" x14ac:dyDescent="0.25">
      <c r="A78" t="s">
        <v>97</v>
      </c>
      <c r="B78" t="s">
        <v>278</v>
      </c>
      <c r="C78" t="s">
        <v>637</v>
      </c>
      <c r="D78" t="s">
        <v>638</v>
      </c>
      <c r="E78" t="s">
        <v>76</v>
      </c>
      <c r="F78">
        <f>SUM(COUNTIFS(G78:AM78,{"Föreläggande";"Föreläggande vid vite";"Anmärkning";"Avstående från ingripande"},$G$9:$AM$9,"&lt;&gt;*KF*"))</f>
        <v>1</v>
      </c>
      <c r="G78" s="3" t="s">
        <v>77</v>
      </c>
      <c r="H78" s="3" t="s">
        <v>77</v>
      </c>
      <c r="I78" s="3" t="s">
        <v>77</v>
      </c>
      <c r="J78" s="3" t="s">
        <v>77</v>
      </c>
      <c r="K78" s="3" t="s">
        <v>77</v>
      </c>
      <c r="L78" s="3" t="s">
        <v>77</v>
      </c>
      <c r="M78" s="3" t="s">
        <v>77</v>
      </c>
      <c r="N78" s="3" t="s">
        <v>77</v>
      </c>
      <c r="O78" s="3" t="s">
        <v>77</v>
      </c>
      <c r="P78" s="3" t="s">
        <v>77</v>
      </c>
      <c r="Q78" s="3" t="s">
        <v>77</v>
      </c>
      <c r="R78" s="3" t="s">
        <v>77</v>
      </c>
      <c r="S78" s="3" t="s">
        <v>77</v>
      </c>
      <c r="T78" s="3" t="s">
        <v>77</v>
      </c>
      <c r="U78" s="3" t="s">
        <v>77</v>
      </c>
      <c r="V78" s="3" t="s">
        <v>77</v>
      </c>
      <c r="W78" s="3" t="s">
        <v>77</v>
      </c>
      <c r="X78" s="3" t="s">
        <v>77</v>
      </c>
      <c r="Y78" s="3" t="s">
        <v>77</v>
      </c>
      <c r="Z78" s="3" t="s">
        <v>77</v>
      </c>
      <c r="AA78" s="3" t="s">
        <v>77</v>
      </c>
      <c r="AB78" s="3" t="s">
        <v>77</v>
      </c>
      <c r="AC78" s="3" t="s">
        <v>77</v>
      </c>
      <c r="AD78" s="3" t="s">
        <v>77</v>
      </c>
      <c r="AE78" s="3" t="s">
        <v>77</v>
      </c>
      <c r="AF78" s="3" t="s">
        <v>77</v>
      </c>
      <c r="AG78" s="3" t="s">
        <v>219</v>
      </c>
      <c r="AH78" s="3" t="s">
        <v>219</v>
      </c>
      <c r="AI78" s="3" t="s">
        <v>219</v>
      </c>
      <c r="AJ78" s="3" t="s">
        <v>219</v>
      </c>
      <c r="AK78" s="3" t="s">
        <v>77</v>
      </c>
      <c r="AL78" s="3" t="s">
        <v>77</v>
      </c>
      <c r="AM78" s="3" t="s">
        <v>77</v>
      </c>
    </row>
    <row r="79" spans="1:39" ht="15" x14ac:dyDescent="0.25">
      <c r="A79" t="s">
        <v>264</v>
      </c>
      <c r="B79" t="s">
        <v>386</v>
      </c>
      <c r="C79" t="s">
        <v>639</v>
      </c>
      <c r="D79" t="s">
        <v>463</v>
      </c>
      <c r="E79" t="s">
        <v>76</v>
      </c>
      <c r="F79">
        <f>SUM(COUNTIFS(G79:AM79,{"Föreläggande";"Föreläggande vid vite";"Anmärkning";"Avstående från ingripande"},$G$9:$AM$9,"&lt;&gt;*KF*"))</f>
        <v>4</v>
      </c>
      <c r="G79" s="3" t="s">
        <v>77</v>
      </c>
      <c r="H79" s="3" t="s">
        <v>77</v>
      </c>
      <c r="I79" s="3" t="s">
        <v>77</v>
      </c>
      <c r="J79" s="3" t="s">
        <v>77</v>
      </c>
      <c r="K79" s="3" t="s">
        <v>77</v>
      </c>
      <c r="L79" s="3" t="s">
        <v>77</v>
      </c>
      <c r="M79" s="3" t="s">
        <v>78</v>
      </c>
      <c r="N79" s="3" t="s">
        <v>77</v>
      </c>
      <c r="O79" s="3" t="s">
        <v>78</v>
      </c>
      <c r="P79" s="3" t="s">
        <v>77</v>
      </c>
      <c r="Q79" s="3" t="s">
        <v>77</v>
      </c>
      <c r="R79" s="3" t="s">
        <v>77</v>
      </c>
      <c r="S79" s="3" t="s">
        <v>77</v>
      </c>
      <c r="T79" s="3" t="s">
        <v>77</v>
      </c>
      <c r="U79" s="3" t="s">
        <v>77</v>
      </c>
      <c r="V79" s="3" t="s">
        <v>78</v>
      </c>
      <c r="W79" s="3" t="s">
        <v>77</v>
      </c>
      <c r="X79" s="3" t="s">
        <v>78</v>
      </c>
      <c r="Y79" s="3" t="s">
        <v>78</v>
      </c>
      <c r="Z79" s="3" t="s">
        <v>77</v>
      </c>
      <c r="AA79" s="3" t="s">
        <v>77</v>
      </c>
      <c r="AB79" s="3" t="s">
        <v>77</v>
      </c>
      <c r="AC79" s="3" t="s">
        <v>77</v>
      </c>
      <c r="AD79" s="3" t="s">
        <v>77</v>
      </c>
      <c r="AE79" s="3" t="s">
        <v>78</v>
      </c>
      <c r="AF79" s="3" t="s">
        <v>77</v>
      </c>
      <c r="AG79" s="3" t="s">
        <v>78</v>
      </c>
      <c r="AH79" s="3" t="s">
        <v>78</v>
      </c>
      <c r="AI79" s="3" t="s">
        <v>78</v>
      </c>
      <c r="AJ79" s="3" t="s">
        <v>78</v>
      </c>
      <c r="AK79" s="3" t="s">
        <v>77</v>
      </c>
      <c r="AL79" s="3" t="s">
        <v>77</v>
      </c>
      <c r="AM79" s="3" t="s">
        <v>77</v>
      </c>
    </row>
    <row r="80" spans="1:39" ht="15" x14ac:dyDescent="0.25">
      <c r="A80" t="s">
        <v>84</v>
      </c>
      <c r="B80" t="s">
        <v>206</v>
      </c>
      <c r="C80" t="s">
        <v>640</v>
      </c>
      <c r="D80" t="s">
        <v>641</v>
      </c>
      <c r="E80" t="s">
        <v>76</v>
      </c>
      <c r="F80">
        <f>SUM(COUNTIFS(G80:AM80,{"Föreläggande";"Föreläggande vid vite";"Anmärkning";"Avstående från ingripande"},$G$9:$AM$9,"&lt;&gt;*KF*"))</f>
        <v>0</v>
      </c>
      <c r="G80" s="3" t="s">
        <v>77</v>
      </c>
      <c r="H80" s="3" t="s">
        <v>77</v>
      </c>
      <c r="I80" s="3" t="s">
        <v>77</v>
      </c>
      <c r="J80" s="3" t="s">
        <v>77</v>
      </c>
      <c r="K80" s="3" t="s">
        <v>77</v>
      </c>
      <c r="L80" s="3" t="s">
        <v>77</v>
      </c>
      <c r="M80" s="3" t="s">
        <v>77</v>
      </c>
      <c r="N80" s="3" t="s">
        <v>77</v>
      </c>
      <c r="O80" s="3" t="s">
        <v>77</v>
      </c>
      <c r="P80" s="3" t="s">
        <v>77</v>
      </c>
      <c r="Q80" s="3" t="s">
        <v>77</v>
      </c>
      <c r="R80" s="3" t="s">
        <v>77</v>
      </c>
      <c r="S80" s="3" t="s">
        <v>77</v>
      </c>
      <c r="T80" s="3" t="s">
        <v>77</v>
      </c>
      <c r="U80" s="3" t="s">
        <v>77</v>
      </c>
      <c r="V80" s="3" t="s">
        <v>77</v>
      </c>
      <c r="W80" s="3" t="s">
        <v>77</v>
      </c>
      <c r="X80" s="3" t="s">
        <v>77</v>
      </c>
      <c r="Y80" s="3" t="s">
        <v>77</v>
      </c>
      <c r="Z80" s="3" t="s">
        <v>77</v>
      </c>
      <c r="AA80" s="3" t="s">
        <v>77</v>
      </c>
      <c r="AB80" s="3" t="s">
        <v>77</v>
      </c>
      <c r="AC80" s="3" t="s">
        <v>77</v>
      </c>
      <c r="AD80" s="3" t="s">
        <v>77</v>
      </c>
      <c r="AE80" s="3" t="s">
        <v>77</v>
      </c>
      <c r="AF80" s="3" t="s">
        <v>77</v>
      </c>
      <c r="AG80" s="3" t="s">
        <v>77</v>
      </c>
      <c r="AH80" s="3" t="s">
        <v>77</v>
      </c>
      <c r="AI80" s="3" t="s">
        <v>77</v>
      </c>
      <c r="AJ80" s="3" t="s">
        <v>77</v>
      </c>
      <c r="AK80" s="3" t="s">
        <v>77</v>
      </c>
      <c r="AL80" s="3" t="s">
        <v>77</v>
      </c>
      <c r="AM80" s="3" t="s">
        <v>77</v>
      </c>
    </row>
    <row r="81" spans="1:39" ht="15" x14ac:dyDescent="0.25">
      <c r="A81" t="s">
        <v>84</v>
      </c>
      <c r="B81" t="s">
        <v>206</v>
      </c>
      <c r="C81" t="s">
        <v>642</v>
      </c>
      <c r="D81" t="s">
        <v>643</v>
      </c>
      <c r="E81" t="s">
        <v>76</v>
      </c>
      <c r="F81">
        <f>SUM(COUNTIFS(G81:AM81,{"Föreläggande";"Föreläggande vid vite";"Anmärkning";"Avstående från ingripande"},$G$9:$AM$9,"&lt;&gt;*KF*"))</f>
        <v>1</v>
      </c>
      <c r="G81" s="3" t="s">
        <v>77</v>
      </c>
      <c r="H81" s="3" t="s">
        <v>77</v>
      </c>
      <c r="I81" s="3" t="s">
        <v>77</v>
      </c>
      <c r="J81" s="3" t="s">
        <v>77</v>
      </c>
      <c r="K81" s="3" t="s">
        <v>77</v>
      </c>
      <c r="L81" s="3" t="s">
        <v>77</v>
      </c>
      <c r="M81" s="3" t="s">
        <v>77</v>
      </c>
      <c r="N81" s="3" t="s">
        <v>77</v>
      </c>
      <c r="O81" s="3" t="s">
        <v>77</v>
      </c>
      <c r="P81" s="3" t="s">
        <v>77</v>
      </c>
      <c r="Q81" s="3" t="s">
        <v>77</v>
      </c>
      <c r="R81" s="3" t="s">
        <v>77</v>
      </c>
      <c r="S81" s="3" t="s">
        <v>77</v>
      </c>
      <c r="T81" s="3" t="s">
        <v>77</v>
      </c>
      <c r="U81" s="3" t="s">
        <v>77</v>
      </c>
      <c r="V81" s="3" t="s">
        <v>77</v>
      </c>
      <c r="W81" s="3" t="s">
        <v>77</v>
      </c>
      <c r="X81" s="3" t="s">
        <v>77</v>
      </c>
      <c r="Y81" s="3" t="s">
        <v>78</v>
      </c>
      <c r="Z81" s="3" t="s">
        <v>77</v>
      </c>
      <c r="AA81" s="3" t="s">
        <v>77</v>
      </c>
      <c r="AB81" s="3" t="s">
        <v>77</v>
      </c>
      <c r="AC81" s="3" t="s">
        <v>77</v>
      </c>
      <c r="AD81" s="3" t="s">
        <v>78</v>
      </c>
      <c r="AE81" s="3" t="s">
        <v>77</v>
      </c>
      <c r="AF81" s="3" t="s">
        <v>77</v>
      </c>
      <c r="AG81" s="3" t="s">
        <v>77</v>
      </c>
      <c r="AH81" s="3" t="s">
        <v>77</v>
      </c>
      <c r="AI81" s="3" t="s">
        <v>77</v>
      </c>
      <c r="AJ81" s="3" t="s">
        <v>77</v>
      </c>
      <c r="AK81" s="3" t="s">
        <v>77</v>
      </c>
      <c r="AL81" s="3" t="s">
        <v>77</v>
      </c>
      <c r="AM81" s="3" t="s">
        <v>77</v>
      </c>
    </row>
    <row r="82" spans="1:39" ht="15" x14ac:dyDescent="0.25">
      <c r="A82" t="s">
        <v>84</v>
      </c>
      <c r="B82" t="s">
        <v>206</v>
      </c>
      <c r="C82" t="s">
        <v>644</v>
      </c>
      <c r="D82" t="s">
        <v>645</v>
      </c>
      <c r="E82" t="s">
        <v>76</v>
      </c>
      <c r="F82">
        <f>SUM(COUNTIFS(G82:AM82,{"Föreläggande";"Föreläggande vid vite";"Anmärkning";"Avstående från ingripande"},$G$9:$AM$9,"&lt;&gt;*KF*"))</f>
        <v>2</v>
      </c>
      <c r="G82" s="3" t="s">
        <v>77</v>
      </c>
      <c r="H82" s="3" t="s">
        <v>77</v>
      </c>
      <c r="I82" s="3" t="s">
        <v>77</v>
      </c>
      <c r="J82" s="3" t="s">
        <v>77</v>
      </c>
      <c r="K82" s="3" t="s">
        <v>77</v>
      </c>
      <c r="L82" s="3" t="s">
        <v>77</v>
      </c>
      <c r="M82" s="3" t="s">
        <v>77</v>
      </c>
      <c r="N82" s="3" t="s">
        <v>77</v>
      </c>
      <c r="O82" s="3" t="s">
        <v>77</v>
      </c>
      <c r="P82" s="3" t="s">
        <v>77</v>
      </c>
      <c r="Q82" s="3" t="s">
        <v>77</v>
      </c>
      <c r="R82" s="3" t="s">
        <v>77</v>
      </c>
      <c r="S82" s="3" t="s">
        <v>77</v>
      </c>
      <c r="T82" s="3" t="s">
        <v>77</v>
      </c>
      <c r="U82" s="3" t="s">
        <v>77</v>
      </c>
      <c r="V82" s="3" t="s">
        <v>77</v>
      </c>
      <c r="W82" s="3" t="s">
        <v>77</v>
      </c>
      <c r="X82" s="3" t="s">
        <v>77</v>
      </c>
      <c r="Y82" s="3" t="s">
        <v>78</v>
      </c>
      <c r="Z82" s="3" t="s">
        <v>77</v>
      </c>
      <c r="AA82" s="3" t="s">
        <v>77</v>
      </c>
      <c r="AB82" s="3" t="s">
        <v>77</v>
      </c>
      <c r="AC82" s="3" t="s">
        <v>77</v>
      </c>
      <c r="AD82" s="3" t="s">
        <v>78</v>
      </c>
      <c r="AE82" s="3" t="s">
        <v>77</v>
      </c>
      <c r="AF82" s="3" t="s">
        <v>77</v>
      </c>
      <c r="AG82" s="3" t="s">
        <v>78</v>
      </c>
      <c r="AH82" s="3" t="s">
        <v>78</v>
      </c>
      <c r="AI82" s="3" t="s">
        <v>78</v>
      </c>
      <c r="AJ82" s="3" t="s">
        <v>78</v>
      </c>
      <c r="AK82" s="3" t="s">
        <v>77</v>
      </c>
      <c r="AL82" s="3" t="s">
        <v>77</v>
      </c>
      <c r="AM82" s="3" t="s">
        <v>77</v>
      </c>
    </row>
    <row r="83" spans="1:39" ht="15" x14ac:dyDescent="0.25">
      <c r="A83" t="s">
        <v>84</v>
      </c>
      <c r="B83" t="s">
        <v>206</v>
      </c>
      <c r="C83" t="s">
        <v>646</v>
      </c>
      <c r="D83" t="s">
        <v>647</v>
      </c>
      <c r="E83" t="s">
        <v>76</v>
      </c>
      <c r="F83">
        <f>SUM(COUNTIFS(G83:AM83,{"Föreläggande";"Föreläggande vid vite";"Anmärkning";"Avstående från ingripande"},$G$9:$AM$9,"&lt;&gt;*KF*"))</f>
        <v>2</v>
      </c>
      <c r="G83" s="3" t="s">
        <v>77</v>
      </c>
      <c r="H83" s="3" t="s">
        <v>77</v>
      </c>
      <c r="I83" s="3" t="s">
        <v>77</v>
      </c>
      <c r="J83" s="3" t="s">
        <v>77</v>
      </c>
      <c r="K83" s="3" t="s">
        <v>77</v>
      </c>
      <c r="L83" s="3" t="s">
        <v>77</v>
      </c>
      <c r="M83" s="3" t="s">
        <v>77</v>
      </c>
      <c r="N83" s="3" t="s">
        <v>77</v>
      </c>
      <c r="O83" s="3" t="s">
        <v>77</v>
      </c>
      <c r="P83" s="3" t="s">
        <v>77</v>
      </c>
      <c r="Q83" s="3" t="s">
        <v>77</v>
      </c>
      <c r="R83" s="3" t="s">
        <v>77</v>
      </c>
      <c r="S83" s="3" t="s">
        <v>77</v>
      </c>
      <c r="T83" s="3" t="s">
        <v>77</v>
      </c>
      <c r="U83" s="3" t="s">
        <v>77</v>
      </c>
      <c r="V83" s="3" t="s">
        <v>78</v>
      </c>
      <c r="W83" s="3" t="s">
        <v>77</v>
      </c>
      <c r="X83" s="3" t="s">
        <v>78</v>
      </c>
      <c r="Y83" s="3" t="s">
        <v>77</v>
      </c>
      <c r="Z83" s="3" t="s">
        <v>77</v>
      </c>
      <c r="AA83" s="3" t="s">
        <v>77</v>
      </c>
      <c r="AB83" s="3" t="s">
        <v>77</v>
      </c>
      <c r="AC83" s="3" t="s">
        <v>77</v>
      </c>
      <c r="AD83" s="3" t="s">
        <v>77</v>
      </c>
      <c r="AE83" s="3" t="s">
        <v>77</v>
      </c>
      <c r="AF83" s="3" t="s">
        <v>77</v>
      </c>
      <c r="AG83" s="3" t="s">
        <v>78</v>
      </c>
      <c r="AH83" s="3" t="s">
        <v>78</v>
      </c>
      <c r="AI83" s="3" t="s">
        <v>78</v>
      </c>
      <c r="AJ83" s="3" t="s">
        <v>78</v>
      </c>
      <c r="AK83" s="3" t="s">
        <v>77</v>
      </c>
      <c r="AL83" s="3" t="s">
        <v>77</v>
      </c>
      <c r="AM83" s="3" t="s">
        <v>77</v>
      </c>
    </row>
    <row r="84" spans="1:39" ht="15" x14ac:dyDescent="0.25">
      <c r="A84" t="s">
        <v>84</v>
      </c>
      <c r="B84" t="s">
        <v>206</v>
      </c>
      <c r="C84" t="s">
        <v>648</v>
      </c>
      <c r="D84" t="s">
        <v>649</v>
      </c>
      <c r="E84" t="s">
        <v>76</v>
      </c>
      <c r="F84">
        <f>SUM(COUNTIFS(G84:AM84,{"Föreläggande";"Föreläggande vid vite";"Anmärkning";"Avstående från ingripande"},$G$9:$AM$9,"&lt;&gt;*KF*"))</f>
        <v>2</v>
      </c>
      <c r="G84" s="3" t="s">
        <v>77</v>
      </c>
      <c r="H84" s="3" t="s">
        <v>77</v>
      </c>
      <c r="I84" s="3" t="s">
        <v>77</v>
      </c>
      <c r="J84" s="3" t="s">
        <v>77</v>
      </c>
      <c r="K84" s="3" t="s">
        <v>77</v>
      </c>
      <c r="L84" s="3" t="s">
        <v>77</v>
      </c>
      <c r="M84" s="3" t="s">
        <v>78</v>
      </c>
      <c r="N84" s="3" t="s">
        <v>77</v>
      </c>
      <c r="O84" s="3" t="s">
        <v>77</v>
      </c>
      <c r="P84" s="3" t="s">
        <v>78</v>
      </c>
      <c r="Q84" s="3" t="s">
        <v>77</v>
      </c>
      <c r="R84" s="3" t="s">
        <v>77</v>
      </c>
      <c r="S84" s="3" t="s">
        <v>77</v>
      </c>
      <c r="T84" s="3" t="s">
        <v>77</v>
      </c>
      <c r="U84" s="3" t="s">
        <v>77</v>
      </c>
      <c r="V84" s="3" t="s">
        <v>77</v>
      </c>
      <c r="W84" s="3" t="s">
        <v>77</v>
      </c>
      <c r="X84" s="3" t="s">
        <v>77</v>
      </c>
      <c r="Y84" s="3" t="s">
        <v>78</v>
      </c>
      <c r="Z84" s="3" t="s">
        <v>77</v>
      </c>
      <c r="AA84" s="3" t="s">
        <v>77</v>
      </c>
      <c r="AB84" s="3" t="s">
        <v>77</v>
      </c>
      <c r="AC84" s="3" t="s">
        <v>77</v>
      </c>
      <c r="AD84" s="3" t="s">
        <v>78</v>
      </c>
      <c r="AE84" s="3" t="s">
        <v>77</v>
      </c>
      <c r="AF84" s="3" t="s">
        <v>77</v>
      </c>
      <c r="AG84" s="3" t="s">
        <v>77</v>
      </c>
      <c r="AH84" s="3" t="s">
        <v>77</v>
      </c>
      <c r="AI84" s="3" t="s">
        <v>77</v>
      </c>
      <c r="AJ84" s="3" t="s">
        <v>77</v>
      </c>
      <c r="AK84" s="3" t="s">
        <v>77</v>
      </c>
      <c r="AL84" s="3" t="s">
        <v>77</v>
      </c>
      <c r="AM84" s="3" t="s">
        <v>77</v>
      </c>
    </row>
    <row r="85" spans="1:39" ht="15" x14ac:dyDescent="0.25">
      <c r="A85" t="s">
        <v>84</v>
      </c>
      <c r="B85" t="s">
        <v>206</v>
      </c>
      <c r="C85" t="s">
        <v>650</v>
      </c>
      <c r="D85" t="s">
        <v>651</v>
      </c>
      <c r="E85" t="s">
        <v>76</v>
      </c>
      <c r="F85">
        <f>SUM(COUNTIFS(G85:AM85,{"Föreläggande";"Föreläggande vid vite";"Anmärkning";"Avstående från ingripande"},$G$9:$AM$9,"&lt;&gt;*KF*"))</f>
        <v>1</v>
      </c>
      <c r="G85" s="3" t="s">
        <v>77</v>
      </c>
      <c r="H85" s="3" t="s">
        <v>77</v>
      </c>
      <c r="I85" s="3" t="s">
        <v>77</v>
      </c>
      <c r="J85" s="3" t="s">
        <v>77</v>
      </c>
      <c r="K85" s="3" t="s">
        <v>77</v>
      </c>
      <c r="L85" s="3" t="s">
        <v>77</v>
      </c>
      <c r="M85" s="3" t="s">
        <v>77</v>
      </c>
      <c r="N85" s="3" t="s">
        <v>77</v>
      </c>
      <c r="O85" s="3" t="s">
        <v>77</v>
      </c>
      <c r="P85" s="3" t="s">
        <v>77</v>
      </c>
      <c r="Q85" s="3" t="s">
        <v>77</v>
      </c>
      <c r="R85" s="3" t="s">
        <v>77</v>
      </c>
      <c r="S85" s="3" t="s">
        <v>77</v>
      </c>
      <c r="T85" s="3" t="s">
        <v>77</v>
      </c>
      <c r="U85" s="3" t="s">
        <v>77</v>
      </c>
      <c r="V85" s="3" t="s">
        <v>77</v>
      </c>
      <c r="W85" s="3" t="s">
        <v>77</v>
      </c>
      <c r="X85" s="3" t="s">
        <v>77</v>
      </c>
      <c r="Y85" s="3" t="s">
        <v>78</v>
      </c>
      <c r="Z85" s="3" t="s">
        <v>77</v>
      </c>
      <c r="AA85" s="3" t="s">
        <v>77</v>
      </c>
      <c r="AB85" s="3" t="s">
        <v>77</v>
      </c>
      <c r="AC85" s="3" t="s">
        <v>77</v>
      </c>
      <c r="AD85" s="3" t="s">
        <v>78</v>
      </c>
      <c r="AE85" s="3" t="s">
        <v>77</v>
      </c>
      <c r="AF85" s="3" t="s">
        <v>77</v>
      </c>
      <c r="AG85" s="3" t="s">
        <v>77</v>
      </c>
      <c r="AH85" s="3" t="s">
        <v>77</v>
      </c>
      <c r="AI85" s="3" t="s">
        <v>77</v>
      </c>
      <c r="AJ85" s="3" t="s">
        <v>77</v>
      </c>
      <c r="AK85" s="3" t="s">
        <v>77</v>
      </c>
      <c r="AL85" s="3" t="s">
        <v>77</v>
      </c>
      <c r="AM85" s="3" t="s">
        <v>77</v>
      </c>
    </row>
    <row r="86" spans="1:39" ht="15" x14ac:dyDescent="0.25">
      <c r="A86" t="s">
        <v>84</v>
      </c>
      <c r="B86" t="s">
        <v>206</v>
      </c>
      <c r="C86" t="s">
        <v>652</v>
      </c>
      <c r="D86" t="s">
        <v>653</v>
      </c>
      <c r="E86" t="s">
        <v>76</v>
      </c>
      <c r="F86">
        <f>SUM(COUNTIFS(G86:AM86,{"Föreläggande";"Föreläggande vid vite";"Anmärkning";"Avstående från ingripande"},$G$9:$AM$9,"&lt;&gt;*KF*"))</f>
        <v>1</v>
      </c>
      <c r="G86" s="3" t="s">
        <v>77</v>
      </c>
      <c r="H86" s="3" t="s">
        <v>77</v>
      </c>
      <c r="I86" s="3" t="s">
        <v>77</v>
      </c>
      <c r="J86" s="3" t="s">
        <v>77</v>
      </c>
      <c r="K86" s="3" t="s">
        <v>77</v>
      </c>
      <c r="L86" s="3" t="s">
        <v>77</v>
      </c>
      <c r="M86" s="3" t="s">
        <v>77</v>
      </c>
      <c r="N86" s="3" t="s">
        <v>77</v>
      </c>
      <c r="O86" s="3" t="s">
        <v>77</v>
      </c>
      <c r="P86" s="3" t="s">
        <v>77</v>
      </c>
      <c r="Q86" s="3" t="s">
        <v>77</v>
      </c>
      <c r="R86" s="3" t="s">
        <v>77</v>
      </c>
      <c r="S86" s="3" t="s">
        <v>77</v>
      </c>
      <c r="T86" s="3" t="s">
        <v>77</v>
      </c>
      <c r="U86" s="3" t="s">
        <v>77</v>
      </c>
      <c r="V86" s="3" t="s">
        <v>77</v>
      </c>
      <c r="W86" s="3" t="s">
        <v>77</v>
      </c>
      <c r="X86" s="3" t="s">
        <v>77</v>
      </c>
      <c r="Y86" s="3" t="s">
        <v>77</v>
      </c>
      <c r="Z86" s="3" t="s">
        <v>77</v>
      </c>
      <c r="AA86" s="3" t="s">
        <v>77</v>
      </c>
      <c r="AB86" s="3" t="s">
        <v>77</v>
      </c>
      <c r="AC86" s="3" t="s">
        <v>77</v>
      </c>
      <c r="AD86" s="3" t="s">
        <v>77</v>
      </c>
      <c r="AE86" s="3" t="s">
        <v>77</v>
      </c>
      <c r="AF86" s="3" t="s">
        <v>77</v>
      </c>
      <c r="AG86" s="3" t="s">
        <v>78</v>
      </c>
      <c r="AH86" s="3" t="s">
        <v>78</v>
      </c>
      <c r="AI86" s="3" t="s">
        <v>78</v>
      </c>
      <c r="AJ86" s="3" t="s">
        <v>78</v>
      </c>
      <c r="AK86" s="3" t="s">
        <v>77</v>
      </c>
      <c r="AL86" s="3" t="s">
        <v>77</v>
      </c>
      <c r="AM86" s="3" t="s">
        <v>77</v>
      </c>
    </row>
    <row r="87" spans="1:39" ht="15" x14ac:dyDescent="0.25">
      <c r="A87" t="s">
        <v>84</v>
      </c>
      <c r="B87" t="s">
        <v>206</v>
      </c>
      <c r="C87" t="s">
        <v>654</v>
      </c>
      <c r="D87" t="s">
        <v>655</v>
      </c>
      <c r="E87" t="s">
        <v>76</v>
      </c>
      <c r="F87">
        <f>SUM(COUNTIFS(G87:AM87,{"Föreläggande";"Föreläggande vid vite";"Anmärkning";"Avstående från ingripande"},$G$9:$AM$9,"&lt;&gt;*KF*"))</f>
        <v>2</v>
      </c>
      <c r="G87" s="3" t="s">
        <v>77</v>
      </c>
      <c r="H87" s="3" t="s">
        <v>77</v>
      </c>
      <c r="I87" s="3" t="s">
        <v>77</v>
      </c>
      <c r="J87" s="3" t="s">
        <v>77</v>
      </c>
      <c r="K87" s="3" t="s">
        <v>77</v>
      </c>
      <c r="L87" s="3" t="s">
        <v>77</v>
      </c>
      <c r="M87" s="3" t="s">
        <v>77</v>
      </c>
      <c r="N87" s="3" t="s">
        <v>77</v>
      </c>
      <c r="O87" s="3" t="s">
        <v>77</v>
      </c>
      <c r="P87" s="3" t="s">
        <v>77</v>
      </c>
      <c r="Q87" s="3" t="s">
        <v>77</v>
      </c>
      <c r="R87" s="3" t="s">
        <v>77</v>
      </c>
      <c r="S87" s="3" t="s">
        <v>77</v>
      </c>
      <c r="T87" s="3" t="s">
        <v>77</v>
      </c>
      <c r="U87" s="3" t="s">
        <v>77</v>
      </c>
      <c r="V87" s="3" t="s">
        <v>77</v>
      </c>
      <c r="W87" s="3" t="s">
        <v>77</v>
      </c>
      <c r="X87" s="3" t="s">
        <v>77</v>
      </c>
      <c r="Y87" s="3" t="s">
        <v>78</v>
      </c>
      <c r="Z87" s="3" t="s">
        <v>77</v>
      </c>
      <c r="AA87" s="3" t="s">
        <v>77</v>
      </c>
      <c r="AB87" s="3" t="s">
        <v>77</v>
      </c>
      <c r="AC87" s="3" t="s">
        <v>77</v>
      </c>
      <c r="AD87" s="3" t="s">
        <v>78</v>
      </c>
      <c r="AE87" s="3" t="s">
        <v>77</v>
      </c>
      <c r="AF87" s="3" t="s">
        <v>77</v>
      </c>
      <c r="AG87" s="3" t="s">
        <v>78</v>
      </c>
      <c r="AH87" s="3" t="s">
        <v>78</v>
      </c>
      <c r="AI87" s="3" t="s">
        <v>78</v>
      </c>
      <c r="AJ87" s="3" t="s">
        <v>78</v>
      </c>
      <c r="AK87" s="3" t="s">
        <v>77</v>
      </c>
      <c r="AL87" s="3" t="s">
        <v>77</v>
      </c>
      <c r="AM87" s="3" t="s">
        <v>77</v>
      </c>
    </row>
    <row r="88" spans="1:39" ht="15" x14ac:dyDescent="0.25">
      <c r="A88" t="s">
        <v>84</v>
      </c>
      <c r="B88" t="s">
        <v>206</v>
      </c>
      <c r="C88" t="s">
        <v>656</v>
      </c>
      <c r="D88" t="s">
        <v>657</v>
      </c>
      <c r="E88" t="s">
        <v>76</v>
      </c>
      <c r="F88">
        <f>SUM(COUNTIFS(G88:AM88,{"Föreläggande";"Föreläggande vid vite";"Anmärkning";"Avstående från ingripande"},$G$9:$AM$9,"&lt;&gt;*KF*"))</f>
        <v>2</v>
      </c>
      <c r="G88" s="3" t="s">
        <v>77</v>
      </c>
      <c r="H88" s="3" t="s">
        <v>77</v>
      </c>
      <c r="I88" s="3" t="s">
        <v>77</v>
      </c>
      <c r="J88" s="3" t="s">
        <v>77</v>
      </c>
      <c r="K88" s="3" t="s">
        <v>77</v>
      </c>
      <c r="L88" s="3" t="s">
        <v>77</v>
      </c>
      <c r="M88" s="3" t="s">
        <v>77</v>
      </c>
      <c r="N88" s="3" t="s">
        <v>77</v>
      </c>
      <c r="O88" s="3" t="s">
        <v>77</v>
      </c>
      <c r="P88" s="3" t="s">
        <v>77</v>
      </c>
      <c r="Q88" s="3" t="s">
        <v>77</v>
      </c>
      <c r="R88" s="3" t="s">
        <v>77</v>
      </c>
      <c r="S88" s="3" t="s">
        <v>77</v>
      </c>
      <c r="T88" s="3" t="s">
        <v>77</v>
      </c>
      <c r="U88" s="3" t="s">
        <v>77</v>
      </c>
      <c r="V88" s="3" t="s">
        <v>77</v>
      </c>
      <c r="W88" s="3" t="s">
        <v>77</v>
      </c>
      <c r="X88" s="3" t="s">
        <v>77</v>
      </c>
      <c r="Y88" s="3" t="s">
        <v>78</v>
      </c>
      <c r="Z88" s="3" t="s">
        <v>77</v>
      </c>
      <c r="AA88" s="3" t="s">
        <v>77</v>
      </c>
      <c r="AB88" s="3" t="s">
        <v>77</v>
      </c>
      <c r="AC88" s="3" t="s">
        <v>77</v>
      </c>
      <c r="AD88" s="3" t="s">
        <v>78</v>
      </c>
      <c r="AE88" s="3" t="s">
        <v>77</v>
      </c>
      <c r="AF88" s="3" t="s">
        <v>77</v>
      </c>
      <c r="AG88" s="3" t="s">
        <v>78</v>
      </c>
      <c r="AH88" s="3" t="s">
        <v>77</v>
      </c>
      <c r="AI88" s="3" t="s">
        <v>78</v>
      </c>
      <c r="AJ88" s="3" t="s">
        <v>78</v>
      </c>
      <c r="AK88" s="3" t="s">
        <v>77</v>
      </c>
      <c r="AL88" s="3" t="s">
        <v>77</v>
      </c>
      <c r="AM88" s="3" t="s">
        <v>77</v>
      </c>
    </row>
    <row r="89" spans="1:39" ht="15" x14ac:dyDescent="0.25">
      <c r="A89" t="s">
        <v>97</v>
      </c>
      <c r="B89" t="s">
        <v>98</v>
      </c>
      <c r="C89" t="s">
        <v>658</v>
      </c>
      <c r="D89" t="s">
        <v>659</v>
      </c>
      <c r="E89" t="s">
        <v>88</v>
      </c>
      <c r="F89">
        <f>SUM(COUNTIFS(G89:AM89,{"Föreläggande";"Föreläggande vid vite";"Anmärkning";"Avstående från ingripande"},$G$9:$AM$9,"&lt;&gt;*KF*"))</f>
        <v>0</v>
      </c>
      <c r="G89" s="3" t="s">
        <v>77</v>
      </c>
      <c r="H89" s="3" t="s">
        <v>77</v>
      </c>
      <c r="I89" s="3" t="s">
        <v>77</v>
      </c>
      <c r="J89" s="3" t="s">
        <v>77</v>
      </c>
      <c r="K89" s="3" t="s">
        <v>77</v>
      </c>
      <c r="L89" s="3" t="s">
        <v>77</v>
      </c>
      <c r="M89" s="3" t="s">
        <v>77</v>
      </c>
      <c r="N89" s="3" t="s">
        <v>77</v>
      </c>
      <c r="O89" s="3" t="s">
        <v>77</v>
      </c>
      <c r="P89" s="3" t="s">
        <v>77</v>
      </c>
      <c r="Q89" s="3" t="s">
        <v>77</v>
      </c>
      <c r="R89" s="3" t="s">
        <v>77</v>
      </c>
      <c r="S89" s="3" t="s">
        <v>77</v>
      </c>
      <c r="T89" s="3" t="s">
        <v>77</v>
      </c>
      <c r="U89" s="3" t="s">
        <v>77</v>
      </c>
      <c r="V89" s="3" t="s">
        <v>77</v>
      </c>
      <c r="W89" s="3" t="s">
        <v>77</v>
      </c>
      <c r="X89" s="3" t="s">
        <v>77</v>
      </c>
      <c r="Y89" s="3" t="s">
        <v>77</v>
      </c>
      <c r="Z89" s="3" t="s">
        <v>77</v>
      </c>
      <c r="AA89" s="3" t="s">
        <v>77</v>
      </c>
      <c r="AB89" s="3" t="s">
        <v>77</v>
      </c>
      <c r="AC89" s="3" t="s">
        <v>77</v>
      </c>
      <c r="AD89" s="3" t="s">
        <v>77</v>
      </c>
      <c r="AE89" s="3" t="s">
        <v>77</v>
      </c>
      <c r="AF89" s="3" t="s">
        <v>77</v>
      </c>
      <c r="AG89" s="3" t="s">
        <v>77</v>
      </c>
      <c r="AH89" s="3" t="s">
        <v>77</v>
      </c>
      <c r="AI89" s="3" t="s">
        <v>77</v>
      </c>
      <c r="AJ89" s="3" t="s">
        <v>77</v>
      </c>
      <c r="AK89" s="3" t="s">
        <v>77</v>
      </c>
      <c r="AL89" s="3" t="s">
        <v>77</v>
      </c>
      <c r="AM89" s="3" t="s">
        <v>77</v>
      </c>
    </row>
    <row r="90" spans="1:39" ht="15" x14ac:dyDescent="0.25">
      <c r="A90" t="s">
        <v>72</v>
      </c>
      <c r="B90" t="s">
        <v>150</v>
      </c>
      <c r="C90" t="s">
        <v>660</v>
      </c>
      <c r="D90" t="s">
        <v>661</v>
      </c>
      <c r="E90" t="s">
        <v>76</v>
      </c>
      <c r="F90">
        <f>SUM(COUNTIFS(G90:AM90,{"Föreläggande";"Föreläggande vid vite";"Anmärkning";"Avstående från ingripande"},$G$9:$AM$9,"&lt;&gt;*KF*"))</f>
        <v>0</v>
      </c>
      <c r="G90" s="3" t="s">
        <v>77</v>
      </c>
      <c r="H90" s="3" t="s">
        <v>77</v>
      </c>
      <c r="I90" s="3" t="s">
        <v>77</v>
      </c>
      <c r="J90" s="3" t="s">
        <v>77</v>
      </c>
      <c r="K90" s="3" t="s">
        <v>77</v>
      </c>
      <c r="L90" s="3" t="s">
        <v>77</v>
      </c>
      <c r="M90" s="3" t="s">
        <v>77</v>
      </c>
      <c r="N90" s="3" t="s">
        <v>77</v>
      </c>
      <c r="O90" s="3" t="s">
        <v>77</v>
      </c>
      <c r="P90" s="3" t="s">
        <v>77</v>
      </c>
      <c r="Q90" s="3" t="s">
        <v>77</v>
      </c>
      <c r="R90" s="3" t="s">
        <v>77</v>
      </c>
      <c r="S90" s="3" t="s">
        <v>77</v>
      </c>
      <c r="T90" s="3" t="s">
        <v>77</v>
      </c>
      <c r="U90" s="3" t="s">
        <v>77</v>
      </c>
      <c r="V90" s="3" t="s">
        <v>77</v>
      </c>
      <c r="W90" s="3" t="s">
        <v>77</v>
      </c>
      <c r="X90" s="3" t="s">
        <v>77</v>
      </c>
      <c r="Y90" s="3" t="s">
        <v>77</v>
      </c>
      <c r="Z90" s="3" t="s">
        <v>77</v>
      </c>
      <c r="AA90" s="3" t="s">
        <v>77</v>
      </c>
      <c r="AB90" s="3" t="s">
        <v>77</v>
      </c>
      <c r="AC90" s="3" t="s">
        <v>77</v>
      </c>
      <c r="AD90" s="3" t="s">
        <v>77</v>
      </c>
      <c r="AE90" s="3" t="s">
        <v>77</v>
      </c>
      <c r="AF90" s="3" t="s">
        <v>77</v>
      </c>
      <c r="AG90" s="3" t="s">
        <v>77</v>
      </c>
      <c r="AH90" s="3" t="s">
        <v>77</v>
      </c>
      <c r="AI90" s="3" t="s">
        <v>77</v>
      </c>
      <c r="AJ90" s="3" t="s">
        <v>77</v>
      </c>
      <c r="AK90" s="3" t="s">
        <v>77</v>
      </c>
      <c r="AL90" s="3" t="s">
        <v>77</v>
      </c>
      <c r="AM90" s="3" t="s">
        <v>77</v>
      </c>
    </row>
    <row r="91" spans="1:39" ht="15" x14ac:dyDescent="0.25">
      <c r="A91" t="s">
        <v>268</v>
      </c>
      <c r="B91" t="s">
        <v>269</v>
      </c>
      <c r="C91" t="s">
        <v>662</v>
      </c>
      <c r="D91" t="s">
        <v>663</v>
      </c>
      <c r="E91" t="s">
        <v>76</v>
      </c>
      <c r="F91">
        <f>SUM(COUNTIFS(G91:AM91,{"Föreläggande";"Föreläggande vid vite";"Anmärkning";"Avstående från ingripande"},$G$9:$AM$9,"&lt;&gt;*KF*"))</f>
        <v>1</v>
      </c>
      <c r="G91" s="3" t="s">
        <v>77</v>
      </c>
      <c r="H91" s="3" t="s">
        <v>77</v>
      </c>
      <c r="I91" s="3" t="s">
        <v>77</v>
      </c>
      <c r="J91" s="3" t="s">
        <v>77</v>
      </c>
      <c r="K91" s="3" t="s">
        <v>77</v>
      </c>
      <c r="L91" s="3" t="s">
        <v>77</v>
      </c>
      <c r="M91" s="3" t="s">
        <v>77</v>
      </c>
      <c r="N91" s="3" t="s">
        <v>77</v>
      </c>
      <c r="O91" s="3" t="s">
        <v>77</v>
      </c>
      <c r="P91" s="3" t="s">
        <v>77</v>
      </c>
      <c r="Q91" s="3" t="s">
        <v>77</v>
      </c>
      <c r="R91" s="3" t="s">
        <v>77</v>
      </c>
      <c r="S91" s="3" t="s">
        <v>77</v>
      </c>
      <c r="T91" s="3" t="s">
        <v>77</v>
      </c>
      <c r="U91" s="3" t="s">
        <v>77</v>
      </c>
      <c r="V91" s="3" t="s">
        <v>77</v>
      </c>
      <c r="W91" s="3" t="s">
        <v>77</v>
      </c>
      <c r="X91" s="3" t="s">
        <v>77</v>
      </c>
      <c r="Y91" s="3" t="s">
        <v>78</v>
      </c>
      <c r="Z91" s="3" t="s">
        <v>77</v>
      </c>
      <c r="AA91" s="3" t="s">
        <v>77</v>
      </c>
      <c r="AB91" s="3" t="s">
        <v>78</v>
      </c>
      <c r="AC91" s="3" t="s">
        <v>77</v>
      </c>
      <c r="AD91" s="3" t="s">
        <v>77</v>
      </c>
      <c r="AE91" s="3" t="s">
        <v>77</v>
      </c>
      <c r="AF91" s="3" t="s">
        <v>77</v>
      </c>
      <c r="AG91" s="3" t="s">
        <v>77</v>
      </c>
      <c r="AH91" s="3" t="s">
        <v>77</v>
      </c>
      <c r="AI91" s="3" t="s">
        <v>77</v>
      </c>
      <c r="AJ91" s="3" t="s">
        <v>77</v>
      </c>
      <c r="AK91" s="3" t="s">
        <v>77</v>
      </c>
      <c r="AL91" s="3" t="s">
        <v>77</v>
      </c>
      <c r="AM91" s="3" t="s">
        <v>77</v>
      </c>
    </row>
    <row r="92" spans="1:39" ht="15" x14ac:dyDescent="0.25">
      <c r="A92" t="s">
        <v>268</v>
      </c>
      <c r="B92" t="s">
        <v>269</v>
      </c>
      <c r="C92" t="s">
        <v>664</v>
      </c>
      <c r="D92" t="s">
        <v>663</v>
      </c>
      <c r="E92" t="s">
        <v>76</v>
      </c>
      <c r="F92">
        <f>SUM(COUNTIFS(G92:AM92,{"Föreläggande";"Föreläggande vid vite";"Anmärkning";"Avstående från ingripande"},$G$9:$AM$9,"&lt;&gt;*KF*"))</f>
        <v>1</v>
      </c>
      <c r="G92" s="3" t="s">
        <v>77</v>
      </c>
      <c r="H92" s="3" t="s">
        <v>77</v>
      </c>
      <c r="I92" s="3" t="s">
        <v>77</v>
      </c>
      <c r="J92" s="3" t="s">
        <v>77</v>
      </c>
      <c r="K92" s="3" t="s">
        <v>77</v>
      </c>
      <c r="L92" s="3" t="s">
        <v>77</v>
      </c>
      <c r="M92" s="3" t="s">
        <v>77</v>
      </c>
      <c r="N92" s="3" t="s">
        <v>77</v>
      </c>
      <c r="O92" s="3" t="s">
        <v>77</v>
      </c>
      <c r="P92" s="3" t="s">
        <v>77</v>
      </c>
      <c r="Q92" s="3" t="s">
        <v>77</v>
      </c>
      <c r="R92" s="3" t="s">
        <v>77</v>
      </c>
      <c r="S92" s="3" t="s">
        <v>77</v>
      </c>
      <c r="T92" s="3" t="s">
        <v>77</v>
      </c>
      <c r="U92" s="3" t="s">
        <v>77</v>
      </c>
      <c r="V92" s="3" t="s">
        <v>77</v>
      </c>
      <c r="W92" s="3" t="s">
        <v>77</v>
      </c>
      <c r="X92" s="3" t="s">
        <v>77</v>
      </c>
      <c r="Y92" s="3" t="s">
        <v>78</v>
      </c>
      <c r="Z92" s="3" t="s">
        <v>77</v>
      </c>
      <c r="AA92" s="3" t="s">
        <v>77</v>
      </c>
      <c r="AB92" s="3" t="s">
        <v>77</v>
      </c>
      <c r="AC92" s="3" t="s">
        <v>77</v>
      </c>
      <c r="AD92" s="3" t="s">
        <v>78</v>
      </c>
      <c r="AE92" s="3" t="s">
        <v>77</v>
      </c>
      <c r="AF92" s="3" t="s">
        <v>77</v>
      </c>
      <c r="AG92" s="3" t="s">
        <v>77</v>
      </c>
      <c r="AH92" s="3" t="s">
        <v>77</v>
      </c>
      <c r="AI92" s="3" t="s">
        <v>77</v>
      </c>
      <c r="AJ92" s="3" t="s">
        <v>77</v>
      </c>
      <c r="AK92" s="3" t="s">
        <v>77</v>
      </c>
      <c r="AL92" s="3" t="s">
        <v>77</v>
      </c>
      <c r="AM92" s="3" t="s">
        <v>77</v>
      </c>
    </row>
    <row r="93" spans="1:39" ht="15" x14ac:dyDescent="0.25">
      <c r="A93" t="s">
        <v>97</v>
      </c>
      <c r="B93" t="s">
        <v>345</v>
      </c>
      <c r="C93" t="s">
        <v>665</v>
      </c>
      <c r="D93" t="s">
        <v>666</v>
      </c>
      <c r="E93" t="s">
        <v>76</v>
      </c>
      <c r="F93">
        <f>SUM(COUNTIFS(G93:AM93,{"Föreläggande";"Föreläggande vid vite";"Anmärkning";"Avstående från ingripande"},$G$9:$AM$9,"&lt;&gt;*KF*"))</f>
        <v>2</v>
      </c>
      <c r="G93" s="3" t="s">
        <v>77</v>
      </c>
      <c r="H93" s="3" t="s">
        <v>77</v>
      </c>
      <c r="I93" s="3" t="s">
        <v>77</v>
      </c>
      <c r="J93" s="3" t="s">
        <v>77</v>
      </c>
      <c r="K93" s="3" t="s">
        <v>77</v>
      </c>
      <c r="L93" s="3" t="s">
        <v>77</v>
      </c>
      <c r="M93" s="3" t="s">
        <v>77</v>
      </c>
      <c r="N93" s="3" t="s">
        <v>77</v>
      </c>
      <c r="O93" s="3" t="s">
        <v>77</v>
      </c>
      <c r="P93" s="3" t="s">
        <v>77</v>
      </c>
      <c r="Q93" s="3" t="s">
        <v>77</v>
      </c>
      <c r="R93" s="3" t="s">
        <v>77</v>
      </c>
      <c r="S93" s="3" t="s">
        <v>77</v>
      </c>
      <c r="T93" s="3" t="s">
        <v>77</v>
      </c>
      <c r="U93" s="3" t="s">
        <v>77</v>
      </c>
      <c r="V93" s="3" t="s">
        <v>77</v>
      </c>
      <c r="W93" s="3" t="s">
        <v>77</v>
      </c>
      <c r="X93" s="3" t="s">
        <v>77</v>
      </c>
      <c r="Y93" s="3" t="s">
        <v>78</v>
      </c>
      <c r="Z93" s="3" t="s">
        <v>77</v>
      </c>
      <c r="AA93" s="3" t="s">
        <v>77</v>
      </c>
      <c r="AB93" s="3" t="s">
        <v>77</v>
      </c>
      <c r="AC93" s="3" t="s">
        <v>77</v>
      </c>
      <c r="AD93" s="3" t="s">
        <v>78</v>
      </c>
      <c r="AE93" s="3" t="s">
        <v>78</v>
      </c>
      <c r="AF93" s="3" t="s">
        <v>77</v>
      </c>
      <c r="AG93" s="3" t="s">
        <v>78</v>
      </c>
      <c r="AH93" s="3" t="s">
        <v>78</v>
      </c>
      <c r="AI93" s="3" t="s">
        <v>78</v>
      </c>
      <c r="AJ93" s="3" t="s">
        <v>78</v>
      </c>
      <c r="AK93" s="3" t="s">
        <v>77</v>
      </c>
      <c r="AL93" s="3" t="s">
        <v>77</v>
      </c>
      <c r="AM93" s="3" t="s">
        <v>77</v>
      </c>
    </row>
    <row r="94" spans="1:39" ht="15" x14ac:dyDescent="0.25">
      <c r="A94" t="s">
        <v>72</v>
      </c>
      <c r="B94" t="s">
        <v>667</v>
      </c>
      <c r="C94" t="s">
        <v>668</v>
      </c>
      <c r="D94" t="s">
        <v>669</v>
      </c>
      <c r="E94" t="s">
        <v>107</v>
      </c>
      <c r="F94">
        <f>SUM(COUNTIFS(G94:AM94,{"Föreläggande";"Föreläggande vid vite";"Anmärkning";"Avstående från ingripande"},$G$9:$AM$9,"&lt;&gt;*KF*"))</f>
        <v>3</v>
      </c>
      <c r="G94" s="3" t="s">
        <v>77</v>
      </c>
      <c r="H94" s="3" t="s">
        <v>77</v>
      </c>
      <c r="I94" s="3" t="s">
        <v>77</v>
      </c>
      <c r="J94" s="3" t="s">
        <v>77</v>
      </c>
      <c r="K94" s="3" t="s">
        <v>77</v>
      </c>
      <c r="L94" s="3" t="s">
        <v>77</v>
      </c>
      <c r="M94" s="3" t="s">
        <v>78</v>
      </c>
      <c r="N94" s="3" t="s">
        <v>77</v>
      </c>
      <c r="O94" s="3" t="s">
        <v>77</v>
      </c>
      <c r="P94" s="3" t="s">
        <v>78</v>
      </c>
      <c r="Q94" s="3" t="s">
        <v>77</v>
      </c>
      <c r="R94" s="3" t="s">
        <v>77</v>
      </c>
      <c r="S94" s="3" t="s">
        <v>77</v>
      </c>
      <c r="T94" s="3" t="s">
        <v>77</v>
      </c>
      <c r="U94" s="3" t="s">
        <v>77</v>
      </c>
      <c r="V94" s="3" t="s">
        <v>77</v>
      </c>
      <c r="W94" s="3" t="s">
        <v>77</v>
      </c>
      <c r="X94" s="3" t="s">
        <v>77</v>
      </c>
      <c r="Y94" s="3" t="s">
        <v>78</v>
      </c>
      <c r="Z94" s="3" t="s">
        <v>77</v>
      </c>
      <c r="AA94" s="3" t="s">
        <v>77</v>
      </c>
      <c r="AB94" s="3" t="s">
        <v>77</v>
      </c>
      <c r="AC94" s="3" t="s">
        <v>77</v>
      </c>
      <c r="AD94" s="3" t="s">
        <v>78</v>
      </c>
      <c r="AE94" s="3" t="s">
        <v>77</v>
      </c>
      <c r="AF94" s="3" t="s">
        <v>78</v>
      </c>
      <c r="AG94" s="3" t="s">
        <v>78</v>
      </c>
      <c r="AH94" s="3" t="s">
        <v>78</v>
      </c>
      <c r="AI94" s="3" t="s">
        <v>78</v>
      </c>
      <c r="AJ94" s="3" t="s">
        <v>78</v>
      </c>
      <c r="AK94" s="3" t="s">
        <v>77</v>
      </c>
      <c r="AL94" s="3" t="s">
        <v>77</v>
      </c>
      <c r="AM94" s="3" t="s">
        <v>77</v>
      </c>
    </row>
    <row r="95" spans="1:39" ht="15" x14ac:dyDescent="0.25">
      <c r="A95" t="s">
        <v>257</v>
      </c>
      <c r="B95" t="s">
        <v>258</v>
      </c>
      <c r="C95" t="s">
        <v>670</v>
      </c>
      <c r="D95" t="s">
        <v>671</v>
      </c>
      <c r="E95" t="s">
        <v>76</v>
      </c>
      <c r="F95">
        <f>SUM(COUNTIFS(G95:AM95,{"Föreläggande";"Föreläggande vid vite";"Anmärkning";"Avstående från ingripande"},$G$9:$AM$9,"&lt;&gt;*KF*"))</f>
        <v>2</v>
      </c>
      <c r="G95" s="3" t="s">
        <v>77</v>
      </c>
      <c r="H95" s="3" t="s">
        <v>77</v>
      </c>
      <c r="I95" s="3" t="s">
        <v>77</v>
      </c>
      <c r="J95" s="3" t="s">
        <v>77</v>
      </c>
      <c r="K95" s="3" t="s">
        <v>77</v>
      </c>
      <c r="L95" s="3" t="s">
        <v>77</v>
      </c>
      <c r="M95" s="3" t="s">
        <v>77</v>
      </c>
      <c r="N95" s="3" t="s">
        <v>77</v>
      </c>
      <c r="O95" s="3" t="s">
        <v>77</v>
      </c>
      <c r="P95" s="3" t="s">
        <v>77</v>
      </c>
      <c r="Q95" s="3" t="s">
        <v>77</v>
      </c>
      <c r="R95" s="3" t="s">
        <v>77</v>
      </c>
      <c r="S95" s="3" t="s">
        <v>77</v>
      </c>
      <c r="T95" s="3" t="s">
        <v>77</v>
      </c>
      <c r="U95" s="3" t="s">
        <v>77</v>
      </c>
      <c r="V95" s="3" t="s">
        <v>78</v>
      </c>
      <c r="W95" s="3" t="s">
        <v>77</v>
      </c>
      <c r="X95" s="3" t="s">
        <v>78</v>
      </c>
      <c r="Y95" s="3" t="s">
        <v>77</v>
      </c>
      <c r="Z95" s="3" t="s">
        <v>77</v>
      </c>
      <c r="AA95" s="3" t="s">
        <v>77</v>
      </c>
      <c r="AB95" s="3" t="s">
        <v>77</v>
      </c>
      <c r="AC95" s="3" t="s">
        <v>77</v>
      </c>
      <c r="AD95" s="3" t="s">
        <v>77</v>
      </c>
      <c r="AE95" s="3" t="s">
        <v>77</v>
      </c>
      <c r="AF95" s="3" t="s">
        <v>77</v>
      </c>
      <c r="AG95" s="3" t="s">
        <v>78</v>
      </c>
      <c r="AH95" s="3" t="s">
        <v>78</v>
      </c>
      <c r="AI95" s="3" t="s">
        <v>78</v>
      </c>
      <c r="AJ95" s="3" t="s">
        <v>78</v>
      </c>
      <c r="AK95" s="3" t="s">
        <v>77</v>
      </c>
      <c r="AL95" s="3" t="s">
        <v>77</v>
      </c>
      <c r="AM95" s="3" t="s">
        <v>77</v>
      </c>
    </row>
    <row r="96" spans="1:39" ht="15" x14ac:dyDescent="0.25">
      <c r="A96"/>
      <c r="B96"/>
      <c r="C96"/>
      <c r="D96"/>
      <c r="E96"/>
      <c r="F96"/>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row>
    <row r="97" spans="1:39" ht="15" x14ac:dyDescent="0.25">
      <c r="A97"/>
      <c r="B97"/>
      <c r="C97"/>
      <c r="D97"/>
      <c r="E97"/>
      <c r="F97"/>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row>
    <row r="98" spans="1:39" ht="15" x14ac:dyDescent="0.25">
      <c r="A98"/>
      <c r="B98"/>
      <c r="C98"/>
      <c r="D98"/>
      <c r="E98"/>
      <c r="F98"/>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row>
    <row r="99" spans="1:39" ht="15" x14ac:dyDescent="0.25">
      <c r="A99"/>
      <c r="B99"/>
      <c r="C99"/>
      <c r="D99"/>
      <c r="E99"/>
      <c r="F99"/>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row>
    <row r="100" spans="1:39" ht="15" x14ac:dyDescent="0.25">
      <c r="A100"/>
      <c r="B100"/>
      <c r="C100"/>
      <c r="D100"/>
      <c r="E100"/>
      <c r="F100"/>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row>
    <row r="101" spans="1:39" ht="15" x14ac:dyDescent="0.25">
      <c r="A101"/>
      <c r="B101"/>
      <c r="C101"/>
      <c r="D101"/>
      <c r="E101"/>
      <c r="F101"/>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row>
    <row r="102" spans="1:39" ht="15" x14ac:dyDescent="0.25">
      <c r="A102"/>
      <c r="B102"/>
      <c r="C102"/>
      <c r="D102"/>
      <c r="E102"/>
      <c r="F102"/>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row>
    <row r="103" spans="1:39" ht="15" x14ac:dyDescent="0.25">
      <c r="A103"/>
      <c r="B103"/>
      <c r="C103"/>
      <c r="D103"/>
      <c r="E103"/>
      <c r="F10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row>
    <row r="104" spans="1:39" ht="15" x14ac:dyDescent="0.25">
      <c r="A104"/>
      <c r="B104"/>
      <c r="C104"/>
      <c r="D104"/>
      <c r="E104"/>
      <c r="F10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row>
    <row r="105" spans="1:39" ht="15" x14ac:dyDescent="0.25">
      <c r="A105"/>
      <c r="B105"/>
      <c r="C105"/>
      <c r="D105"/>
      <c r="E105"/>
      <c r="F105"/>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row>
    <row r="106" spans="1:39" ht="15" x14ac:dyDescent="0.25">
      <c r="A106"/>
      <c r="B106"/>
      <c r="C106"/>
      <c r="D106"/>
      <c r="E106"/>
      <c r="F106"/>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row>
    <row r="107" spans="1:39" ht="15" x14ac:dyDescent="0.25">
      <c r="A107"/>
      <c r="B107"/>
      <c r="C107"/>
      <c r="D107"/>
      <c r="E107"/>
      <c r="F107"/>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row>
    <row r="108" spans="1:39" ht="15" x14ac:dyDescent="0.25">
      <c r="A108"/>
      <c r="B108"/>
      <c r="C108"/>
      <c r="D108"/>
      <c r="E108"/>
      <c r="F108"/>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row>
    <row r="109" spans="1:39" ht="15" x14ac:dyDescent="0.25">
      <c r="A109"/>
      <c r="B109"/>
      <c r="C109"/>
      <c r="D109"/>
      <c r="E109"/>
      <c r="F109"/>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row>
    <row r="110" spans="1:39" ht="15" x14ac:dyDescent="0.25">
      <c r="A110"/>
      <c r="B110"/>
      <c r="C110"/>
      <c r="D110"/>
      <c r="E110"/>
      <c r="F110"/>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row>
    <row r="111" spans="1:39" ht="15" x14ac:dyDescent="0.25">
      <c r="A111"/>
      <c r="B111"/>
      <c r="C111"/>
      <c r="D111"/>
      <c r="E111"/>
      <c r="F111"/>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row>
    <row r="112" spans="1:39" ht="15" x14ac:dyDescent="0.25">
      <c r="A112"/>
      <c r="B112"/>
      <c r="C112"/>
      <c r="D112"/>
      <c r="E112"/>
      <c r="F112"/>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row>
    <row r="113" spans="1:39" ht="15" x14ac:dyDescent="0.25">
      <c r="A113"/>
      <c r="B113"/>
      <c r="C113"/>
      <c r="D113"/>
      <c r="E113"/>
      <c r="F11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row>
    <row r="114" spans="1:39" ht="15" x14ac:dyDescent="0.25">
      <c r="A114"/>
      <c r="B114"/>
      <c r="C114"/>
      <c r="D114"/>
      <c r="E114"/>
      <c r="F11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row>
    <row r="115" spans="1:39" ht="15" x14ac:dyDescent="0.25">
      <c r="A115"/>
      <c r="B115"/>
      <c r="C115"/>
      <c r="D115"/>
      <c r="E115"/>
      <c r="F115"/>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row>
    <row r="116" spans="1:39" ht="15" x14ac:dyDescent="0.25">
      <c r="A116"/>
      <c r="B116"/>
      <c r="C116"/>
      <c r="D116"/>
      <c r="E116"/>
      <c r="F116"/>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row>
    <row r="117" spans="1:39" ht="15" x14ac:dyDescent="0.25">
      <c r="A117"/>
      <c r="B117"/>
      <c r="C117"/>
      <c r="D117"/>
      <c r="E117"/>
      <c r="F117"/>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row>
    <row r="118" spans="1:39" ht="15" x14ac:dyDescent="0.25">
      <c r="A118"/>
      <c r="B118"/>
      <c r="C118"/>
      <c r="D118"/>
      <c r="E118"/>
      <c r="F118"/>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row>
    <row r="119" spans="1:39" ht="15" x14ac:dyDescent="0.25">
      <c r="A119"/>
      <c r="B119"/>
      <c r="C119"/>
      <c r="D119"/>
      <c r="E119"/>
      <c r="F119"/>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row>
    <row r="120" spans="1:39" ht="15" x14ac:dyDescent="0.25">
      <c r="A120"/>
      <c r="B120"/>
      <c r="C120"/>
      <c r="D120"/>
      <c r="E120"/>
      <c r="F120"/>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row>
    <row r="121" spans="1:39" ht="15" x14ac:dyDescent="0.25">
      <c r="A121"/>
      <c r="B121"/>
      <c r="C121"/>
      <c r="D121"/>
      <c r="E121"/>
      <c r="F121"/>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row>
    <row r="122" spans="1:39" ht="15" x14ac:dyDescent="0.25">
      <c r="A122"/>
      <c r="B122"/>
      <c r="C122"/>
      <c r="D122"/>
      <c r="E122"/>
      <c r="F122"/>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row>
    <row r="123" spans="1:39" ht="15" x14ac:dyDescent="0.25">
      <c r="A123"/>
      <c r="B123"/>
      <c r="C123"/>
      <c r="D123"/>
      <c r="E123"/>
      <c r="F12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row>
    <row r="124" spans="1:39" ht="15" x14ac:dyDescent="0.25">
      <c r="A124"/>
      <c r="B124"/>
      <c r="C124"/>
      <c r="D124"/>
      <c r="E124"/>
      <c r="F12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row>
    <row r="125" spans="1:39" ht="15" x14ac:dyDescent="0.25">
      <c r="A125"/>
      <c r="B125"/>
      <c r="C125"/>
      <c r="D125"/>
      <c r="E125"/>
      <c r="F125"/>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row>
    <row r="126" spans="1:39" ht="15" x14ac:dyDescent="0.25">
      <c r="A126"/>
      <c r="B126"/>
      <c r="C126"/>
      <c r="D126"/>
      <c r="E126"/>
      <c r="F126"/>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row>
    <row r="127" spans="1:39" ht="15" x14ac:dyDescent="0.25">
      <c r="A127"/>
      <c r="B127"/>
      <c r="C127"/>
      <c r="D127"/>
      <c r="E127"/>
      <c r="F127"/>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row>
    <row r="128" spans="1:39" ht="15" x14ac:dyDescent="0.25">
      <c r="A128"/>
      <c r="B128"/>
      <c r="C128"/>
      <c r="D128"/>
      <c r="E128"/>
      <c r="F128"/>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row>
    <row r="129" spans="1:39" ht="15" x14ac:dyDescent="0.25">
      <c r="A129"/>
      <c r="B129"/>
      <c r="C129"/>
      <c r="D129"/>
      <c r="E129"/>
      <c r="F129"/>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row>
    <row r="130" spans="1:39" ht="15" x14ac:dyDescent="0.25">
      <c r="A130"/>
      <c r="B130"/>
      <c r="C130"/>
      <c r="D130"/>
      <c r="E130"/>
      <c r="F130"/>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row>
    <row r="131" spans="1:39" ht="15" x14ac:dyDescent="0.25">
      <c r="A131"/>
      <c r="B131"/>
      <c r="C131"/>
      <c r="D131"/>
      <c r="E131"/>
      <c r="F131"/>
      <c r="G131"/>
      <c r="H131"/>
      <c r="I131"/>
      <c r="J131"/>
      <c r="K131"/>
      <c r="L131"/>
      <c r="M131"/>
      <c r="N131"/>
      <c r="O131"/>
      <c r="P131"/>
      <c r="Q131"/>
      <c r="R131"/>
      <c r="S131" t="e">
        <f>#REF!&amp;#REF!</f>
        <v>#REF!</v>
      </c>
      <c r="T131" t="e">
        <f t="array" ref="T131">#REF!&amp;#REF!</f>
        <v>#REF!</v>
      </c>
      <c r="U131"/>
      <c r="V131"/>
      <c r="W131"/>
      <c r="X131"/>
      <c r="Y131"/>
      <c r="Z131"/>
      <c r="AA131"/>
      <c r="AB131"/>
      <c r="AC131"/>
      <c r="AD131"/>
      <c r="AE131"/>
      <c r="AF131"/>
      <c r="AG131"/>
      <c r="AH131"/>
      <c r="AI131"/>
      <c r="AJ131"/>
      <c r="AK131"/>
      <c r="AL131"/>
      <c r="AM131"/>
    </row>
    <row r="132" spans="1:39" ht="15" x14ac:dyDescent="0.25">
      <c r="A132"/>
      <c r="B132"/>
      <c r="C132"/>
      <c r="D132"/>
      <c r="E132"/>
      <c r="F132"/>
      <c r="G132"/>
      <c r="H132"/>
      <c r="I132"/>
      <c r="J132"/>
      <c r="K132"/>
      <c r="L132"/>
      <c r="M132"/>
      <c r="N132"/>
      <c r="O132"/>
      <c r="P132"/>
      <c r="Q132"/>
      <c r="R132"/>
      <c r="S132" t="e">
        <f>#REF!&amp;#REF!</f>
        <v>#REF!</v>
      </c>
      <c r="T132" t="e">
        <f t="array" ref="T132">#REF!&amp;#REF!</f>
        <v>#REF!</v>
      </c>
      <c r="U132"/>
      <c r="V132"/>
      <c r="W132"/>
      <c r="X132"/>
      <c r="Y132"/>
      <c r="Z132"/>
      <c r="AA132"/>
      <c r="AB132"/>
      <c r="AC132"/>
      <c r="AD132"/>
      <c r="AE132"/>
      <c r="AF132"/>
      <c r="AG132"/>
      <c r="AH132"/>
      <c r="AI132"/>
      <c r="AJ132"/>
      <c r="AK132"/>
      <c r="AL132"/>
      <c r="AM132"/>
    </row>
    <row r="133" spans="1:39" ht="15" x14ac:dyDescent="0.25">
      <c r="A133"/>
      <c r="B133"/>
      <c r="C133"/>
      <c r="D133"/>
      <c r="E133"/>
      <c r="F133"/>
      <c r="G133"/>
      <c r="H133"/>
      <c r="I133"/>
      <c r="J133"/>
      <c r="K133"/>
      <c r="L133"/>
      <c r="M133"/>
      <c r="N133"/>
      <c r="O133"/>
      <c r="P133"/>
      <c r="Q133"/>
      <c r="R133"/>
      <c r="S133" t="e">
        <f>#REF!&amp;#REF!</f>
        <v>#REF!</v>
      </c>
      <c r="T133" t="e">
        <f t="array" ref="T133">#REF!&amp;#REF!</f>
        <v>#REF!</v>
      </c>
      <c r="U133"/>
      <c r="V133"/>
      <c r="W133"/>
      <c r="X133"/>
      <c r="Y133"/>
      <c r="Z133"/>
      <c r="AA133"/>
      <c r="AB133"/>
      <c r="AC133"/>
      <c r="AD133"/>
      <c r="AE133"/>
      <c r="AF133"/>
      <c r="AG133"/>
      <c r="AH133"/>
      <c r="AI133"/>
      <c r="AJ133"/>
      <c r="AK133"/>
      <c r="AL133"/>
      <c r="AM133"/>
    </row>
    <row r="134" spans="1:39" ht="15" x14ac:dyDescent="0.25">
      <c r="A134"/>
      <c r="B134"/>
      <c r="C134"/>
      <c r="D134"/>
      <c r="E134"/>
      <c r="F134"/>
      <c r="G134"/>
      <c r="H134"/>
      <c r="I134"/>
      <c r="J134"/>
      <c r="K134"/>
      <c r="L134"/>
      <c r="M134"/>
      <c r="N134"/>
      <c r="O134"/>
      <c r="P134"/>
      <c r="Q134"/>
      <c r="R134"/>
      <c r="S134" t="e">
        <f>#REF!&amp;#REF!</f>
        <v>#REF!</v>
      </c>
      <c r="T134" t="e">
        <f t="array" ref="T134">#REF!&amp;#REF!</f>
        <v>#REF!</v>
      </c>
      <c r="U134"/>
      <c r="V134"/>
      <c r="W134"/>
      <c r="X134"/>
      <c r="Y134"/>
      <c r="Z134"/>
      <c r="AA134"/>
      <c r="AB134"/>
      <c r="AC134"/>
      <c r="AD134"/>
      <c r="AE134"/>
      <c r="AF134"/>
      <c r="AG134"/>
      <c r="AH134"/>
      <c r="AI134"/>
      <c r="AJ134"/>
      <c r="AK134"/>
      <c r="AL134"/>
      <c r="AM134"/>
    </row>
    <row r="135" spans="1:39" ht="15" x14ac:dyDescent="0.25">
      <c r="A135"/>
      <c r="B135"/>
      <c r="C135"/>
      <c r="D135"/>
      <c r="E135"/>
      <c r="F135"/>
      <c r="G135"/>
      <c r="H135"/>
      <c r="I135"/>
      <c r="J135"/>
      <c r="K135"/>
      <c r="L135"/>
      <c r="M135"/>
      <c r="N135"/>
      <c r="O135"/>
      <c r="P135"/>
      <c r="Q135"/>
      <c r="R135"/>
      <c r="S135" t="e">
        <f>#REF!&amp;#REF!</f>
        <v>#REF!</v>
      </c>
      <c r="T135" t="e">
        <f t="array" ref="T135">#REF!&amp;#REF!</f>
        <v>#REF!</v>
      </c>
      <c r="U135"/>
      <c r="V135"/>
      <c r="W135"/>
      <c r="X135"/>
      <c r="Y135"/>
      <c r="Z135"/>
      <c r="AA135"/>
      <c r="AB135"/>
      <c r="AC135"/>
      <c r="AD135"/>
      <c r="AE135"/>
      <c r="AF135"/>
      <c r="AG135"/>
      <c r="AH135"/>
      <c r="AI135"/>
      <c r="AJ135"/>
      <c r="AK135"/>
      <c r="AL135"/>
      <c r="AM135"/>
    </row>
    <row r="136" spans="1:39" ht="15" x14ac:dyDescent="0.25">
      <c r="A136"/>
      <c r="B136"/>
      <c r="C136"/>
      <c r="D136"/>
      <c r="E136"/>
      <c r="F136"/>
      <c r="G136"/>
      <c r="H136"/>
      <c r="I136"/>
      <c r="J136"/>
      <c r="K136"/>
      <c r="L136"/>
      <c r="M136"/>
      <c r="N136"/>
      <c r="O136"/>
      <c r="P136"/>
      <c r="Q136"/>
      <c r="R136"/>
      <c r="S136" t="e">
        <f>#REF!&amp;#REF!</f>
        <v>#REF!</v>
      </c>
      <c r="T136" t="e">
        <f t="array" ref="T136">#REF!&amp;#REF!</f>
        <v>#REF!</v>
      </c>
      <c r="U136"/>
      <c r="V136"/>
      <c r="W136"/>
      <c r="X136"/>
      <c r="Y136"/>
      <c r="Z136"/>
      <c r="AA136"/>
      <c r="AB136"/>
      <c r="AC136"/>
      <c r="AD136"/>
      <c r="AE136"/>
      <c r="AF136"/>
      <c r="AG136"/>
      <c r="AH136"/>
      <c r="AI136"/>
      <c r="AJ136"/>
      <c r="AK136"/>
      <c r="AL136"/>
      <c r="AM136"/>
    </row>
    <row r="137" spans="1:39" ht="15" x14ac:dyDescent="0.25">
      <c r="A137"/>
      <c r="B137"/>
      <c r="C137"/>
      <c r="D137"/>
      <c r="E137"/>
      <c r="F137"/>
      <c r="G137"/>
      <c r="H137"/>
      <c r="I137"/>
      <c r="J137"/>
      <c r="K137"/>
      <c r="L137"/>
      <c r="M137"/>
      <c r="N137"/>
      <c r="O137"/>
      <c r="P137"/>
      <c r="Q137"/>
      <c r="R137"/>
      <c r="S137" t="e">
        <f>#REF!&amp;#REF!</f>
        <v>#REF!</v>
      </c>
      <c r="T137" t="e">
        <f t="array" ref="T137">#REF!&amp;#REF!</f>
        <v>#REF!</v>
      </c>
      <c r="U137"/>
      <c r="V137"/>
      <c r="W137"/>
      <c r="X137"/>
      <c r="Y137"/>
      <c r="Z137"/>
      <c r="AA137"/>
      <c r="AB137"/>
      <c r="AC137"/>
      <c r="AD137"/>
      <c r="AE137"/>
      <c r="AF137"/>
      <c r="AG137"/>
      <c r="AH137"/>
      <c r="AI137"/>
      <c r="AJ137"/>
      <c r="AK137"/>
      <c r="AL137"/>
      <c r="AM137"/>
    </row>
    <row r="138" spans="1:39" ht="15" x14ac:dyDescent="0.25">
      <c r="A138"/>
      <c r="B138"/>
      <c r="C138"/>
      <c r="D138"/>
      <c r="E138"/>
      <c r="F138"/>
      <c r="G138"/>
      <c r="H138"/>
      <c r="I138"/>
      <c r="J138"/>
      <c r="K138"/>
      <c r="L138"/>
      <c r="M138"/>
      <c r="N138"/>
      <c r="O138"/>
      <c r="P138"/>
      <c r="Q138"/>
      <c r="R138"/>
      <c r="S138" t="e">
        <f>#REF!&amp;#REF!</f>
        <v>#REF!</v>
      </c>
      <c r="T138" t="e">
        <f t="array" ref="T138">#REF!&amp;#REF!</f>
        <v>#REF!</v>
      </c>
      <c r="U138"/>
      <c r="V138"/>
      <c r="W138"/>
      <c r="X138"/>
      <c r="Y138"/>
      <c r="Z138"/>
      <c r="AA138"/>
      <c r="AB138"/>
      <c r="AC138"/>
      <c r="AD138"/>
      <c r="AE138"/>
      <c r="AF138"/>
      <c r="AG138"/>
      <c r="AH138"/>
      <c r="AI138"/>
      <c r="AJ138"/>
      <c r="AK138"/>
      <c r="AL138"/>
      <c r="AM138"/>
    </row>
    <row r="139" spans="1:39" ht="15" x14ac:dyDescent="0.25">
      <c r="A139"/>
      <c r="B139"/>
      <c r="C139"/>
      <c r="D139"/>
      <c r="E139"/>
      <c r="F139"/>
      <c r="G139"/>
      <c r="H139"/>
      <c r="I139"/>
      <c r="J139"/>
      <c r="K139"/>
      <c r="L139"/>
      <c r="M139"/>
      <c r="N139"/>
      <c r="O139"/>
      <c r="P139"/>
      <c r="Q139"/>
      <c r="R139"/>
      <c r="S139" t="e">
        <f>#REF!&amp;#REF!</f>
        <v>#REF!</v>
      </c>
      <c r="T139" t="e">
        <f t="array" ref="T139">#REF!&amp;#REF!</f>
        <v>#REF!</v>
      </c>
      <c r="U139"/>
      <c r="V139"/>
      <c r="W139"/>
      <c r="X139"/>
      <c r="Y139"/>
      <c r="Z139"/>
      <c r="AA139"/>
      <c r="AB139"/>
      <c r="AC139"/>
      <c r="AD139"/>
      <c r="AE139"/>
      <c r="AF139"/>
      <c r="AG139"/>
      <c r="AH139"/>
      <c r="AI139"/>
      <c r="AJ139"/>
      <c r="AK139"/>
      <c r="AL139"/>
      <c r="AM139"/>
    </row>
    <row r="140" spans="1:39" ht="15" x14ac:dyDescent="0.25">
      <c r="A140"/>
      <c r="B140"/>
      <c r="C140"/>
      <c r="D140"/>
      <c r="E140"/>
      <c r="F140"/>
      <c r="G140"/>
      <c r="H140"/>
      <c r="I140"/>
      <c r="J140"/>
      <c r="K140"/>
      <c r="L140"/>
      <c r="M140"/>
      <c r="N140"/>
      <c r="O140"/>
      <c r="P140"/>
      <c r="Q140"/>
      <c r="R140"/>
      <c r="S140" t="e">
        <f>#REF!&amp;#REF!</f>
        <v>#REF!</v>
      </c>
      <c r="T140" t="e">
        <f t="array" ref="T140">#REF!&amp;#REF!</f>
        <v>#REF!</v>
      </c>
      <c r="U140"/>
      <c r="V140"/>
      <c r="W140"/>
      <c r="X140"/>
      <c r="Y140"/>
      <c r="Z140"/>
      <c r="AA140"/>
      <c r="AB140"/>
      <c r="AC140"/>
      <c r="AD140"/>
      <c r="AE140"/>
      <c r="AF140"/>
      <c r="AG140"/>
      <c r="AH140"/>
      <c r="AI140"/>
      <c r="AJ140"/>
      <c r="AK140"/>
      <c r="AL140"/>
      <c r="AM140"/>
    </row>
    <row r="141" spans="1:39" ht="15" x14ac:dyDescent="0.25">
      <c r="A141"/>
      <c r="B141"/>
      <c r="C141"/>
      <c r="D141"/>
      <c r="E141"/>
      <c r="F141"/>
      <c r="G141"/>
      <c r="H141"/>
      <c r="I141"/>
      <c r="J141"/>
      <c r="K141"/>
      <c r="L141"/>
      <c r="M141"/>
      <c r="N141"/>
      <c r="O141"/>
      <c r="P141"/>
      <c r="Q141"/>
      <c r="R141"/>
      <c r="S141" t="e">
        <f>#REF!&amp;#REF!</f>
        <v>#REF!</v>
      </c>
      <c r="T141" t="e">
        <f t="array" ref="T141">#REF!&amp;#REF!</f>
        <v>#REF!</v>
      </c>
      <c r="U141"/>
      <c r="V141"/>
      <c r="W141"/>
      <c r="X141"/>
      <c r="Y141"/>
      <c r="Z141"/>
      <c r="AA141"/>
      <c r="AB141"/>
      <c r="AC141"/>
      <c r="AD141"/>
      <c r="AE141"/>
      <c r="AF141"/>
      <c r="AG141"/>
      <c r="AH141"/>
      <c r="AI141"/>
      <c r="AJ141"/>
      <c r="AK141"/>
      <c r="AL141"/>
      <c r="AM141"/>
    </row>
    <row r="142" spans="1:39" ht="15" x14ac:dyDescent="0.25">
      <c r="A142"/>
      <c r="B142"/>
      <c r="C142"/>
      <c r="D142"/>
      <c r="E142"/>
      <c r="F142"/>
      <c r="G142"/>
      <c r="H142"/>
      <c r="I142"/>
      <c r="J142"/>
      <c r="K142"/>
      <c r="L142"/>
      <c r="M142"/>
      <c r="N142"/>
      <c r="O142"/>
      <c r="P142"/>
      <c r="Q142"/>
      <c r="R142"/>
      <c r="S142" t="e">
        <f>#REF!&amp;#REF!</f>
        <v>#REF!</v>
      </c>
      <c r="T142" t="e">
        <f t="array" ref="T142">#REF!&amp;#REF!</f>
        <v>#REF!</v>
      </c>
      <c r="U142"/>
      <c r="V142"/>
      <c r="W142"/>
      <c r="X142"/>
      <c r="Y142"/>
      <c r="Z142"/>
      <c r="AA142"/>
      <c r="AB142"/>
      <c r="AC142"/>
      <c r="AD142"/>
      <c r="AE142"/>
      <c r="AF142"/>
      <c r="AG142"/>
      <c r="AH142"/>
      <c r="AI142"/>
      <c r="AJ142"/>
      <c r="AK142"/>
      <c r="AL142"/>
      <c r="AM142"/>
    </row>
    <row r="143" spans="1:39" ht="15" x14ac:dyDescent="0.25">
      <c r="A143"/>
      <c r="B143"/>
      <c r="C143"/>
      <c r="D143"/>
      <c r="E143"/>
      <c r="F143"/>
      <c r="G143"/>
      <c r="H143"/>
      <c r="I143"/>
      <c r="J143"/>
      <c r="K143"/>
      <c r="L143"/>
      <c r="M143"/>
      <c r="N143"/>
      <c r="O143"/>
      <c r="P143"/>
      <c r="Q143"/>
      <c r="R143"/>
      <c r="S143" t="e">
        <f>#REF!&amp;#REF!</f>
        <v>#REF!</v>
      </c>
      <c r="T143" t="e">
        <f t="array" ref="T143">#REF!&amp;#REF!</f>
        <v>#REF!</v>
      </c>
      <c r="U143"/>
      <c r="V143"/>
      <c r="W143"/>
      <c r="X143"/>
      <c r="Y143"/>
      <c r="Z143"/>
      <c r="AA143"/>
      <c r="AB143"/>
      <c r="AC143"/>
      <c r="AD143"/>
      <c r="AE143"/>
      <c r="AF143"/>
      <c r="AG143"/>
      <c r="AH143"/>
      <c r="AI143"/>
      <c r="AJ143"/>
      <c r="AK143"/>
      <c r="AL143"/>
      <c r="AM143"/>
    </row>
    <row r="144" spans="1:39" ht="15" x14ac:dyDescent="0.25">
      <c r="A144"/>
      <c r="B144"/>
      <c r="C144"/>
      <c r="D144"/>
      <c r="E144"/>
      <c r="F144"/>
      <c r="G144"/>
      <c r="H144"/>
      <c r="I144"/>
      <c r="J144"/>
      <c r="K144"/>
      <c r="L144"/>
      <c r="M144"/>
      <c r="N144"/>
      <c r="O144"/>
      <c r="P144"/>
      <c r="Q144"/>
      <c r="R144"/>
      <c r="S144" t="e">
        <f>#REF!&amp;#REF!</f>
        <v>#REF!</v>
      </c>
      <c r="T144" t="e">
        <f t="array" ref="T144">#REF!&amp;#REF!</f>
        <v>#REF!</v>
      </c>
      <c r="U144"/>
      <c r="V144"/>
      <c r="W144"/>
      <c r="X144"/>
      <c r="Y144"/>
      <c r="Z144"/>
      <c r="AA144"/>
      <c r="AB144"/>
      <c r="AC144"/>
      <c r="AD144"/>
      <c r="AE144"/>
      <c r="AF144"/>
      <c r="AG144"/>
      <c r="AH144"/>
      <c r="AI144"/>
      <c r="AJ144"/>
      <c r="AK144"/>
      <c r="AL144"/>
      <c r="AM144"/>
    </row>
    <row r="145" spans="1:39" ht="15" x14ac:dyDescent="0.25">
      <c r="A145"/>
      <c r="B145"/>
      <c r="C145"/>
      <c r="D145"/>
      <c r="E145"/>
      <c r="F145"/>
      <c r="G145"/>
      <c r="H145"/>
      <c r="I145"/>
      <c r="J145"/>
      <c r="K145"/>
      <c r="L145"/>
      <c r="M145"/>
      <c r="N145"/>
      <c r="O145"/>
      <c r="P145"/>
      <c r="Q145"/>
      <c r="R145"/>
      <c r="S145" t="e">
        <f>#REF!&amp;#REF!</f>
        <v>#REF!</v>
      </c>
      <c r="T145" t="e">
        <f t="array" ref="T145">#REF!&amp;#REF!</f>
        <v>#REF!</v>
      </c>
      <c r="U145"/>
      <c r="V145"/>
      <c r="W145"/>
      <c r="X145"/>
      <c r="Y145"/>
      <c r="Z145"/>
      <c r="AA145"/>
      <c r="AB145"/>
      <c r="AC145"/>
      <c r="AD145"/>
      <c r="AE145"/>
      <c r="AF145"/>
      <c r="AG145"/>
      <c r="AH145"/>
      <c r="AI145"/>
      <c r="AJ145"/>
      <c r="AK145"/>
      <c r="AL145"/>
      <c r="AM145"/>
    </row>
    <row r="146" spans="1:39" ht="15" x14ac:dyDescent="0.25">
      <c r="A146"/>
      <c r="B146"/>
      <c r="C146"/>
      <c r="D146"/>
      <c r="E146"/>
      <c r="F146"/>
      <c r="G146"/>
      <c r="H146"/>
      <c r="I146"/>
      <c r="J146"/>
      <c r="K146"/>
      <c r="L146"/>
      <c r="M146"/>
      <c r="N146"/>
      <c r="O146"/>
      <c r="P146"/>
      <c r="Q146"/>
      <c r="R146"/>
      <c r="S146" t="e">
        <f>#REF!&amp;#REF!</f>
        <v>#REF!</v>
      </c>
      <c r="T146" t="e">
        <f t="array" ref="T146">#REF!&amp;#REF!</f>
        <v>#REF!</v>
      </c>
      <c r="U146"/>
      <c r="V146"/>
      <c r="W146"/>
      <c r="X146"/>
      <c r="Y146"/>
      <c r="Z146"/>
      <c r="AA146"/>
      <c r="AB146"/>
      <c r="AC146"/>
      <c r="AD146"/>
      <c r="AE146"/>
      <c r="AF146"/>
      <c r="AG146"/>
      <c r="AH146"/>
      <c r="AI146"/>
      <c r="AJ146"/>
      <c r="AK146"/>
      <c r="AL146"/>
      <c r="AM146"/>
    </row>
    <row r="147" spans="1:39" ht="15" x14ac:dyDescent="0.25">
      <c r="A147"/>
      <c r="B147"/>
      <c r="C147"/>
      <c r="D147"/>
      <c r="E147"/>
      <c r="F147"/>
      <c r="G147"/>
      <c r="H147"/>
      <c r="I147"/>
      <c r="J147"/>
      <c r="K147"/>
      <c r="L147"/>
      <c r="M147"/>
      <c r="N147"/>
      <c r="O147"/>
      <c r="P147"/>
      <c r="Q147"/>
      <c r="R147"/>
      <c r="S147" t="e">
        <f>#REF!&amp;#REF!</f>
        <v>#REF!</v>
      </c>
      <c r="T147" t="e">
        <f t="array" ref="T147">#REF!&amp;#REF!</f>
        <v>#REF!</v>
      </c>
      <c r="U147"/>
      <c r="V147"/>
      <c r="W147"/>
      <c r="X147"/>
      <c r="Y147"/>
      <c r="Z147"/>
      <c r="AA147"/>
      <c r="AB147"/>
      <c r="AC147"/>
      <c r="AD147"/>
      <c r="AE147"/>
      <c r="AF147"/>
      <c r="AG147"/>
      <c r="AH147"/>
      <c r="AI147"/>
      <c r="AJ147"/>
      <c r="AK147"/>
      <c r="AL147"/>
      <c r="AM147"/>
    </row>
    <row r="148" spans="1:39" ht="15" x14ac:dyDescent="0.25">
      <c r="A148"/>
      <c r="B148"/>
      <c r="C148"/>
      <c r="D148"/>
      <c r="E148"/>
      <c r="F148"/>
      <c r="G148"/>
      <c r="H148"/>
      <c r="I148"/>
      <c r="J148"/>
      <c r="K148"/>
      <c r="L148"/>
      <c r="M148"/>
      <c r="N148"/>
      <c r="O148"/>
      <c r="P148"/>
      <c r="Q148"/>
      <c r="R148"/>
      <c r="S148" t="e">
        <f>#REF!&amp;#REF!</f>
        <v>#REF!</v>
      </c>
      <c r="T148" t="e">
        <f t="array" ref="T148">#REF!&amp;#REF!</f>
        <v>#REF!</v>
      </c>
      <c r="U148"/>
      <c r="V148"/>
      <c r="W148"/>
      <c r="X148"/>
      <c r="Y148"/>
      <c r="Z148"/>
      <c r="AA148"/>
      <c r="AB148"/>
      <c r="AC148"/>
      <c r="AD148"/>
      <c r="AE148"/>
      <c r="AF148"/>
      <c r="AG148"/>
      <c r="AH148"/>
      <c r="AI148"/>
      <c r="AJ148"/>
      <c r="AK148"/>
      <c r="AL148"/>
      <c r="AM148"/>
    </row>
    <row r="149" spans="1:39" ht="15" x14ac:dyDescent="0.25">
      <c r="A149"/>
      <c r="B149"/>
      <c r="C149"/>
      <c r="D149"/>
      <c r="E149"/>
      <c r="F149"/>
      <c r="G149"/>
      <c r="H149"/>
      <c r="I149"/>
      <c r="J149"/>
      <c r="K149"/>
      <c r="L149"/>
      <c r="M149"/>
      <c r="N149"/>
      <c r="O149"/>
      <c r="P149"/>
      <c r="Q149"/>
      <c r="R149"/>
      <c r="S149" t="e">
        <f>#REF!&amp;#REF!</f>
        <v>#REF!</v>
      </c>
      <c r="T149" t="e">
        <f t="array" ref="T149">#REF!&amp;#REF!</f>
        <v>#REF!</v>
      </c>
      <c r="U149"/>
      <c r="V149"/>
      <c r="W149"/>
      <c r="X149"/>
      <c r="Y149"/>
      <c r="Z149"/>
      <c r="AA149"/>
      <c r="AB149"/>
      <c r="AC149"/>
      <c r="AD149"/>
      <c r="AE149"/>
      <c r="AF149"/>
      <c r="AG149"/>
      <c r="AH149"/>
      <c r="AI149"/>
      <c r="AJ149"/>
      <c r="AK149"/>
      <c r="AL149"/>
      <c r="AM149"/>
    </row>
    <row r="150" spans="1:39" ht="15" x14ac:dyDescent="0.25">
      <c r="A150"/>
      <c r="B150"/>
      <c r="C150"/>
      <c r="D150"/>
      <c r="E150"/>
      <c r="F150"/>
      <c r="G150"/>
      <c r="H150"/>
      <c r="I150"/>
      <c r="J150"/>
      <c r="K150"/>
      <c r="L150"/>
      <c r="M150"/>
      <c r="N150"/>
      <c r="O150"/>
      <c r="P150"/>
      <c r="Q150"/>
      <c r="R150"/>
      <c r="S150" t="e">
        <f>#REF!&amp;#REF!</f>
        <v>#REF!</v>
      </c>
      <c r="T150" t="e">
        <f t="array" ref="T150">#REF!&amp;#REF!</f>
        <v>#REF!</v>
      </c>
      <c r="U150"/>
      <c r="V150"/>
      <c r="W150"/>
      <c r="X150"/>
      <c r="Y150"/>
      <c r="Z150"/>
      <c r="AA150"/>
      <c r="AB150"/>
      <c r="AC150"/>
      <c r="AD150"/>
      <c r="AE150"/>
      <c r="AF150"/>
      <c r="AG150"/>
      <c r="AH150"/>
      <c r="AI150"/>
      <c r="AJ150"/>
      <c r="AK150"/>
      <c r="AL150"/>
      <c r="AM150"/>
    </row>
    <row r="151" spans="1:39" ht="15" x14ac:dyDescent="0.25">
      <c r="A151"/>
      <c r="B151"/>
      <c r="C151"/>
      <c r="D151"/>
      <c r="E151"/>
      <c r="F151"/>
      <c r="G151"/>
      <c r="H151"/>
      <c r="I151"/>
      <c r="J151"/>
      <c r="K151"/>
      <c r="L151"/>
      <c r="M151"/>
      <c r="N151"/>
      <c r="O151"/>
      <c r="P151"/>
      <c r="Q151"/>
      <c r="R151"/>
      <c r="S151" t="e">
        <f>#REF!&amp;#REF!</f>
        <v>#REF!</v>
      </c>
      <c r="T151" t="e">
        <f t="array" ref="T151">#REF!&amp;#REF!</f>
        <v>#REF!</v>
      </c>
      <c r="U151"/>
      <c r="V151"/>
      <c r="W151"/>
      <c r="X151"/>
      <c r="Y151"/>
      <c r="Z151"/>
      <c r="AA151"/>
      <c r="AB151"/>
      <c r="AC151"/>
      <c r="AD151"/>
      <c r="AE151"/>
      <c r="AF151"/>
      <c r="AG151"/>
      <c r="AH151"/>
      <c r="AI151"/>
      <c r="AJ151"/>
      <c r="AK151"/>
      <c r="AL151"/>
      <c r="AM151"/>
    </row>
    <row r="152" spans="1:39" ht="15" x14ac:dyDescent="0.25">
      <c r="A152"/>
      <c r="B152"/>
      <c r="C152"/>
      <c r="D152"/>
      <c r="E152"/>
      <c r="F152"/>
      <c r="G152"/>
      <c r="H152"/>
      <c r="I152"/>
      <c r="J152"/>
      <c r="K152"/>
      <c r="L152"/>
      <c r="M152"/>
      <c r="N152"/>
      <c r="O152"/>
      <c r="P152"/>
      <c r="Q152"/>
      <c r="R152"/>
      <c r="S152" t="e">
        <f>#REF!&amp;#REF!</f>
        <v>#REF!</v>
      </c>
      <c r="T152" t="e">
        <f t="array" ref="T152">#REF!&amp;#REF!</f>
        <v>#REF!</v>
      </c>
      <c r="U152"/>
      <c r="V152"/>
      <c r="W152"/>
      <c r="X152"/>
      <c r="Y152"/>
      <c r="Z152"/>
      <c r="AA152"/>
      <c r="AB152"/>
      <c r="AC152"/>
      <c r="AD152"/>
      <c r="AE152"/>
      <c r="AF152"/>
      <c r="AG152"/>
      <c r="AH152"/>
      <c r="AI152"/>
      <c r="AJ152"/>
      <c r="AK152"/>
      <c r="AL152"/>
      <c r="AM152"/>
    </row>
    <row r="153" spans="1:39" ht="15" x14ac:dyDescent="0.25">
      <c r="A153"/>
      <c r="B153"/>
      <c r="C153"/>
      <c r="D153"/>
      <c r="E153"/>
      <c r="F153"/>
      <c r="G153"/>
      <c r="H153"/>
      <c r="I153"/>
      <c r="J153"/>
      <c r="K153"/>
      <c r="L153"/>
      <c r="M153"/>
      <c r="N153"/>
      <c r="O153"/>
      <c r="P153"/>
      <c r="Q153"/>
      <c r="R153"/>
      <c r="S153" t="e">
        <f>#REF!&amp;#REF!</f>
        <v>#REF!</v>
      </c>
      <c r="T153" t="e">
        <f t="array" ref="T153">#REF!&amp;#REF!</f>
        <v>#REF!</v>
      </c>
      <c r="U153"/>
      <c r="V153"/>
      <c r="W153"/>
      <c r="X153"/>
      <c r="Y153"/>
      <c r="Z153"/>
      <c r="AA153"/>
      <c r="AB153"/>
      <c r="AC153"/>
      <c r="AD153"/>
      <c r="AE153"/>
      <c r="AF153"/>
      <c r="AG153"/>
      <c r="AH153"/>
      <c r="AI153"/>
      <c r="AJ153"/>
      <c r="AK153"/>
      <c r="AL153"/>
      <c r="AM153"/>
    </row>
    <row r="154" spans="1:39" ht="15" x14ac:dyDescent="0.25">
      <c r="A154"/>
      <c r="B154"/>
      <c r="C154"/>
      <c r="D154"/>
      <c r="E154"/>
      <c r="F154"/>
      <c r="G154"/>
      <c r="H154"/>
      <c r="I154"/>
      <c r="J154"/>
      <c r="K154"/>
      <c r="L154"/>
      <c r="M154"/>
      <c r="N154"/>
      <c r="O154"/>
      <c r="P154"/>
      <c r="Q154"/>
      <c r="R154"/>
      <c r="S154" t="e">
        <f>#REF!&amp;#REF!</f>
        <v>#REF!</v>
      </c>
      <c r="T154" t="e">
        <f t="array" ref="T154">#REF!&amp;#REF!</f>
        <v>#REF!</v>
      </c>
      <c r="U154"/>
      <c r="V154"/>
      <c r="W154"/>
      <c r="X154"/>
      <c r="Y154"/>
      <c r="Z154"/>
      <c r="AA154"/>
      <c r="AB154"/>
      <c r="AC154"/>
      <c r="AD154"/>
      <c r="AE154"/>
      <c r="AF154"/>
      <c r="AG154"/>
      <c r="AH154"/>
      <c r="AI154"/>
      <c r="AJ154"/>
      <c r="AK154"/>
      <c r="AL154"/>
      <c r="AM154"/>
    </row>
    <row r="155" spans="1:39" ht="15" x14ac:dyDescent="0.25">
      <c r="A155"/>
      <c r="B155"/>
      <c r="C155"/>
      <c r="D155"/>
      <c r="E155"/>
      <c r="F155"/>
      <c r="G155"/>
      <c r="H155"/>
      <c r="I155"/>
      <c r="J155"/>
      <c r="K155"/>
      <c r="L155"/>
      <c r="M155"/>
      <c r="N155"/>
      <c r="O155"/>
      <c r="P155"/>
      <c r="Q155"/>
      <c r="R155"/>
      <c r="S155" t="e">
        <f>#REF!&amp;#REF!</f>
        <v>#REF!</v>
      </c>
      <c r="T155" t="e">
        <f t="array" ref="T155">#REF!&amp;#REF!</f>
        <v>#REF!</v>
      </c>
      <c r="U155"/>
      <c r="V155"/>
      <c r="W155"/>
      <c r="X155"/>
      <c r="Y155"/>
      <c r="Z155"/>
      <c r="AA155"/>
      <c r="AB155"/>
      <c r="AC155"/>
      <c r="AD155"/>
      <c r="AE155"/>
      <c r="AF155"/>
      <c r="AG155"/>
      <c r="AH155"/>
      <c r="AI155"/>
      <c r="AJ155"/>
      <c r="AK155"/>
      <c r="AL155"/>
      <c r="AM155"/>
    </row>
    <row r="156" spans="1:39" ht="15" x14ac:dyDescent="0.25">
      <c r="A156"/>
      <c r="B156"/>
      <c r="C156"/>
      <c r="D156"/>
      <c r="E156"/>
      <c r="F156"/>
      <c r="G156"/>
      <c r="H156"/>
      <c r="I156"/>
      <c r="J156"/>
      <c r="K156"/>
      <c r="L156"/>
      <c r="M156"/>
      <c r="N156"/>
      <c r="O156"/>
      <c r="P156"/>
      <c r="Q156"/>
      <c r="R156"/>
      <c r="S156" t="e">
        <f>#REF!&amp;#REF!</f>
        <v>#REF!</v>
      </c>
      <c r="T156" t="e">
        <f t="array" ref="T156">#REF!&amp;#REF!</f>
        <v>#REF!</v>
      </c>
      <c r="U156"/>
      <c r="V156"/>
      <c r="W156"/>
      <c r="X156"/>
      <c r="Y156"/>
      <c r="Z156"/>
      <c r="AA156"/>
      <c r="AB156"/>
      <c r="AC156"/>
      <c r="AD156"/>
      <c r="AE156"/>
      <c r="AF156"/>
      <c r="AG156"/>
      <c r="AH156"/>
      <c r="AI156"/>
      <c r="AJ156"/>
      <c r="AK156"/>
      <c r="AL156"/>
      <c r="AM156"/>
    </row>
    <row r="157" spans="1:39" ht="15" x14ac:dyDescent="0.25">
      <c r="A157"/>
      <c r="B157"/>
      <c r="C157"/>
      <c r="D157"/>
      <c r="E157"/>
      <c r="F157"/>
      <c r="G157"/>
      <c r="H157"/>
      <c r="I157"/>
      <c r="J157"/>
      <c r="K157"/>
      <c r="L157"/>
      <c r="M157"/>
      <c r="N157"/>
      <c r="O157"/>
      <c r="P157"/>
      <c r="Q157"/>
      <c r="R157"/>
      <c r="S157" t="e">
        <f>#REF!&amp;#REF!</f>
        <v>#REF!</v>
      </c>
      <c r="T157" t="e">
        <f t="array" ref="T157">#REF!&amp;#REF!</f>
        <v>#REF!</v>
      </c>
      <c r="U157"/>
      <c r="V157"/>
      <c r="W157"/>
      <c r="X157"/>
      <c r="Y157"/>
      <c r="Z157"/>
      <c r="AA157"/>
      <c r="AB157"/>
      <c r="AC157"/>
      <c r="AD157"/>
      <c r="AE157"/>
      <c r="AF157"/>
      <c r="AG157"/>
      <c r="AH157"/>
      <c r="AI157"/>
      <c r="AJ157"/>
      <c r="AK157"/>
      <c r="AL157"/>
      <c r="AM157"/>
    </row>
    <row r="158" spans="1:39" ht="15" x14ac:dyDescent="0.25">
      <c r="A158"/>
      <c r="B158"/>
      <c r="C158"/>
      <c r="D158"/>
      <c r="E158"/>
      <c r="F158"/>
      <c r="G158"/>
      <c r="H158"/>
      <c r="I158"/>
      <c r="J158"/>
      <c r="K158"/>
      <c r="L158"/>
      <c r="M158"/>
      <c r="N158"/>
      <c r="O158"/>
      <c r="P158"/>
      <c r="Q158"/>
      <c r="R158"/>
      <c r="S158" t="e">
        <f>#REF!&amp;#REF!</f>
        <v>#REF!</v>
      </c>
      <c r="T158" t="e">
        <f t="array" ref="T158">#REF!&amp;#REF!</f>
        <v>#REF!</v>
      </c>
      <c r="U158"/>
      <c r="V158"/>
      <c r="W158"/>
      <c r="X158"/>
      <c r="Y158"/>
      <c r="Z158"/>
      <c r="AA158"/>
      <c r="AB158"/>
      <c r="AC158"/>
      <c r="AD158"/>
      <c r="AE158"/>
      <c r="AF158"/>
      <c r="AG158"/>
      <c r="AH158"/>
      <c r="AI158"/>
      <c r="AJ158"/>
      <c r="AK158"/>
      <c r="AL158"/>
      <c r="AM158"/>
    </row>
    <row r="159" spans="1:39" ht="15" x14ac:dyDescent="0.25">
      <c r="A159"/>
      <c r="B159"/>
      <c r="C159"/>
      <c r="D159"/>
      <c r="E159"/>
      <c r="F159"/>
      <c r="G159"/>
      <c r="H159"/>
      <c r="I159"/>
      <c r="J159"/>
      <c r="K159"/>
      <c r="L159"/>
      <c r="M159"/>
      <c r="N159"/>
      <c r="O159"/>
      <c r="P159"/>
      <c r="Q159"/>
      <c r="R159"/>
      <c r="S159" t="e">
        <f>#REF!&amp;#REF!</f>
        <v>#REF!</v>
      </c>
      <c r="T159" t="e">
        <f t="array" ref="T159">#REF!&amp;#REF!</f>
        <v>#REF!</v>
      </c>
      <c r="U159"/>
      <c r="V159"/>
      <c r="W159"/>
      <c r="X159"/>
      <c r="Y159"/>
      <c r="Z159"/>
      <c r="AA159"/>
      <c r="AB159"/>
      <c r="AC159"/>
      <c r="AD159"/>
      <c r="AE159"/>
      <c r="AF159"/>
      <c r="AG159"/>
      <c r="AH159"/>
      <c r="AI159"/>
      <c r="AJ159"/>
      <c r="AK159"/>
      <c r="AL159"/>
      <c r="AM159"/>
    </row>
    <row r="160" spans="1:39" ht="15" x14ac:dyDescent="0.25">
      <c r="A160"/>
      <c r="B160"/>
      <c r="C160"/>
      <c r="D160"/>
      <c r="E160"/>
      <c r="F160"/>
      <c r="G160"/>
      <c r="H160"/>
      <c r="I160"/>
      <c r="J160"/>
      <c r="K160"/>
      <c r="L160"/>
      <c r="M160"/>
      <c r="N160"/>
      <c r="O160"/>
      <c r="P160"/>
      <c r="Q160"/>
      <c r="R160"/>
      <c r="S160" t="e">
        <f>#REF!&amp;#REF!</f>
        <v>#REF!</v>
      </c>
      <c r="T160" t="e">
        <f t="array" ref="T160">#REF!&amp;#REF!</f>
        <v>#REF!</v>
      </c>
      <c r="U160"/>
      <c r="V160"/>
      <c r="W160"/>
      <c r="X160"/>
      <c r="Y160"/>
      <c r="Z160"/>
      <c r="AA160"/>
      <c r="AB160"/>
      <c r="AC160"/>
      <c r="AD160"/>
      <c r="AE160"/>
      <c r="AF160"/>
      <c r="AG160"/>
      <c r="AH160"/>
      <c r="AI160"/>
      <c r="AJ160"/>
      <c r="AK160"/>
      <c r="AL160"/>
      <c r="AM160"/>
    </row>
    <row r="161" spans="1:39" ht="15" x14ac:dyDescent="0.25">
      <c r="A161"/>
      <c r="B161"/>
      <c r="C161"/>
      <c r="D161"/>
      <c r="E161"/>
      <c r="F161"/>
      <c r="G161"/>
      <c r="H161"/>
      <c r="I161"/>
      <c r="J161"/>
      <c r="K161"/>
      <c r="L161"/>
      <c r="M161"/>
      <c r="N161"/>
      <c r="O161"/>
      <c r="P161"/>
      <c r="Q161"/>
      <c r="R161"/>
      <c r="S161" t="e">
        <f>#REF!&amp;#REF!</f>
        <v>#REF!</v>
      </c>
      <c r="T161" t="e">
        <f t="array" ref="T161">#REF!&amp;#REF!</f>
        <v>#REF!</v>
      </c>
      <c r="U161"/>
      <c r="V161"/>
      <c r="W161"/>
      <c r="X161"/>
      <c r="Y161"/>
      <c r="Z161"/>
      <c r="AA161"/>
      <c r="AB161"/>
      <c r="AC161"/>
      <c r="AD161"/>
      <c r="AE161"/>
      <c r="AF161"/>
      <c r="AG161"/>
      <c r="AH161"/>
      <c r="AI161"/>
      <c r="AJ161"/>
      <c r="AK161"/>
      <c r="AL161"/>
      <c r="AM161"/>
    </row>
    <row r="162" spans="1:39" ht="15" x14ac:dyDescent="0.25">
      <c r="A162"/>
      <c r="B162"/>
      <c r="C162"/>
      <c r="D162"/>
      <c r="E162"/>
      <c r="F162"/>
      <c r="G162"/>
      <c r="H162"/>
      <c r="I162"/>
      <c r="J162"/>
      <c r="K162"/>
      <c r="L162"/>
      <c r="M162"/>
      <c r="N162"/>
      <c r="O162"/>
      <c r="P162"/>
      <c r="Q162"/>
      <c r="R162"/>
      <c r="S162" t="e">
        <f>#REF!&amp;#REF!</f>
        <v>#REF!</v>
      </c>
      <c r="T162" t="e">
        <f t="array" ref="T162">#REF!&amp;#REF!</f>
        <v>#REF!</v>
      </c>
      <c r="U162"/>
      <c r="V162"/>
      <c r="W162"/>
      <c r="X162"/>
      <c r="Y162"/>
      <c r="Z162"/>
      <c r="AA162"/>
      <c r="AB162"/>
      <c r="AC162"/>
      <c r="AD162"/>
      <c r="AE162"/>
      <c r="AF162"/>
      <c r="AG162"/>
      <c r="AH162"/>
      <c r="AI162"/>
      <c r="AJ162"/>
      <c r="AK162"/>
      <c r="AL162"/>
      <c r="AM162"/>
    </row>
    <row r="163" spans="1:39" ht="15" x14ac:dyDescent="0.25">
      <c r="A163"/>
      <c r="B163"/>
      <c r="C163"/>
      <c r="D163"/>
      <c r="E163"/>
      <c r="F163"/>
      <c r="G163"/>
      <c r="H163"/>
      <c r="I163"/>
      <c r="J163"/>
      <c r="K163"/>
      <c r="L163"/>
      <c r="M163"/>
      <c r="N163"/>
      <c r="O163"/>
      <c r="P163"/>
      <c r="Q163"/>
      <c r="R163"/>
      <c r="S163" t="e">
        <f>#REF!&amp;#REF!</f>
        <v>#REF!</v>
      </c>
      <c r="T163" t="e">
        <f t="array" ref="T163">#REF!&amp;#REF!</f>
        <v>#REF!</v>
      </c>
      <c r="U163"/>
      <c r="V163"/>
      <c r="W163"/>
      <c r="X163"/>
      <c r="Y163"/>
      <c r="Z163"/>
      <c r="AA163"/>
      <c r="AB163"/>
      <c r="AC163"/>
      <c r="AD163"/>
      <c r="AE163"/>
      <c r="AF163"/>
      <c r="AG163"/>
      <c r="AH163"/>
      <c r="AI163"/>
      <c r="AJ163"/>
      <c r="AK163"/>
      <c r="AL163"/>
      <c r="AM163"/>
    </row>
    <row r="164" spans="1:39" ht="15" x14ac:dyDescent="0.25">
      <c r="A164"/>
      <c r="B164"/>
      <c r="C164"/>
      <c r="D164"/>
      <c r="E164"/>
      <c r="F164"/>
      <c r="G164"/>
      <c r="H164"/>
      <c r="I164"/>
      <c r="J164"/>
      <c r="K164"/>
      <c r="L164"/>
      <c r="M164"/>
      <c r="N164"/>
      <c r="O164"/>
      <c r="P164"/>
      <c r="Q164"/>
      <c r="R164"/>
      <c r="S164" t="e">
        <f>#REF!&amp;#REF!</f>
        <v>#REF!</v>
      </c>
      <c r="T164" t="e">
        <f t="array" ref="T164">#REF!&amp;#REF!</f>
        <v>#REF!</v>
      </c>
      <c r="U164"/>
      <c r="V164"/>
      <c r="W164"/>
      <c r="X164"/>
      <c r="Y164"/>
      <c r="Z164"/>
      <c r="AA164"/>
      <c r="AB164"/>
      <c r="AC164"/>
      <c r="AD164"/>
      <c r="AE164"/>
      <c r="AF164"/>
      <c r="AG164"/>
      <c r="AH164"/>
      <c r="AI164"/>
      <c r="AJ164"/>
      <c r="AK164"/>
      <c r="AL164"/>
      <c r="AM164"/>
    </row>
    <row r="165" spans="1:39" ht="15" x14ac:dyDescent="0.25">
      <c r="A165"/>
      <c r="B165"/>
      <c r="C165"/>
      <c r="D165"/>
      <c r="E165"/>
      <c r="F165"/>
      <c r="G165"/>
      <c r="H165"/>
      <c r="I165"/>
      <c r="J165"/>
      <c r="K165"/>
      <c r="L165"/>
      <c r="M165"/>
      <c r="N165"/>
      <c r="O165"/>
      <c r="P165"/>
      <c r="Q165"/>
      <c r="R165"/>
      <c r="S165" t="e">
        <f>#REF!&amp;#REF!</f>
        <v>#REF!</v>
      </c>
      <c r="T165" t="e">
        <f t="array" ref="T165">#REF!&amp;#REF!</f>
        <v>#REF!</v>
      </c>
      <c r="U165"/>
      <c r="V165"/>
      <c r="W165"/>
      <c r="X165"/>
      <c r="Y165"/>
      <c r="Z165"/>
      <c r="AA165"/>
      <c r="AB165"/>
      <c r="AC165"/>
      <c r="AD165"/>
      <c r="AE165"/>
      <c r="AF165"/>
      <c r="AG165"/>
      <c r="AH165"/>
      <c r="AI165"/>
      <c r="AJ165"/>
      <c r="AK165"/>
      <c r="AL165"/>
      <c r="AM165"/>
    </row>
    <row r="166" spans="1:39" ht="15" x14ac:dyDescent="0.25">
      <c r="A166"/>
      <c r="B166"/>
      <c r="C166"/>
      <c r="D166"/>
      <c r="E166"/>
      <c r="F166"/>
      <c r="G166"/>
      <c r="H166"/>
      <c r="I166"/>
      <c r="J166"/>
      <c r="K166"/>
      <c r="L166"/>
      <c r="M166"/>
      <c r="N166"/>
      <c r="O166"/>
      <c r="P166"/>
      <c r="Q166"/>
      <c r="R166"/>
      <c r="S166" t="e">
        <f>#REF!&amp;#REF!</f>
        <v>#REF!</v>
      </c>
      <c r="T166" t="e">
        <f t="array" ref="T166">#REF!&amp;#REF!</f>
        <v>#REF!</v>
      </c>
      <c r="U166"/>
      <c r="V166"/>
      <c r="W166"/>
      <c r="X166"/>
      <c r="Y166"/>
      <c r="Z166"/>
      <c r="AA166"/>
      <c r="AB166"/>
      <c r="AC166"/>
      <c r="AD166"/>
      <c r="AE166"/>
      <c r="AF166"/>
      <c r="AG166"/>
      <c r="AH166"/>
      <c r="AI166"/>
      <c r="AJ166"/>
      <c r="AK166"/>
      <c r="AL166"/>
      <c r="AM166"/>
    </row>
    <row r="167" spans="1:39" ht="15" x14ac:dyDescent="0.25">
      <c r="A167"/>
      <c r="B167"/>
      <c r="C167"/>
      <c r="D167"/>
      <c r="E167"/>
      <c r="F167"/>
      <c r="G167"/>
      <c r="H167"/>
      <c r="I167"/>
      <c r="J167"/>
      <c r="K167"/>
      <c r="L167"/>
      <c r="M167"/>
      <c r="N167"/>
      <c r="O167"/>
      <c r="P167"/>
      <c r="Q167"/>
      <c r="R167"/>
      <c r="S167" t="e">
        <f>#REF!&amp;#REF!</f>
        <v>#REF!</v>
      </c>
      <c r="T167" t="e">
        <f t="array" ref="T167">#REF!&amp;#REF!</f>
        <v>#REF!</v>
      </c>
      <c r="U167"/>
      <c r="V167"/>
      <c r="W167"/>
      <c r="X167"/>
      <c r="Y167"/>
      <c r="Z167"/>
      <c r="AA167"/>
      <c r="AB167"/>
      <c r="AC167"/>
      <c r="AD167"/>
      <c r="AE167"/>
      <c r="AF167"/>
      <c r="AG167"/>
      <c r="AH167"/>
      <c r="AI167"/>
      <c r="AJ167"/>
      <c r="AK167"/>
      <c r="AL167"/>
      <c r="AM167"/>
    </row>
    <row r="168" spans="1:39" ht="15" x14ac:dyDescent="0.25">
      <c r="A168"/>
      <c r="B168"/>
      <c r="C168"/>
      <c r="D168"/>
      <c r="E168"/>
      <c r="F168"/>
      <c r="G168"/>
      <c r="H168"/>
      <c r="I168"/>
      <c r="J168"/>
      <c r="K168"/>
      <c r="L168"/>
      <c r="M168"/>
      <c r="N168"/>
      <c r="O168"/>
      <c r="P168"/>
      <c r="Q168"/>
      <c r="R168"/>
      <c r="S168" t="e">
        <f>#REF!&amp;#REF!</f>
        <v>#REF!</v>
      </c>
      <c r="T168" t="e">
        <f t="array" ref="T168">#REF!&amp;#REF!</f>
        <v>#REF!</v>
      </c>
      <c r="U168"/>
      <c r="V168"/>
      <c r="W168"/>
      <c r="X168"/>
      <c r="Y168"/>
      <c r="Z168"/>
      <c r="AA168"/>
      <c r="AB168"/>
      <c r="AC168"/>
      <c r="AD168"/>
      <c r="AE168"/>
      <c r="AF168"/>
      <c r="AG168"/>
      <c r="AH168"/>
      <c r="AI168"/>
      <c r="AJ168"/>
      <c r="AK168"/>
      <c r="AL168"/>
      <c r="AM168"/>
    </row>
    <row r="169" spans="1:39" ht="15" x14ac:dyDescent="0.25">
      <c r="A169"/>
      <c r="B169"/>
      <c r="C169"/>
      <c r="D169"/>
      <c r="E169"/>
      <c r="F169"/>
      <c r="G169"/>
      <c r="H169"/>
      <c r="I169"/>
      <c r="J169"/>
      <c r="K169"/>
      <c r="L169"/>
      <c r="M169"/>
      <c r="N169"/>
      <c r="O169"/>
      <c r="P169"/>
      <c r="Q169"/>
      <c r="R169"/>
      <c r="S169" t="e">
        <f>#REF!&amp;#REF!</f>
        <v>#REF!</v>
      </c>
      <c r="T169" t="e">
        <f t="array" ref="T169">#REF!&amp;#REF!</f>
        <v>#REF!</v>
      </c>
      <c r="U169"/>
      <c r="V169"/>
      <c r="W169"/>
      <c r="X169"/>
      <c r="Y169"/>
      <c r="Z169"/>
      <c r="AA169"/>
      <c r="AB169"/>
      <c r="AC169"/>
      <c r="AD169"/>
      <c r="AE169"/>
      <c r="AF169"/>
      <c r="AG169"/>
      <c r="AH169"/>
      <c r="AI169"/>
      <c r="AJ169"/>
      <c r="AK169"/>
      <c r="AL169"/>
      <c r="AM169"/>
    </row>
    <row r="170" spans="1:39" ht="15" x14ac:dyDescent="0.25">
      <c r="A170"/>
      <c r="B170"/>
      <c r="C170"/>
      <c r="D170"/>
      <c r="E170"/>
      <c r="F170"/>
      <c r="G170"/>
      <c r="H170"/>
      <c r="I170"/>
      <c r="J170"/>
      <c r="K170"/>
      <c r="L170"/>
      <c r="M170"/>
      <c r="N170"/>
      <c r="O170"/>
      <c r="P170"/>
      <c r="Q170"/>
      <c r="R170"/>
      <c r="S170" t="e">
        <f>#REF!&amp;#REF!</f>
        <v>#REF!</v>
      </c>
      <c r="T170" t="e">
        <f t="array" ref="T170">#REF!&amp;#REF!</f>
        <v>#REF!</v>
      </c>
      <c r="U170"/>
      <c r="V170"/>
      <c r="W170"/>
      <c r="X170"/>
      <c r="Y170"/>
      <c r="Z170"/>
      <c r="AA170"/>
      <c r="AB170"/>
      <c r="AC170"/>
      <c r="AD170"/>
      <c r="AE170"/>
      <c r="AF170"/>
      <c r="AG170"/>
      <c r="AH170"/>
      <c r="AI170"/>
      <c r="AJ170"/>
      <c r="AK170"/>
      <c r="AL170"/>
      <c r="AM170"/>
    </row>
    <row r="171" spans="1:39" ht="15" x14ac:dyDescent="0.25">
      <c r="A171"/>
      <c r="B171"/>
      <c r="C171"/>
      <c r="D171"/>
      <c r="E171"/>
      <c r="F171"/>
      <c r="G171"/>
      <c r="H171"/>
      <c r="I171"/>
      <c r="J171"/>
      <c r="K171"/>
      <c r="L171"/>
      <c r="M171"/>
      <c r="N171"/>
      <c r="O171"/>
      <c r="P171"/>
      <c r="Q171"/>
      <c r="R171"/>
      <c r="S171" t="e">
        <f>#REF!&amp;#REF!</f>
        <v>#REF!</v>
      </c>
      <c r="T171" t="e">
        <f t="array" ref="T171">#REF!&amp;#REF!</f>
        <v>#REF!</v>
      </c>
      <c r="U171"/>
      <c r="V171"/>
      <c r="W171"/>
      <c r="X171"/>
      <c r="Y171"/>
      <c r="Z171"/>
      <c r="AA171"/>
      <c r="AB171"/>
      <c r="AC171"/>
      <c r="AD171"/>
      <c r="AE171"/>
      <c r="AF171"/>
      <c r="AG171"/>
      <c r="AH171"/>
      <c r="AI171"/>
      <c r="AJ171"/>
      <c r="AK171"/>
      <c r="AL171"/>
      <c r="AM171"/>
    </row>
    <row r="172" spans="1:39" ht="15" x14ac:dyDescent="0.25">
      <c r="A172"/>
      <c r="B172"/>
      <c r="C172"/>
      <c r="D172"/>
      <c r="E172"/>
      <c r="F172"/>
      <c r="G172"/>
      <c r="H172"/>
      <c r="I172"/>
      <c r="J172"/>
      <c r="K172"/>
      <c r="L172"/>
      <c r="M172"/>
      <c r="N172"/>
      <c r="O172"/>
      <c r="P172"/>
      <c r="Q172"/>
      <c r="R172"/>
      <c r="S172" t="e">
        <f>#REF!&amp;#REF!</f>
        <v>#REF!</v>
      </c>
      <c r="T172" t="e">
        <f t="array" ref="T172">#REF!&amp;#REF!</f>
        <v>#REF!</v>
      </c>
      <c r="U172"/>
      <c r="V172"/>
      <c r="W172"/>
      <c r="X172"/>
      <c r="Y172"/>
      <c r="Z172"/>
      <c r="AA172"/>
      <c r="AB172"/>
      <c r="AC172"/>
      <c r="AD172"/>
      <c r="AE172"/>
      <c r="AF172"/>
      <c r="AG172"/>
      <c r="AH172"/>
      <c r="AI172"/>
      <c r="AJ172"/>
      <c r="AK172"/>
      <c r="AL172"/>
      <c r="AM172"/>
    </row>
    <row r="173" spans="1:39" ht="15" x14ac:dyDescent="0.25">
      <c r="A173"/>
      <c r="B173"/>
      <c r="C173"/>
      <c r="D173"/>
      <c r="E173"/>
      <c r="F173"/>
      <c r="G173"/>
      <c r="H173"/>
      <c r="I173"/>
      <c r="J173"/>
      <c r="K173"/>
      <c r="L173"/>
      <c r="M173"/>
      <c r="N173"/>
      <c r="O173"/>
      <c r="P173"/>
      <c r="Q173"/>
      <c r="R173"/>
      <c r="S173" t="e">
        <f>#REF!&amp;#REF!</f>
        <v>#REF!</v>
      </c>
      <c r="T173" t="e">
        <f t="array" ref="T173">#REF!&amp;#REF!</f>
        <v>#REF!</v>
      </c>
      <c r="U173"/>
      <c r="V173"/>
      <c r="W173"/>
      <c r="X173"/>
      <c r="Y173"/>
      <c r="Z173"/>
      <c r="AA173"/>
      <c r="AB173"/>
      <c r="AC173"/>
      <c r="AD173"/>
      <c r="AE173"/>
      <c r="AF173"/>
      <c r="AG173"/>
      <c r="AH173"/>
      <c r="AI173"/>
      <c r="AJ173"/>
      <c r="AK173"/>
      <c r="AL173"/>
      <c r="AM173"/>
    </row>
    <row r="174" spans="1:39" ht="12.75" hidden="1" x14ac:dyDescent="0.2">
      <c r="G174" s="5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54"/>
      <c r="AL174" s="54"/>
    </row>
    <row r="175" spans="1:39" ht="12.75" hidden="1" x14ac:dyDescent="0.2">
      <c r="G175" s="5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54"/>
      <c r="AL175" s="54"/>
    </row>
    <row r="176" spans="1:39" ht="12.75" hidden="1" x14ac:dyDescent="0.2">
      <c r="G176" s="5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54"/>
      <c r="AL176" s="54"/>
    </row>
    <row r="177" spans="7:38" ht="12.75" hidden="1" x14ac:dyDescent="0.2">
      <c r="G177" s="5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54"/>
      <c r="AL177" s="54"/>
    </row>
    <row r="178" spans="7:38" ht="12.75" hidden="1" x14ac:dyDescent="0.2">
      <c r="G178" s="5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54"/>
      <c r="AL178" s="54"/>
    </row>
    <row r="179" spans="7:38" ht="12.75" hidden="1" x14ac:dyDescent="0.2">
      <c r="G179" s="5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54"/>
      <c r="AL179" s="54"/>
    </row>
    <row r="180" spans="7:38" ht="12.75" hidden="1" x14ac:dyDescent="0.2">
      <c r="G180" s="5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54"/>
      <c r="AL180" s="54"/>
    </row>
    <row r="181" spans="7:38" ht="12.75" hidden="1" x14ac:dyDescent="0.2">
      <c r="G181" s="5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54"/>
      <c r="AL181" s="54"/>
    </row>
    <row r="182" spans="7:38" ht="12.75" hidden="1" x14ac:dyDescent="0.2">
      <c r="G182" s="5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54"/>
      <c r="AL182" s="54"/>
    </row>
    <row r="183" spans="7:38" ht="12.75" hidden="1" x14ac:dyDescent="0.2">
      <c r="G183" s="5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54"/>
      <c r="AL183" s="54"/>
    </row>
    <row r="184" spans="7:38" ht="12.75" hidden="1" x14ac:dyDescent="0.2">
      <c r="G184" s="5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54"/>
      <c r="AL184" s="54"/>
    </row>
    <row r="185" spans="7:38" ht="12.75" hidden="1" x14ac:dyDescent="0.2">
      <c r="G185" s="5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54"/>
      <c r="AL185" s="54"/>
    </row>
    <row r="186" spans="7:38" ht="12.75" hidden="1" x14ac:dyDescent="0.2">
      <c r="G186" s="5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54"/>
      <c r="AL186" s="54"/>
    </row>
    <row r="187" spans="7:38" ht="12.75" hidden="1" x14ac:dyDescent="0.2">
      <c r="G187" s="5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54"/>
      <c r="AL187" s="54"/>
    </row>
    <row r="188" spans="7:38" ht="12.75" hidden="1" x14ac:dyDescent="0.2">
      <c r="G188" s="5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54"/>
      <c r="AL188" s="54"/>
    </row>
    <row r="189" spans="7:38" ht="12.75" hidden="1" x14ac:dyDescent="0.2">
      <c r="G189" s="5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54"/>
      <c r="AL189" s="54"/>
    </row>
    <row r="190" spans="7:38" ht="12.75" hidden="1" x14ac:dyDescent="0.2">
      <c r="G190" s="5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54"/>
      <c r="AL190" s="54"/>
    </row>
    <row r="191" spans="7:38" ht="12.75" hidden="1" x14ac:dyDescent="0.2">
      <c r="G191" s="5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54"/>
      <c r="AL191" s="54"/>
    </row>
    <row r="192" spans="7:38" ht="12.75" hidden="1" x14ac:dyDescent="0.2">
      <c r="G192" s="5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54"/>
      <c r="AL192" s="54"/>
    </row>
    <row r="193" spans="6:38" ht="12.75" hidden="1" x14ac:dyDescent="0.2">
      <c r="G193" s="5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54"/>
      <c r="AL193" s="54"/>
    </row>
    <row r="194" spans="6:38" ht="12.75" hidden="1" x14ac:dyDescent="0.2">
      <c r="G194" s="5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54"/>
      <c r="AL194" s="54"/>
    </row>
    <row r="195" spans="6:38" ht="12.75" hidden="1" x14ac:dyDescent="0.2">
      <c r="G195" s="5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54"/>
      <c r="AL195" s="54"/>
    </row>
    <row r="196" spans="6:38" ht="12.75" hidden="1" x14ac:dyDescent="0.2">
      <c r="G196" s="5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54"/>
      <c r="AL196" s="54"/>
    </row>
    <row r="197" spans="6:38" ht="12.75" hidden="1" x14ac:dyDescent="0.2">
      <c r="G197" s="5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54"/>
      <c r="AL197" s="54"/>
    </row>
    <row r="198" spans="6:38" ht="12.75" hidden="1" x14ac:dyDescent="0.2">
      <c r="G198" s="5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54"/>
      <c r="AL198" s="54"/>
    </row>
    <row r="199" spans="6:38" ht="12.75" hidden="1" x14ac:dyDescent="0.2">
      <c r="F199" s="73"/>
      <c r="G199" s="5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54"/>
      <c r="AL199" s="54"/>
    </row>
    <row r="200" spans="6:38" ht="12.75" hidden="1" x14ac:dyDescent="0.2">
      <c r="F200" s="73"/>
      <c r="G200" s="5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54"/>
      <c r="AL200" s="54"/>
    </row>
    <row r="201" spans="6:38" ht="12.75" hidden="1" x14ac:dyDescent="0.2">
      <c r="F201" s="73"/>
      <c r="G201" s="5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54"/>
      <c r="AL201" s="54"/>
    </row>
    <row r="202" spans="6:38" ht="12.75" hidden="1" x14ac:dyDescent="0.2">
      <c r="F202" s="73"/>
      <c r="G202" s="5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54"/>
      <c r="AL202" s="54"/>
    </row>
    <row r="203" spans="6:38" ht="12.75" hidden="1" x14ac:dyDescent="0.2">
      <c r="F203" s="73"/>
      <c r="G203" s="5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54"/>
      <c r="AL203" s="54"/>
    </row>
    <row r="204" spans="6:38" ht="12.75" hidden="1" x14ac:dyDescent="0.2">
      <c r="F204" s="73"/>
      <c r="G204" s="5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54"/>
      <c r="AL204" s="54"/>
    </row>
    <row r="205" spans="6:38" ht="12.75" hidden="1" x14ac:dyDescent="0.2">
      <c r="F205" s="73"/>
      <c r="G205" s="5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54"/>
      <c r="AL205" s="54"/>
    </row>
    <row r="206" spans="6:38" ht="12.75" hidden="1" x14ac:dyDescent="0.2">
      <c r="F206" s="73"/>
      <c r="G206" s="5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54"/>
      <c r="AL206" s="54"/>
    </row>
    <row r="207" spans="6:38" ht="12.75" hidden="1" x14ac:dyDescent="0.2">
      <c r="F207" s="73"/>
      <c r="G207" s="5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54"/>
      <c r="AL207" s="54"/>
    </row>
    <row r="208" spans="6:38" ht="12.75" hidden="1" x14ac:dyDescent="0.2">
      <c r="F208" s="73"/>
      <c r="G208" s="5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54"/>
      <c r="AL208" s="54"/>
    </row>
    <row r="209" spans="6:38" ht="12.75" hidden="1" x14ac:dyDescent="0.2">
      <c r="F209" s="73"/>
      <c r="G209" s="5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54"/>
      <c r="AL209" s="54"/>
    </row>
    <row r="210" spans="6:38" ht="12.75" hidden="1" x14ac:dyDescent="0.2">
      <c r="F210" s="73"/>
      <c r="G210" s="5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54"/>
      <c r="AL210" s="54"/>
    </row>
    <row r="211" spans="6:38" ht="12.75" hidden="1" x14ac:dyDescent="0.2">
      <c r="F211" s="73"/>
      <c r="G211" s="5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54"/>
      <c r="AL211" s="54"/>
    </row>
    <row r="212" spans="6:38" ht="12.75" hidden="1" x14ac:dyDescent="0.2">
      <c r="G212" s="5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54"/>
      <c r="AL212" s="54"/>
    </row>
    <row r="213" spans="6:38" ht="12.75" hidden="1" x14ac:dyDescent="0.2">
      <c r="G213" s="5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54"/>
      <c r="AL213" s="54"/>
    </row>
    <row r="214" spans="6:38" ht="12.75" hidden="1" x14ac:dyDescent="0.2">
      <c r="G214" s="5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54"/>
      <c r="AL214" s="54"/>
    </row>
    <row r="215" spans="6:38" ht="12.75" hidden="1" x14ac:dyDescent="0.2">
      <c r="G215" s="5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54"/>
      <c r="AL215" s="54"/>
    </row>
    <row r="216" spans="6:38" ht="12.75" hidden="1" x14ac:dyDescent="0.2">
      <c r="G216" s="5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54"/>
      <c r="AL216" s="54"/>
    </row>
    <row r="217" spans="6:38" ht="12.75" hidden="1" x14ac:dyDescent="0.2">
      <c r="G217" s="5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54"/>
      <c r="AL217" s="54"/>
    </row>
    <row r="218" spans="6:38" ht="12.75" hidden="1" x14ac:dyDescent="0.2">
      <c r="G218" s="5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54"/>
      <c r="AL218" s="54"/>
    </row>
    <row r="219" spans="6:38" ht="12.75" hidden="1" x14ac:dyDescent="0.2">
      <c r="G219" s="5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54"/>
      <c r="AL219" s="54"/>
    </row>
    <row r="220" spans="6:38" ht="12.75" hidden="1" x14ac:dyDescent="0.2">
      <c r="G220" s="5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54"/>
      <c r="AL220" s="54"/>
    </row>
    <row r="221" spans="6:38" ht="12.75" hidden="1" x14ac:dyDescent="0.2">
      <c r="G221" s="5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54"/>
      <c r="AL221" s="54"/>
    </row>
    <row r="222" spans="6:38" ht="12.75" hidden="1" x14ac:dyDescent="0.2">
      <c r="G222" s="5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54"/>
      <c r="AL222" s="54"/>
    </row>
    <row r="223" spans="6:38" ht="12.75" hidden="1" x14ac:dyDescent="0.2">
      <c r="G223" s="5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54"/>
      <c r="AL223" s="54"/>
    </row>
    <row r="224" spans="6:38" ht="12.75" hidden="1" x14ac:dyDescent="0.2">
      <c r="G224" s="5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54"/>
      <c r="AL224" s="54"/>
    </row>
    <row r="225" spans="7:38" ht="12.75" hidden="1" x14ac:dyDescent="0.2">
      <c r="G225" s="5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54"/>
      <c r="AL225" s="54"/>
    </row>
    <row r="226" spans="7:38" ht="12.75" hidden="1" x14ac:dyDescent="0.2">
      <c r="G226" s="5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54"/>
      <c r="AL226" s="54"/>
    </row>
    <row r="227" spans="7:38" ht="12.75" hidden="1" x14ac:dyDescent="0.2">
      <c r="G227" s="5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54"/>
      <c r="AL227" s="54"/>
    </row>
    <row r="228" spans="7:38" ht="12.75" hidden="1" x14ac:dyDescent="0.2">
      <c r="G228" s="5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54"/>
      <c r="AL228" s="54"/>
    </row>
    <row r="229" spans="7:38" ht="12.75" hidden="1" x14ac:dyDescent="0.2">
      <c r="G229" s="5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54"/>
      <c r="AL229" s="54"/>
    </row>
    <row r="230" spans="7:38" ht="12.75" hidden="1" x14ac:dyDescent="0.2">
      <c r="G230" s="5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54"/>
      <c r="AL230" s="54"/>
    </row>
    <row r="231" spans="7:38" ht="12.75" hidden="1" x14ac:dyDescent="0.2">
      <c r="G231" s="5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54"/>
      <c r="AL231" s="54"/>
    </row>
    <row r="232" spans="7:38" ht="12.75" hidden="1" x14ac:dyDescent="0.2">
      <c r="G232" s="5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54"/>
      <c r="AL232" s="54"/>
    </row>
    <row r="233" spans="7:38" ht="12.75" hidden="1" x14ac:dyDescent="0.2">
      <c r="G233" s="5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54"/>
      <c r="AL233" s="54"/>
    </row>
    <row r="234" spans="7:38" ht="12.75" hidden="1" x14ac:dyDescent="0.2">
      <c r="G234" s="5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54"/>
      <c r="AL234" s="54"/>
    </row>
    <row r="235" spans="7:38" ht="12.75" hidden="1" x14ac:dyDescent="0.2">
      <c r="G235" s="5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54"/>
      <c r="AL235" s="54"/>
    </row>
    <row r="236" spans="7:38" ht="12.75" hidden="1" x14ac:dyDescent="0.2">
      <c r="G236" s="5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54"/>
      <c r="AL236" s="54"/>
    </row>
    <row r="237" spans="7:38" ht="12.75" hidden="1" x14ac:dyDescent="0.2">
      <c r="G237" s="5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54"/>
      <c r="AL237" s="54"/>
    </row>
    <row r="238" spans="7:38" ht="12.75" hidden="1" x14ac:dyDescent="0.2">
      <c r="G238" s="5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54"/>
      <c r="AL238" s="54"/>
    </row>
    <row r="239" spans="7:38" ht="12.75" hidden="1" x14ac:dyDescent="0.2">
      <c r="G239" s="5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54"/>
      <c r="AL239" s="54"/>
    </row>
    <row r="240" spans="7:38" ht="12.75" hidden="1" x14ac:dyDescent="0.2">
      <c r="G240" s="5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54"/>
      <c r="AL240" s="54"/>
    </row>
    <row r="241" spans="6:38" ht="12.75" hidden="1" x14ac:dyDescent="0.2">
      <c r="G241" s="5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54"/>
      <c r="AL241" s="54"/>
    </row>
    <row r="242" spans="6:38" ht="12.75" hidden="1" x14ac:dyDescent="0.2">
      <c r="G242" s="5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54"/>
      <c r="AL242" s="54"/>
    </row>
    <row r="243" spans="6:38" ht="12.75" hidden="1" x14ac:dyDescent="0.2">
      <c r="G243" s="5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54"/>
      <c r="AL243" s="54"/>
    </row>
    <row r="244" spans="6:38" ht="12.75" hidden="1" x14ac:dyDescent="0.2">
      <c r="F244" s="73"/>
      <c r="G244" s="5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54"/>
      <c r="AL244" s="54"/>
    </row>
    <row r="245" spans="6:38" ht="12.75" hidden="1" x14ac:dyDescent="0.2">
      <c r="F245" s="73"/>
      <c r="G245" s="5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54"/>
      <c r="AL245" s="54"/>
    </row>
    <row r="246" spans="6:38" ht="12.75" hidden="1" x14ac:dyDescent="0.2">
      <c r="F246" s="73"/>
      <c r="G246" s="5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54"/>
      <c r="AL246" s="54"/>
    </row>
    <row r="247" spans="6:38" ht="12.75" hidden="1" x14ac:dyDescent="0.2">
      <c r="F247" s="73"/>
      <c r="G247" s="5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54"/>
      <c r="AL247" s="54"/>
    </row>
    <row r="248" spans="6:38" ht="12.75" hidden="1" x14ac:dyDescent="0.2">
      <c r="F248" s="73"/>
      <c r="G248" s="5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54"/>
      <c r="AL248" s="54"/>
    </row>
    <row r="249" spans="6:38" ht="12.75" hidden="1" x14ac:dyDescent="0.2">
      <c r="F249" s="73"/>
      <c r="G249" s="5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54"/>
      <c r="AL249" s="54"/>
    </row>
    <row r="250" spans="6:38" ht="12.75" hidden="1" x14ac:dyDescent="0.2">
      <c r="F250" s="73"/>
      <c r="G250" s="5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54"/>
      <c r="AL250" s="54"/>
    </row>
    <row r="251" spans="6:38" ht="12.75" hidden="1" x14ac:dyDescent="0.2">
      <c r="F251" s="73"/>
      <c r="G251" s="5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54"/>
      <c r="AL251" s="54"/>
    </row>
    <row r="252" spans="6:38" ht="12.75" hidden="1" x14ac:dyDescent="0.2">
      <c r="F252" s="73"/>
      <c r="G252" s="5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54"/>
      <c r="AL252" s="54"/>
    </row>
    <row r="253" spans="6:38" ht="12.75" hidden="1" x14ac:dyDescent="0.2">
      <c r="F253" s="73"/>
      <c r="G253" s="5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54"/>
      <c r="AL253" s="54"/>
    </row>
    <row r="254" spans="6:38" ht="12.75" hidden="1" x14ac:dyDescent="0.2">
      <c r="F254" s="73"/>
      <c r="G254" s="5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54"/>
      <c r="AL254" s="54"/>
    </row>
    <row r="255" spans="6:38" ht="12.75" hidden="1" x14ac:dyDescent="0.2">
      <c r="F255" s="73"/>
      <c r="G255" s="5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54"/>
      <c r="AL255" s="54"/>
    </row>
    <row r="256" spans="6:38" ht="12.75" hidden="1" x14ac:dyDescent="0.2">
      <c r="F256" s="73"/>
      <c r="G256" s="5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54"/>
      <c r="AL256" s="54"/>
    </row>
    <row r="257" spans="6:38" ht="12.75" hidden="1" x14ac:dyDescent="0.2">
      <c r="F257" s="73"/>
      <c r="G257" s="5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54"/>
      <c r="AL257" s="54"/>
    </row>
    <row r="258" spans="6:38" ht="12.75" hidden="1" x14ac:dyDescent="0.2">
      <c r="F258" s="73"/>
      <c r="G258" s="5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54"/>
      <c r="AL258" s="54"/>
    </row>
    <row r="259" spans="6:38" ht="12.75" hidden="1" x14ac:dyDescent="0.2">
      <c r="F259" s="73"/>
      <c r="G259" s="5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54"/>
      <c r="AL259" s="54"/>
    </row>
    <row r="260" spans="6:38" ht="12.75" hidden="1" x14ac:dyDescent="0.2">
      <c r="F260" s="73"/>
      <c r="G260" s="5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54"/>
      <c r="AL260" s="54"/>
    </row>
    <row r="261" spans="6:38" ht="12.75" hidden="1" x14ac:dyDescent="0.2">
      <c r="F261" s="73"/>
      <c r="G261" s="5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54"/>
      <c r="AL261" s="54"/>
    </row>
    <row r="262" spans="6:38" ht="12.75" hidden="1" x14ac:dyDescent="0.2">
      <c r="F262" s="73"/>
      <c r="G262" s="5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54"/>
      <c r="AL262" s="54"/>
    </row>
    <row r="263" spans="6:38" ht="12.75" hidden="1" x14ac:dyDescent="0.2">
      <c r="F263" s="73"/>
      <c r="G263" s="5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54"/>
      <c r="AL263" s="54"/>
    </row>
    <row r="264" spans="6:38" ht="12.75" hidden="1" x14ac:dyDescent="0.2">
      <c r="F264" s="73"/>
      <c r="G264" s="5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54"/>
      <c r="AL264" s="54"/>
    </row>
    <row r="265" spans="6:38" ht="12.75" hidden="1" x14ac:dyDescent="0.2">
      <c r="F265" s="73"/>
      <c r="G265" s="5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54"/>
      <c r="AL265" s="54"/>
    </row>
    <row r="266" spans="6:38" ht="12.75" hidden="1" x14ac:dyDescent="0.2">
      <c r="F266" s="73"/>
      <c r="G266" s="5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54"/>
      <c r="AL266" s="54"/>
    </row>
    <row r="267" spans="6:38" ht="12.75" hidden="1" x14ac:dyDescent="0.2">
      <c r="F267" s="73"/>
      <c r="G267" s="5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54"/>
      <c r="AL267" s="54"/>
    </row>
    <row r="268" spans="6:38" ht="12.75" hidden="1" x14ac:dyDescent="0.2">
      <c r="F268" s="73"/>
      <c r="G268" s="5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54"/>
      <c r="AL268" s="54"/>
    </row>
    <row r="269" spans="6:38" ht="12.75" hidden="1" x14ac:dyDescent="0.2">
      <c r="F269" s="73"/>
      <c r="G269" s="5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54"/>
      <c r="AL269" s="54"/>
    </row>
    <row r="270" spans="6:38" ht="12.75" hidden="1" x14ac:dyDescent="0.2">
      <c r="F270" s="73"/>
      <c r="G270" s="5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54"/>
      <c r="AL270" s="54"/>
    </row>
    <row r="271" spans="6:38" ht="12.75" hidden="1" x14ac:dyDescent="0.2">
      <c r="F271" s="73"/>
      <c r="G271" s="5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54"/>
      <c r="AL271" s="54"/>
    </row>
    <row r="272" spans="6:38" ht="12.75" hidden="1" x14ac:dyDescent="0.2">
      <c r="F272" s="73"/>
      <c r="G272" s="5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54"/>
      <c r="AL272" s="54"/>
    </row>
    <row r="273" spans="6:38" ht="12.75" hidden="1" x14ac:dyDescent="0.2">
      <c r="F273" s="73"/>
      <c r="G273" s="5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54"/>
      <c r="AL273" s="54"/>
    </row>
    <row r="274" spans="6:38" ht="12.75" hidden="1" x14ac:dyDescent="0.2">
      <c r="F274" s="73"/>
      <c r="G274" s="5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54"/>
      <c r="AL274" s="54"/>
    </row>
    <row r="275" spans="6:38" ht="12.75" hidden="1" x14ac:dyDescent="0.2">
      <c r="F275" s="73"/>
      <c r="G275" s="5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54"/>
      <c r="AL275" s="54"/>
    </row>
    <row r="276" spans="6:38" ht="12.75" hidden="1" x14ac:dyDescent="0.2">
      <c r="F276" s="73"/>
      <c r="G276" s="5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54"/>
      <c r="AL276" s="54"/>
    </row>
    <row r="277" spans="6:38" ht="12.75" hidden="1" x14ac:dyDescent="0.2">
      <c r="F277" s="73"/>
      <c r="G277" s="5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54"/>
      <c r="AL277" s="54"/>
    </row>
    <row r="278" spans="6:38" ht="12.75" hidden="1" x14ac:dyDescent="0.2">
      <c r="G278" s="5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54"/>
      <c r="AL278" s="54"/>
    </row>
    <row r="279" spans="6:38" ht="12.75" hidden="1" x14ac:dyDescent="0.2">
      <c r="G279" s="5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54"/>
      <c r="AL279" s="54"/>
    </row>
    <row r="280" spans="6:38" ht="12.75" hidden="1" x14ac:dyDescent="0.2">
      <c r="G280" s="5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54"/>
      <c r="AL280" s="54"/>
    </row>
    <row r="281" spans="6:38" ht="12.75" hidden="1" x14ac:dyDescent="0.2">
      <c r="G281" s="5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54"/>
      <c r="AL281" s="54"/>
    </row>
    <row r="282" spans="6:38" ht="12.75" hidden="1" x14ac:dyDescent="0.2">
      <c r="G282" s="5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54"/>
      <c r="AL282" s="54"/>
    </row>
    <row r="283" spans="6:38" ht="12.75" hidden="1" x14ac:dyDescent="0.2">
      <c r="G283" s="5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54"/>
      <c r="AL283" s="54"/>
    </row>
    <row r="284" spans="6:38" ht="12.75" hidden="1" x14ac:dyDescent="0.2">
      <c r="F284" s="73"/>
      <c r="G284" s="5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54"/>
      <c r="AL284" s="54"/>
    </row>
    <row r="285" spans="6:38" ht="12.75" hidden="1" x14ac:dyDescent="0.2">
      <c r="F285" s="73"/>
      <c r="G285" s="5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54"/>
      <c r="AL285" s="54"/>
    </row>
    <row r="286" spans="6:38" ht="12.75" hidden="1" x14ac:dyDescent="0.2">
      <c r="F286" s="73"/>
      <c r="G286" s="5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54"/>
      <c r="AL286" s="54"/>
    </row>
    <row r="287" spans="6:38" ht="12.75" hidden="1" x14ac:dyDescent="0.2">
      <c r="F287" s="73"/>
      <c r="G287" s="5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54"/>
      <c r="AL287" s="54"/>
    </row>
    <row r="288" spans="6:38" ht="12.75" hidden="1" x14ac:dyDescent="0.2">
      <c r="G288" s="5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54"/>
      <c r="AL288" s="54"/>
    </row>
    <row r="289" spans="6:38" ht="12.75" hidden="1" x14ac:dyDescent="0.2">
      <c r="G289" s="5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54"/>
      <c r="AL289" s="54"/>
    </row>
    <row r="290" spans="6:38" ht="12.75" hidden="1" x14ac:dyDescent="0.2">
      <c r="G290" s="5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54"/>
      <c r="AL290" s="54"/>
    </row>
    <row r="291" spans="6:38" ht="12.75" hidden="1" x14ac:dyDescent="0.2">
      <c r="G291" s="5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54"/>
      <c r="AL291" s="54"/>
    </row>
    <row r="292" spans="6:38" ht="12.75" hidden="1" x14ac:dyDescent="0.2">
      <c r="G292" s="5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54"/>
      <c r="AL292" s="54"/>
    </row>
    <row r="293" spans="6:38" ht="12.75" hidden="1" x14ac:dyDescent="0.2">
      <c r="F293" s="73"/>
      <c r="G293" s="5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54"/>
      <c r="AL293" s="54"/>
    </row>
    <row r="294" spans="6:38" ht="12.75" hidden="1" x14ac:dyDescent="0.2">
      <c r="F294" s="73"/>
      <c r="G294" s="5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54"/>
      <c r="AL294" s="54"/>
    </row>
    <row r="295" spans="6:38" ht="12.75" hidden="1" x14ac:dyDescent="0.2">
      <c r="F295" s="73"/>
      <c r="G295" s="5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54"/>
      <c r="AL295" s="54"/>
    </row>
    <row r="296" spans="6:38" ht="12.75" hidden="1" x14ac:dyDescent="0.2">
      <c r="G296" s="5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54"/>
      <c r="AL296" s="54"/>
    </row>
    <row r="297" spans="6:38" ht="12.75" hidden="1" x14ac:dyDescent="0.2">
      <c r="G297" s="5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54"/>
      <c r="AL297" s="54"/>
    </row>
    <row r="298" spans="6:38" ht="12.75" hidden="1" x14ac:dyDescent="0.2">
      <c r="G298" s="5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54"/>
      <c r="AL298" s="54"/>
    </row>
    <row r="299" spans="6:38" ht="12.75" hidden="1" x14ac:dyDescent="0.2">
      <c r="G299" s="5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54"/>
      <c r="AL299" s="54"/>
    </row>
    <row r="300" spans="6:38" ht="12.75" hidden="1" x14ac:dyDescent="0.2">
      <c r="G300" s="5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54"/>
      <c r="AL300" s="54"/>
    </row>
    <row r="301" spans="6:38" ht="12.75" hidden="1" x14ac:dyDescent="0.2">
      <c r="G301" s="5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54"/>
      <c r="AL301" s="54"/>
    </row>
    <row r="302" spans="6:38" ht="12.75" hidden="1" x14ac:dyDescent="0.2">
      <c r="G302" s="5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54"/>
      <c r="AL302" s="54"/>
    </row>
    <row r="303" spans="6:38" ht="12.75" hidden="1" x14ac:dyDescent="0.2">
      <c r="G303" s="5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54"/>
      <c r="AL303" s="54"/>
    </row>
    <row r="304" spans="6:38" ht="12.75" hidden="1" x14ac:dyDescent="0.2">
      <c r="G304" s="5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54"/>
      <c r="AL304" s="54"/>
    </row>
    <row r="305" spans="6:38" ht="12.75" hidden="1" x14ac:dyDescent="0.2">
      <c r="G305" s="5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54"/>
      <c r="AL305" s="54"/>
    </row>
    <row r="306" spans="6:38" ht="12.75" hidden="1" x14ac:dyDescent="0.2">
      <c r="G306" s="5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54"/>
      <c r="AL306" s="54"/>
    </row>
    <row r="307" spans="6:38" ht="12.75" hidden="1" x14ac:dyDescent="0.2">
      <c r="G307" s="5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54"/>
      <c r="AL307" s="54"/>
    </row>
    <row r="308" spans="6:38" ht="12.75" hidden="1" x14ac:dyDescent="0.2">
      <c r="G308" s="5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54"/>
      <c r="AL308" s="54"/>
    </row>
    <row r="309" spans="6:38" ht="12.75" hidden="1" x14ac:dyDescent="0.2">
      <c r="G309" s="5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54"/>
      <c r="AL309" s="54"/>
    </row>
    <row r="310" spans="6:38" ht="12.75" hidden="1" x14ac:dyDescent="0.2">
      <c r="G310" s="5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54"/>
      <c r="AL310" s="54"/>
    </row>
    <row r="311" spans="6:38" ht="12.75" hidden="1" x14ac:dyDescent="0.2">
      <c r="G311" s="5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54"/>
      <c r="AL311" s="54"/>
    </row>
    <row r="312" spans="6:38" ht="12.75" hidden="1" x14ac:dyDescent="0.2">
      <c r="G312" s="5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54"/>
      <c r="AL312" s="54"/>
    </row>
    <row r="313" spans="6:38" ht="12.75" hidden="1" x14ac:dyDescent="0.2">
      <c r="G313" s="5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54"/>
      <c r="AL313" s="54"/>
    </row>
    <row r="314" spans="6:38" ht="12.75" hidden="1" x14ac:dyDescent="0.2">
      <c r="G314" s="5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54"/>
      <c r="AL314" s="54"/>
    </row>
    <row r="315" spans="6:38" ht="12.75" hidden="1" x14ac:dyDescent="0.2">
      <c r="F315" s="73"/>
      <c r="G315" s="5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54"/>
      <c r="AL315" s="54"/>
    </row>
    <row r="316" spans="6:38" ht="12.75" hidden="1" x14ac:dyDescent="0.2">
      <c r="F316" s="73"/>
      <c r="G316" s="5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54"/>
      <c r="AL316" s="54"/>
    </row>
    <row r="317" spans="6:38" ht="12.75" hidden="1" x14ac:dyDescent="0.2">
      <c r="F317" s="73"/>
      <c r="G317" s="5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54"/>
      <c r="AL317" s="54"/>
    </row>
    <row r="318" spans="6:38" ht="12.75" hidden="1" x14ac:dyDescent="0.2">
      <c r="F318" s="73"/>
      <c r="G318" s="5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54"/>
      <c r="AL318" s="54"/>
    </row>
    <row r="319" spans="6:38" ht="12.75" hidden="1" x14ac:dyDescent="0.2">
      <c r="F319" s="73"/>
      <c r="G319" s="5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54"/>
      <c r="AL319" s="54"/>
    </row>
    <row r="320" spans="6:38" ht="12.75" hidden="1" x14ac:dyDescent="0.2">
      <c r="F320" s="73"/>
      <c r="G320" s="5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54"/>
      <c r="AL320" s="54"/>
    </row>
    <row r="321" spans="6:38" ht="12.75" hidden="1" x14ac:dyDescent="0.2">
      <c r="F321" s="73"/>
      <c r="G321" s="5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54"/>
      <c r="AL321" s="54"/>
    </row>
    <row r="322" spans="6:38" ht="12.75" hidden="1" x14ac:dyDescent="0.2">
      <c r="F322" s="73"/>
      <c r="G322" s="5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54"/>
      <c r="AL322" s="54"/>
    </row>
    <row r="323" spans="6:38" ht="12.75" hidden="1" x14ac:dyDescent="0.2">
      <c r="F323" s="73"/>
      <c r="G323" s="5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54"/>
      <c r="AL323" s="54"/>
    </row>
    <row r="324" spans="6:38" ht="12.75" hidden="1" x14ac:dyDescent="0.2">
      <c r="F324" s="73"/>
      <c r="G324" s="5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54"/>
      <c r="AL324" s="54"/>
    </row>
    <row r="325" spans="6:38" ht="12.75" hidden="1" x14ac:dyDescent="0.2">
      <c r="F325" s="73"/>
      <c r="G325" s="5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54"/>
      <c r="AL325" s="54"/>
    </row>
    <row r="326" spans="6:38" ht="12.75" hidden="1" x14ac:dyDescent="0.2">
      <c r="F326" s="73"/>
      <c r="G326" s="5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54"/>
      <c r="AL326" s="54"/>
    </row>
    <row r="327" spans="6:38" ht="12.75" hidden="1" x14ac:dyDescent="0.2">
      <c r="F327" s="73"/>
      <c r="G327" s="5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54"/>
      <c r="AL327" s="54"/>
    </row>
    <row r="328" spans="6:38" ht="12.75" hidden="1" x14ac:dyDescent="0.2">
      <c r="F328" s="73"/>
      <c r="G328" s="5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54"/>
      <c r="AL328" s="54"/>
    </row>
    <row r="329" spans="6:38" ht="12.75" hidden="1" x14ac:dyDescent="0.2">
      <c r="F329" s="73"/>
      <c r="G329" s="5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54"/>
      <c r="AL329" s="54"/>
    </row>
    <row r="330" spans="6:38" ht="12.75" hidden="1" x14ac:dyDescent="0.2">
      <c r="F330" s="73"/>
      <c r="G330" s="5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54"/>
      <c r="AL330" s="54"/>
    </row>
    <row r="331" spans="6:38" ht="12.75" hidden="1" x14ac:dyDescent="0.2">
      <c r="G331" s="5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54"/>
      <c r="AL331" s="54"/>
    </row>
    <row r="332" spans="6:38" ht="12.75" hidden="1" x14ac:dyDescent="0.2">
      <c r="G332" s="5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54"/>
      <c r="AL332" s="54"/>
    </row>
    <row r="333" spans="6:38" ht="12.75" hidden="1" x14ac:dyDescent="0.2">
      <c r="G333" s="5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54"/>
      <c r="AL333" s="54"/>
    </row>
    <row r="334" spans="6:38" ht="12.75" hidden="1" x14ac:dyDescent="0.2">
      <c r="G334" s="5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54"/>
      <c r="AL334" s="54"/>
    </row>
    <row r="335" spans="6:38" ht="12.75" hidden="1" x14ac:dyDescent="0.2">
      <c r="G335" s="5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54"/>
      <c r="AL335" s="54"/>
    </row>
    <row r="336" spans="6:38" ht="12.75" hidden="1" x14ac:dyDescent="0.2">
      <c r="G336" s="5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54"/>
      <c r="AL336" s="54"/>
    </row>
    <row r="337" spans="6:38" ht="12.75" hidden="1" x14ac:dyDescent="0.2">
      <c r="G337" s="5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54"/>
      <c r="AL337" s="54"/>
    </row>
    <row r="338" spans="6:38" ht="12.75" hidden="1" x14ac:dyDescent="0.2">
      <c r="G338" s="5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54"/>
      <c r="AL338" s="54"/>
    </row>
    <row r="339" spans="6:38" ht="12.75" hidden="1" x14ac:dyDescent="0.2">
      <c r="G339" s="5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54"/>
      <c r="AL339" s="54"/>
    </row>
    <row r="340" spans="6:38" ht="12.75" hidden="1" x14ac:dyDescent="0.2">
      <c r="G340" s="5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54"/>
      <c r="AL340" s="54"/>
    </row>
    <row r="341" spans="6:38" ht="12.75" hidden="1" x14ac:dyDescent="0.2">
      <c r="G341" s="5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54"/>
      <c r="AL341" s="54"/>
    </row>
    <row r="342" spans="6:38" ht="12.75" hidden="1" x14ac:dyDescent="0.2">
      <c r="G342" s="5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54"/>
      <c r="AL342" s="54"/>
    </row>
    <row r="343" spans="6:38" ht="12.75" hidden="1" x14ac:dyDescent="0.2">
      <c r="G343" s="5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54"/>
      <c r="AL343" s="54"/>
    </row>
    <row r="344" spans="6:38" ht="12.75" hidden="1" x14ac:dyDescent="0.2">
      <c r="G344" s="5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54"/>
      <c r="AL344" s="54"/>
    </row>
    <row r="345" spans="6:38" ht="12.75" hidden="1" x14ac:dyDescent="0.2">
      <c r="G345" s="5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54"/>
      <c r="AL345" s="54"/>
    </row>
    <row r="346" spans="6:38" ht="12.75" hidden="1" x14ac:dyDescent="0.2">
      <c r="G346" s="5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54"/>
      <c r="AL346" s="54"/>
    </row>
    <row r="347" spans="6:38" ht="12.75" hidden="1" x14ac:dyDescent="0.2">
      <c r="G347" s="5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54"/>
      <c r="AL347" s="54"/>
    </row>
    <row r="348" spans="6:38" ht="12.75" hidden="1" x14ac:dyDescent="0.2">
      <c r="G348" s="5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54"/>
      <c r="AL348" s="54"/>
    </row>
    <row r="349" spans="6:38" ht="12.75" hidden="1" x14ac:dyDescent="0.2">
      <c r="F349" s="73"/>
      <c r="G349" s="5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54"/>
      <c r="AL349" s="54"/>
    </row>
    <row r="350" spans="6:38" ht="12.75" hidden="1" x14ac:dyDescent="0.2">
      <c r="F350" s="73"/>
      <c r="G350" s="5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54"/>
      <c r="AL350" s="54"/>
    </row>
    <row r="351" spans="6:38" ht="12.75" hidden="1" x14ac:dyDescent="0.2">
      <c r="F351" s="73"/>
      <c r="G351" s="5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54"/>
      <c r="AL351" s="54"/>
    </row>
    <row r="352" spans="6:38" ht="12.75" hidden="1" x14ac:dyDescent="0.2">
      <c r="F352" s="73"/>
      <c r="G352" s="5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54"/>
      <c r="AL352" s="54"/>
    </row>
    <row r="353" spans="7:38" ht="12.75" hidden="1" x14ac:dyDescent="0.2">
      <c r="G353" s="5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54"/>
      <c r="AL353" s="54"/>
    </row>
    <row r="354" spans="7:38" ht="12.75" hidden="1" x14ac:dyDescent="0.2">
      <c r="G354" s="5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54"/>
      <c r="AL354" s="54"/>
    </row>
    <row r="355" spans="7:38" ht="12.75" hidden="1" x14ac:dyDescent="0.2">
      <c r="G355" s="5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54"/>
      <c r="AL355" s="54"/>
    </row>
    <row r="356" spans="7:38" ht="12.75" hidden="1" x14ac:dyDescent="0.2">
      <c r="G356" s="5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54"/>
      <c r="AL356" s="54"/>
    </row>
    <row r="357" spans="7:38" ht="12.75" hidden="1" x14ac:dyDescent="0.2">
      <c r="G357" s="5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54"/>
      <c r="AL357" s="54"/>
    </row>
    <row r="358" spans="7:38" ht="12.75" hidden="1" x14ac:dyDescent="0.2">
      <c r="G358" s="5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54"/>
      <c r="AL358" s="54"/>
    </row>
    <row r="359" spans="7:38" ht="12.75" hidden="1" x14ac:dyDescent="0.2">
      <c r="G359" s="5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54"/>
      <c r="AL359" s="54"/>
    </row>
    <row r="360" spans="7:38" ht="12.75" hidden="1" x14ac:dyDescent="0.2">
      <c r="G360" s="5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54"/>
      <c r="AL360" s="54"/>
    </row>
    <row r="361" spans="7:38" ht="12.75" hidden="1" x14ac:dyDescent="0.2">
      <c r="G361" s="5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54"/>
      <c r="AL361" s="54"/>
    </row>
    <row r="362" spans="7:38" ht="12.75" hidden="1" x14ac:dyDescent="0.2">
      <c r="G362" s="5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54"/>
      <c r="AL362" s="54"/>
    </row>
    <row r="363" spans="7:38" ht="12.75" hidden="1" x14ac:dyDescent="0.2">
      <c r="G363" s="5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54"/>
      <c r="AL363" s="54"/>
    </row>
    <row r="364" spans="7:38" ht="12.75" hidden="1" x14ac:dyDescent="0.2">
      <c r="G364" s="5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54"/>
      <c r="AL364" s="54"/>
    </row>
    <row r="365" spans="7:38" ht="12.75" hidden="1" x14ac:dyDescent="0.2">
      <c r="G365" s="5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54"/>
      <c r="AL365" s="54"/>
    </row>
    <row r="366" spans="7:38" ht="12.75" hidden="1" x14ac:dyDescent="0.2">
      <c r="G366" s="5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54"/>
      <c r="AL366" s="54"/>
    </row>
    <row r="367" spans="7:38" ht="12.75" hidden="1" x14ac:dyDescent="0.2">
      <c r="G367" s="5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54"/>
      <c r="AL367" s="54"/>
    </row>
    <row r="368" spans="7:38" ht="12.75" hidden="1" x14ac:dyDescent="0.2">
      <c r="G368" s="5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54"/>
      <c r="AL368" s="54"/>
    </row>
    <row r="369" spans="7:38" ht="12.75" hidden="1" x14ac:dyDescent="0.2">
      <c r="G369" s="5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54"/>
      <c r="AL369" s="54"/>
    </row>
    <row r="370" spans="7:38" ht="12.75" hidden="1" x14ac:dyDescent="0.2">
      <c r="G370" s="5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54"/>
      <c r="AL370" s="54"/>
    </row>
    <row r="371" spans="7:38" ht="12.75" hidden="1" x14ac:dyDescent="0.2">
      <c r="G371" s="5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54"/>
      <c r="AL371" s="54"/>
    </row>
    <row r="372" spans="7:38" ht="12.75" hidden="1" x14ac:dyDescent="0.2">
      <c r="G372" s="5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54"/>
      <c r="AL372" s="54"/>
    </row>
  </sheetData>
  <sheetProtection sheet="1" objects="1" scenarios="1" autoFilter="0"/>
  <autoFilter ref="A10:AM10"/>
  <mergeCells count="2">
    <mergeCell ref="AM1:AM8"/>
    <mergeCell ref="D2:D3"/>
  </mergeCells>
  <conditionalFormatting sqref="G11:AM130">
    <cfRule type="containsText" dxfId="25" priority="1" operator="containsText" text="Ingen brist">
      <formula>NOT(ISERROR(SEARCH("Ingen brist",G11)))</formula>
    </cfRule>
  </conditionalFormatting>
  <hyperlinks>
    <hyperlink ref="D2:D3" location="Innehåll!A1" display="Tillbaka till Innehållsförteckning"/>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6"/>
  <sheetViews>
    <sheetView zoomScaleNormal="100" workbookViewId="0">
      <pane xSplit="6" ySplit="10" topLeftCell="G11" activePane="bottomRight" state="frozen"/>
      <selection activeCell="F1" sqref="F1"/>
      <selection pane="topRight" activeCell="F1" sqref="F1"/>
      <selection pane="bottomLeft" activeCell="F1" sqref="F1"/>
      <selection pane="bottomRight" activeCell="D2" sqref="D2:D3"/>
    </sheetView>
  </sheetViews>
  <sheetFormatPr defaultColWidth="0" defaultRowHeight="12.75" customHeight="1" zeroHeight="1" x14ac:dyDescent="0.2"/>
  <cols>
    <col min="1" max="1" width="23.140625" style="49" customWidth="1"/>
    <col min="2" max="2" width="24.5703125" style="49" customWidth="1"/>
    <col min="3" max="3" width="11.85546875" style="49" customWidth="1"/>
    <col min="4" max="4" width="34" style="49" customWidth="1"/>
    <col min="5" max="5" width="17.28515625" style="49" customWidth="1"/>
    <col min="6" max="6" width="13.28515625" style="49" customWidth="1"/>
    <col min="7" max="7" width="21.42578125" style="57" customWidth="1"/>
    <col min="8" max="13" width="24.28515625" style="58" customWidth="1"/>
    <col min="14" max="14" width="29.7109375" style="58" customWidth="1"/>
    <col min="15" max="15" width="41.28515625" style="58" customWidth="1"/>
    <col min="16" max="18" width="24.28515625" style="58" customWidth="1"/>
    <col min="19" max="19" width="24.28515625" style="61" customWidth="1"/>
    <col min="20" max="31" width="24.28515625" style="58" customWidth="1"/>
    <col min="32" max="34" width="24.28515625" style="60" customWidth="1"/>
    <col min="35" max="35" width="26.140625" style="60" customWidth="1"/>
    <col min="36" max="37" width="24.28515625" style="60" customWidth="1"/>
    <col min="38" max="38" width="25.140625" style="60" customWidth="1"/>
    <col min="39" max="39" width="25.140625" style="52" customWidth="1"/>
    <col min="40" max="42" width="25.140625" style="41" customWidth="1"/>
    <col min="43" max="43" width="29.42578125" style="41" customWidth="1"/>
    <col min="44" max="48" width="0" style="41" hidden="1" customWidth="1"/>
    <col min="49" max="16384" width="25.140625" style="41" hidden="1"/>
  </cols>
  <sheetData>
    <row r="1" spans="1:43" s="9" customFormat="1" ht="14.45" customHeight="1" thickBot="1" x14ac:dyDescent="0.3">
      <c r="A1" s="5"/>
      <c r="B1" s="5"/>
      <c r="C1" s="5"/>
      <c r="D1" s="5"/>
      <c r="E1" s="5"/>
      <c r="F1" s="5"/>
      <c r="G1" s="7"/>
      <c r="H1" s="8"/>
      <c r="I1" s="8"/>
      <c r="J1" s="8"/>
      <c r="K1" s="8"/>
      <c r="L1" s="8"/>
      <c r="M1" s="8"/>
      <c r="N1" s="8"/>
      <c r="O1" s="8"/>
      <c r="P1" s="8"/>
      <c r="Q1" s="8"/>
      <c r="R1" s="8"/>
      <c r="S1" s="8"/>
      <c r="T1" s="62"/>
      <c r="U1" s="8"/>
      <c r="V1" s="8"/>
      <c r="W1" s="8"/>
      <c r="X1" s="8"/>
      <c r="Y1" s="8"/>
      <c r="Z1" s="8"/>
      <c r="AA1" s="8"/>
      <c r="AB1" s="8"/>
      <c r="AC1" s="8"/>
      <c r="AD1" s="8"/>
      <c r="AE1" s="8"/>
      <c r="AF1" s="8"/>
      <c r="AG1" s="8"/>
      <c r="AH1" s="8"/>
      <c r="AI1" s="8"/>
      <c r="AJ1" s="8"/>
      <c r="AK1" s="8"/>
      <c r="AL1" s="8"/>
      <c r="AM1" s="8"/>
      <c r="AN1" s="8"/>
      <c r="AO1" s="8"/>
      <c r="AP1" s="8"/>
      <c r="AQ1" s="163" t="s">
        <v>12</v>
      </c>
    </row>
    <row r="2" spans="1:43" s="9" customFormat="1" ht="15.75" thickTop="1" x14ac:dyDescent="0.25">
      <c r="A2" s="5"/>
      <c r="B2" s="5"/>
      <c r="C2" s="5"/>
      <c r="D2" s="165" t="s">
        <v>2121</v>
      </c>
      <c r="E2" s="5"/>
      <c r="F2" s="5"/>
      <c r="G2" s="7"/>
      <c r="H2" s="8"/>
      <c r="I2" s="8"/>
      <c r="J2" s="8"/>
      <c r="K2" s="8"/>
      <c r="L2" s="8"/>
      <c r="M2" s="8"/>
      <c r="N2" s="8"/>
      <c r="O2" s="8"/>
      <c r="P2" s="8"/>
      <c r="Q2" s="8"/>
      <c r="R2" s="8"/>
      <c r="S2" s="8"/>
      <c r="T2" s="62"/>
      <c r="U2" s="8"/>
      <c r="V2" s="8"/>
      <c r="W2" s="8"/>
      <c r="X2" s="8"/>
      <c r="Y2" s="8"/>
      <c r="Z2" s="8"/>
      <c r="AA2" s="8"/>
      <c r="AB2" s="8"/>
      <c r="AC2" s="8"/>
      <c r="AD2" s="8"/>
      <c r="AE2" s="8"/>
      <c r="AF2" s="8"/>
      <c r="AG2" s="8"/>
      <c r="AH2" s="8"/>
      <c r="AI2" s="8"/>
      <c r="AJ2" s="8"/>
      <c r="AK2" s="8"/>
      <c r="AL2" s="8"/>
      <c r="AM2" s="8"/>
      <c r="AN2" s="8"/>
      <c r="AO2" s="8"/>
      <c r="AP2" s="8"/>
      <c r="AQ2" s="163"/>
    </row>
    <row r="3" spans="1:43" s="9" customFormat="1" ht="15.75" thickBot="1" x14ac:dyDescent="0.3">
      <c r="A3" s="5"/>
      <c r="B3" s="5"/>
      <c r="C3" s="5"/>
      <c r="D3" s="166"/>
      <c r="E3" s="5"/>
      <c r="F3" s="5"/>
      <c r="G3" s="7"/>
      <c r="H3" s="8"/>
      <c r="I3" s="8"/>
      <c r="J3" s="8"/>
      <c r="K3" s="8"/>
      <c r="L3" s="8"/>
      <c r="M3" s="8"/>
      <c r="N3" s="8"/>
      <c r="O3" s="8"/>
      <c r="P3" s="8"/>
      <c r="Q3" s="8"/>
      <c r="R3" s="8"/>
      <c r="S3" s="8"/>
      <c r="T3" s="62"/>
      <c r="U3" s="8"/>
      <c r="V3" s="8"/>
      <c r="W3" s="8"/>
      <c r="X3" s="8"/>
      <c r="Y3" s="8"/>
      <c r="Z3" s="8"/>
      <c r="AA3" s="8"/>
      <c r="AB3" s="8"/>
      <c r="AC3" s="8"/>
      <c r="AD3" s="8"/>
      <c r="AE3" s="8"/>
      <c r="AF3" s="8"/>
      <c r="AG3" s="8"/>
      <c r="AH3" s="8"/>
      <c r="AI3" s="8"/>
      <c r="AJ3" s="8"/>
      <c r="AK3" s="8"/>
      <c r="AL3" s="8"/>
      <c r="AM3" s="8"/>
      <c r="AN3" s="8"/>
      <c r="AO3" s="8"/>
      <c r="AP3" s="8"/>
      <c r="AQ3" s="163"/>
    </row>
    <row r="4" spans="1:43" s="9" customFormat="1" ht="15.75" thickTop="1" x14ac:dyDescent="0.25">
      <c r="A4" s="10" t="s">
        <v>130</v>
      </c>
      <c r="B4" s="11"/>
      <c r="D4" s="12"/>
      <c r="E4" s="13" t="s">
        <v>14</v>
      </c>
      <c r="F4" s="14" t="s">
        <v>15</v>
      </c>
      <c r="G4" s="7"/>
      <c r="H4" s="8"/>
      <c r="I4" s="8"/>
      <c r="J4" s="8"/>
      <c r="K4" s="8"/>
      <c r="L4" s="8"/>
      <c r="M4" s="8"/>
      <c r="N4" s="8"/>
      <c r="O4" s="8"/>
      <c r="P4" s="8"/>
      <c r="Q4" s="8"/>
      <c r="R4" s="8"/>
      <c r="S4" s="8"/>
      <c r="T4" s="62"/>
      <c r="U4" s="8"/>
      <c r="V4" s="8"/>
      <c r="W4" s="8"/>
      <c r="X4" s="8"/>
      <c r="Y4" s="8"/>
      <c r="Z4" s="8"/>
      <c r="AA4" s="8"/>
      <c r="AB4" s="8"/>
      <c r="AC4" s="8"/>
      <c r="AD4" s="8"/>
      <c r="AE4" s="8"/>
      <c r="AF4" s="8"/>
      <c r="AG4" s="8"/>
      <c r="AH4" s="8"/>
      <c r="AI4" s="8"/>
      <c r="AJ4" s="8"/>
      <c r="AK4" s="8"/>
      <c r="AL4" s="8"/>
      <c r="AM4" s="8"/>
      <c r="AN4" s="8"/>
      <c r="AO4" s="8"/>
      <c r="AP4" s="8"/>
      <c r="AQ4" s="163"/>
    </row>
    <row r="5" spans="1:43" s="9" customFormat="1" ht="15" x14ac:dyDescent="0.25">
      <c r="A5" s="10" t="s">
        <v>16</v>
      </c>
      <c r="B5" s="11"/>
      <c r="D5" s="15" t="s">
        <v>17</v>
      </c>
      <c r="E5" s="16">
        <f>COUNTA(D11:D169)</f>
        <v>40</v>
      </c>
      <c r="F5" s="17"/>
      <c r="G5" s="7"/>
      <c r="H5" s="8"/>
      <c r="I5" s="8"/>
      <c r="J5" s="8"/>
      <c r="K5" s="8"/>
      <c r="L5" s="8"/>
      <c r="M5" s="8"/>
      <c r="N5" s="8"/>
      <c r="O5" s="8"/>
      <c r="P5" s="8"/>
      <c r="Q5" s="8"/>
      <c r="R5" s="8"/>
      <c r="S5" s="8"/>
      <c r="T5" s="62"/>
      <c r="U5" s="8"/>
      <c r="V5" s="8"/>
      <c r="W5" s="8"/>
      <c r="X5" s="8"/>
      <c r="Y5" s="8"/>
      <c r="Z5" s="8"/>
      <c r="AA5" s="8"/>
      <c r="AB5" s="8"/>
      <c r="AC5" s="8"/>
      <c r="AD5" s="8"/>
      <c r="AE5" s="8"/>
      <c r="AF5" s="8"/>
      <c r="AG5" s="8"/>
      <c r="AH5" s="8"/>
      <c r="AI5" s="8"/>
      <c r="AJ5" s="8"/>
      <c r="AK5" s="8"/>
      <c r="AL5" s="8"/>
      <c r="AM5" s="8"/>
      <c r="AN5" s="8"/>
      <c r="AO5" s="8"/>
      <c r="AP5" s="8"/>
      <c r="AQ5" s="163"/>
    </row>
    <row r="6" spans="1:43" s="9" customFormat="1" ht="15" x14ac:dyDescent="0.25">
      <c r="A6" s="10" t="s">
        <v>2125</v>
      </c>
      <c r="B6" s="11"/>
      <c r="D6" s="15" t="s">
        <v>18</v>
      </c>
      <c r="E6" s="19">
        <f>COUNTIF(F11:F169,"&gt;0")</f>
        <v>33</v>
      </c>
      <c r="F6" s="20">
        <f>E6/E5</f>
        <v>0.82499999999999996</v>
      </c>
      <c r="G6" s="7"/>
      <c r="H6" s="8"/>
      <c r="I6" s="8"/>
      <c r="J6" s="8"/>
      <c r="K6" s="8"/>
      <c r="L6" s="8"/>
      <c r="M6" s="8"/>
      <c r="N6" s="8"/>
      <c r="O6" s="8"/>
      <c r="P6" s="8"/>
      <c r="Q6" s="8"/>
      <c r="R6" s="8"/>
      <c r="S6" s="8"/>
      <c r="T6" s="62"/>
      <c r="U6" s="8"/>
      <c r="V6" s="8"/>
      <c r="W6" s="8"/>
      <c r="X6" s="8"/>
      <c r="Y6" s="8"/>
      <c r="Z6" s="8"/>
      <c r="AA6" s="8"/>
      <c r="AB6" s="8"/>
      <c r="AC6" s="8"/>
      <c r="AD6" s="8"/>
      <c r="AE6" s="8"/>
      <c r="AF6" s="8"/>
      <c r="AG6" s="8"/>
      <c r="AH6" s="8"/>
      <c r="AI6" s="8"/>
      <c r="AJ6" s="8"/>
      <c r="AK6" s="8"/>
      <c r="AL6" s="8"/>
      <c r="AM6" s="8"/>
      <c r="AN6" s="8"/>
      <c r="AO6" s="8"/>
      <c r="AP6" s="8"/>
      <c r="AQ6" s="163"/>
    </row>
    <row r="7" spans="1:43" s="22" customFormat="1" ht="15" x14ac:dyDescent="0.25">
      <c r="A7" s="21" t="s">
        <v>19</v>
      </c>
      <c r="B7" s="21"/>
      <c r="D7" s="15" t="s">
        <v>20</v>
      </c>
      <c r="E7" s="19">
        <f>COUNTIF(F11:F169,0)</f>
        <v>7</v>
      </c>
      <c r="F7" s="20">
        <f>E7/E5</f>
        <v>0.17499999999999999</v>
      </c>
      <c r="G7" s="23"/>
      <c r="H7" s="8"/>
      <c r="I7" s="8"/>
      <c r="J7" s="8"/>
      <c r="K7" s="8"/>
      <c r="L7" s="8"/>
      <c r="M7" s="8"/>
      <c r="N7" s="8"/>
      <c r="O7" s="8"/>
      <c r="P7" s="8"/>
      <c r="Q7" s="8"/>
      <c r="R7" s="8"/>
      <c r="S7" s="8"/>
      <c r="T7" s="62"/>
      <c r="U7" s="8"/>
      <c r="V7" s="8"/>
      <c r="W7" s="8"/>
      <c r="X7" s="8"/>
      <c r="Y7" s="8"/>
      <c r="Z7" s="8"/>
      <c r="AA7" s="8"/>
      <c r="AB7" s="8"/>
      <c r="AC7" s="8"/>
      <c r="AD7" s="8"/>
      <c r="AE7" s="8"/>
      <c r="AF7" s="8"/>
      <c r="AG7" s="8"/>
      <c r="AH7" s="8"/>
      <c r="AI7" s="8"/>
      <c r="AJ7" s="18"/>
      <c r="AK7" s="18"/>
      <c r="AL7" s="18"/>
      <c r="AM7" s="18"/>
      <c r="AN7" s="18"/>
      <c r="AO7" s="18"/>
      <c r="AQ7" s="163"/>
    </row>
    <row r="8" spans="1:43" s="22" customFormat="1" ht="15" x14ac:dyDescent="0.25">
      <c r="A8" s="21"/>
      <c r="B8" s="21"/>
      <c r="C8" s="24"/>
      <c r="D8" s="24"/>
      <c r="E8" s="24"/>
      <c r="F8" s="21"/>
      <c r="G8" s="27" t="s">
        <v>21</v>
      </c>
      <c r="H8" s="27"/>
      <c r="I8" s="28"/>
      <c r="J8" s="28"/>
      <c r="K8" s="28"/>
      <c r="L8" s="28"/>
      <c r="M8" s="28"/>
      <c r="N8" s="28"/>
      <c r="O8" s="28"/>
      <c r="P8" s="28"/>
      <c r="Q8" s="28"/>
      <c r="R8" s="28"/>
      <c r="S8" s="28"/>
      <c r="T8" s="63"/>
      <c r="U8" s="28"/>
      <c r="V8" s="28"/>
      <c r="W8" s="28"/>
      <c r="X8" s="28"/>
      <c r="Y8" s="28"/>
      <c r="Z8" s="28"/>
      <c r="AA8" s="28"/>
      <c r="AB8" s="28"/>
      <c r="AC8" s="28"/>
      <c r="AD8" s="28"/>
      <c r="AE8" s="28"/>
      <c r="AF8" s="28"/>
      <c r="AG8" s="28"/>
      <c r="AH8" s="28"/>
      <c r="AI8" s="28"/>
      <c r="AJ8" s="29"/>
      <c r="AK8" s="29"/>
      <c r="AL8" s="29"/>
      <c r="AM8" s="29"/>
      <c r="AN8" s="29"/>
      <c r="AO8" s="29"/>
      <c r="AP8" s="64"/>
      <c r="AQ8" s="164"/>
    </row>
    <row r="9" spans="1:43" s="36" customFormat="1" x14ac:dyDescent="0.2">
      <c r="A9" s="65"/>
      <c r="B9" s="65"/>
      <c r="C9" s="66"/>
      <c r="D9" s="66"/>
      <c r="E9" s="66"/>
      <c r="F9" s="65"/>
      <c r="G9" s="67" t="s">
        <v>22</v>
      </c>
      <c r="H9" s="35" t="s">
        <v>23</v>
      </c>
      <c r="I9" s="35" t="s">
        <v>23</v>
      </c>
      <c r="J9" s="35" t="s">
        <v>23</v>
      </c>
      <c r="K9" s="35" t="s">
        <v>23</v>
      </c>
      <c r="L9" s="35" t="s">
        <v>23</v>
      </c>
      <c r="M9" s="35" t="s">
        <v>24</v>
      </c>
      <c r="N9" s="35" t="s">
        <v>23</v>
      </c>
      <c r="O9" s="35" t="s">
        <v>23</v>
      </c>
      <c r="P9" s="35" t="s">
        <v>23</v>
      </c>
      <c r="Q9" s="35" t="s">
        <v>23</v>
      </c>
      <c r="R9" s="35" t="s">
        <v>25</v>
      </c>
      <c r="S9" s="35" t="s">
        <v>23</v>
      </c>
      <c r="T9" s="35" t="s">
        <v>23</v>
      </c>
      <c r="U9" s="35" t="s">
        <v>23</v>
      </c>
      <c r="V9" s="35" t="s">
        <v>26</v>
      </c>
      <c r="W9" s="35" t="s">
        <v>23</v>
      </c>
      <c r="X9" s="35" t="s">
        <v>23</v>
      </c>
      <c r="Y9" s="35" t="s">
        <v>27</v>
      </c>
      <c r="Z9" s="35" t="s">
        <v>23</v>
      </c>
      <c r="AA9" s="35" t="s">
        <v>23</v>
      </c>
      <c r="AB9" s="35" t="s">
        <v>23</v>
      </c>
      <c r="AC9" s="35" t="s">
        <v>23</v>
      </c>
      <c r="AD9" s="35" t="s">
        <v>23</v>
      </c>
      <c r="AE9" s="35" t="s">
        <v>23</v>
      </c>
      <c r="AF9" s="35" t="s">
        <v>23</v>
      </c>
      <c r="AG9" s="35" t="s">
        <v>28</v>
      </c>
      <c r="AH9" s="35" t="s">
        <v>23</v>
      </c>
      <c r="AI9" s="35" t="s">
        <v>23</v>
      </c>
      <c r="AJ9" s="35" t="s">
        <v>23</v>
      </c>
      <c r="AK9" s="35" t="s">
        <v>23</v>
      </c>
      <c r="AL9" s="35" t="s">
        <v>23</v>
      </c>
      <c r="AM9" s="35" t="s">
        <v>131</v>
      </c>
      <c r="AN9" s="35" t="s">
        <v>23</v>
      </c>
      <c r="AO9" s="35" t="s">
        <v>23</v>
      </c>
      <c r="AP9" s="35" t="s">
        <v>23</v>
      </c>
      <c r="AQ9" s="68" t="s">
        <v>29</v>
      </c>
    </row>
    <row r="10" spans="1:43" s="40" customFormat="1" ht="103.9" customHeight="1" x14ac:dyDescent="0.2">
      <c r="A10" s="37" t="s">
        <v>30</v>
      </c>
      <c r="B10" s="37" t="s">
        <v>31</v>
      </c>
      <c r="C10" s="38" t="s">
        <v>2129</v>
      </c>
      <c r="D10" s="38" t="s">
        <v>32</v>
      </c>
      <c r="E10" s="38" t="s">
        <v>33</v>
      </c>
      <c r="F10" s="37" t="s">
        <v>34</v>
      </c>
      <c r="G10" s="39" t="s">
        <v>35</v>
      </c>
      <c r="H10" s="37" t="s">
        <v>672</v>
      </c>
      <c r="I10" s="37" t="s">
        <v>163</v>
      </c>
      <c r="J10" s="37" t="s">
        <v>164</v>
      </c>
      <c r="K10" s="37" t="s">
        <v>133</v>
      </c>
      <c r="L10" s="37" t="s">
        <v>165</v>
      </c>
      <c r="M10" s="37" t="s">
        <v>43</v>
      </c>
      <c r="N10" s="37" t="s">
        <v>166</v>
      </c>
      <c r="O10" s="37" t="s">
        <v>167</v>
      </c>
      <c r="P10" s="37" t="s">
        <v>673</v>
      </c>
      <c r="Q10" s="37" t="s">
        <v>47</v>
      </c>
      <c r="R10" s="37" t="s">
        <v>48</v>
      </c>
      <c r="S10" s="37" t="s">
        <v>169</v>
      </c>
      <c r="T10" s="37" t="s">
        <v>170</v>
      </c>
      <c r="U10" s="37" t="s">
        <v>171</v>
      </c>
      <c r="V10" s="37" t="s">
        <v>53</v>
      </c>
      <c r="W10" s="37" t="s">
        <v>54</v>
      </c>
      <c r="X10" s="37" t="s">
        <v>55</v>
      </c>
      <c r="Y10" s="37" t="s">
        <v>172</v>
      </c>
      <c r="Z10" s="37" t="s">
        <v>674</v>
      </c>
      <c r="AA10" s="37" t="s">
        <v>59</v>
      </c>
      <c r="AB10" s="37" t="s">
        <v>60</v>
      </c>
      <c r="AC10" s="37" t="s">
        <v>174</v>
      </c>
      <c r="AD10" s="37" t="s">
        <v>175</v>
      </c>
      <c r="AE10" s="37" t="s">
        <v>176</v>
      </c>
      <c r="AF10" s="37" t="s">
        <v>63</v>
      </c>
      <c r="AG10" s="37" t="s">
        <v>66</v>
      </c>
      <c r="AH10" s="37" t="s">
        <v>177</v>
      </c>
      <c r="AI10" s="37" t="s">
        <v>68</v>
      </c>
      <c r="AJ10" s="37" t="s">
        <v>69</v>
      </c>
      <c r="AK10" s="37" t="s">
        <v>178</v>
      </c>
      <c r="AL10" s="37" t="s">
        <v>675</v>
      </c>
      <c r="AM10" s="37" t="s">
        <v>137</v>
      </c>
      <c r="AN10" s="37" t="s">
        <v>138</v>
      </c>
      <c r="AO10" s="37" t="s">
        <v>139</v>
      </c>
      <c r="AP10" s="37" t="s">
        <v>140</v>
      </c>
      <c r="AQ10" s="69" t="s">
        <v>71</v>
      </c>
    </row>
    <row r="11" spans="1:43" ht="15" x14ac:dyDescent="0.25">
      <c r="A11" t="s">
        <v>80</v>
      </c>
      <c r="B11" t="s">
        <v>676</v>
      </c>
      <c r="C11" t="s">
        <v>677</v>
      </c>
      <c r="D11" t="s">
        <v>678</v>
      </c>
      <c r="E11" t="s">
        <v>107</v>
      </c>
      <c r="F11">
        <f>SUM(COUNTIFS(G11:AQ11,{"Föreläggande";"Föreläggande vid vite";"Anmärkning";"Avstående från ingripande"},$G$9:$AQ$9,"&lt;&gt;*KF*"))</f>
        <v>1</v>
      </c>
      <c r="G11" s="3" t="s">
        <v>77</v>
      </c>
      <c r="H11" s="3" t="s">
        <v>77</v>
      </c>
      <c r="I11" s="3" t="s">
        <v>77</v>
      </c>
      <c r="J11" s="3" t="s">
        <v>77</v>
      </c>
      <c r="K11" s="3" t="s">
        <v>77</v>
      </c>
      <c r="L11" s="3" t="s">
        <v>77</v>
      </c>
      <c r="M11" s="3" t="s">
        <v>77</v>
      </c>
      <c r="N11" s="3" t="s">
        <v>77</v>
      </c>
      <c r="O11" s="3" t="s">
        <v>77</v>
      </c>
      <c r="P11" s="3" t="s">
        <v>77</v>
      </c>
      <c r="Q11" s="3" t="s">
        <v>77</v>
      </c>
      <c r="R11" s="3" t="s">
        <v>77</v>
      </c>
      <c r="S11" s="3" t="s">
        <v>77</v>
      </c>
      <c r="T11" s="3" t="s">
        <v>77</v>
      </c>
      <c r="U11" s="3" t="s">
        <v>77</v>
      </c>
      <c r="V11" s="3" t="s">
        <v>77</v>
      </c>
      <c r="W11" s="3" t="s">
        <v>77</v>
      </c>
      <c r="X11" s="3" t="s">
        <v>77</v>
      </c>
      <c r="Y11" s="3" t="s">
        <v>77</v>
      </c>
      <c r="Z11" s="3" t="s">
        <v>77</v>
      </c>
      <c r="AA11" s="3" t="s">
        <v>77</v>
      </c>
      <c r="AB11" s="3" t="s">
        <v>77</v>
      </c>
      <c r="AC11" s="3" t="s">
        <v>77</v>
      </c>
      <c r="AD11" s="3" t="s">
        <v>77</v>
      </c>
      <c r="AE11" s="3" t="s">
        <v>77</v>
      </c>
      <c r="AF11" s="3" t="s">
        <v>77</v>
      </c>
      <c r="AG11" s="3" t="s">
        <v>78</v>
      </c>
      <c r="AH11" s="3" t="s">
        <v>78</v>
      </c>
      <c r="AI11" s="3" t="s">
        <v>78</v>
      </c>
      <c r="AJ11" s="3" t="s">
        <v>78</v>
      </c>
      <c r="AK11" s="3" t="s">
        <v>77</v>
      </c>
      <c r="AL11" s="3" t="s">
        <v>77</v>
      </c>
      <c r="AM11" s="3" t="s">
        <v>77</v>
      </c>
      <c r="AN11" s="3" t="s">
        <v>77</v>
      </c>
      <c r="AO11" s="3" t="s">
        <v>77</v>
      </c>
      <c r="AP11" s="3" t="s">
        <v>77</v>
      </c>
      <c r="AQ11" s="3" t="s">
        <v>77</v>
      </c>
    </row>
    <row r="12" spans="1:43" ht="15" x14ac:dyDescent="0.25">
      <c r="A12" t="s">
        <v>97</v>
      </c>
      <c r="B12" t="s">
        <v>98</v>
      </c>
      <c r="C12" t="s">
        <v>679</v>
      </c>
      <c r="D12" t="s">
        <v>680</v>
      </c>
      <c r="E12" t="s">
        <v>88</v>
      </c>
      <c r="F12">
        <f>SUM(COUNTIFS(G12:AQ12,{"Föreläggande";"Föreläggande vid vite";"Anmärkning";"Avstående från ingripande"},$G$9:$AQ$9,"&lt;&gt;*KF*"))</f>
        <v>1</v>
      </c>
      <c r="G12" s="3" t="s">
        <v>77</v>
      </c>
      <c r="H12" s="3" t="s">
        <v>77</v>
      </c>
      <c r="I12" s="3" t="s">
        <v>77</v>
      </c>
      <c r="J12" s="3" t="s">
        <v>77</v>
      </c>
      <c r="K12" s="3" t="s">
        <v>77</v>
      </c>
      <c r="L12" s="3" t="s">
        <v>77</v>
      </c>
      <c r="M12" s="3" t="s">
        <v>77</v>
      </c>
      <c r="N12" s="3" t="s">
        <v>77</v>
      </c>
      <c r="O12" s="3" t="s">
        <v>77</v>
      </c>
      <c r="P12" s="3" t="s">
        <v>77</v>
      </c>
      <c r="Q12" s="3" t="s">
        <v>77</v>
      </c>
      <c r="R12" s="3" t="s">
        <v>77</v>
      </c>
      <c r="S12" s="3" t="s">
        <v>77</v>
      </c>
      <c r="T12" s="3" t="s">
        <v>77</v>
      </c>
      <c r="U12" s="3" t="s">
        <v>77</v>
      </c>
      <c r="V12" s="3" t="s">
        <v>77</v>
      </c>
      <c r="W12" s="3" t="s">
        <v>77</v>
      </c>
      <c r="X12" s="3" t="s">
        <v>77</v>
      </c>
      <c r="Y12" s="3" t="s">
        <v>78</v>
      </c>
      <c r="Z12" s="3" t="s">
        <v>77</v>
      </c>
      <c r="AA12" s="3" t="s">
        <v>77</v>
      </c>
      <c r="AB12" s="3" t="s">
        <v>77</v>
      </c>
      <c r="AC12" s="3" t="s">
        <v>77</v>
      </c>
      <c r="AD12" s="3" t="s">
        <v>78</v>
      </c>
      <c r="AE12" s="3" t="s">
        <v>77</v>
      </c>
      <c r="AF12" s="3" t="s">
        <v>78</v>
      </c>
      <c r="AG12" s="3" t="s">
        <v>77</v>
      </c>
      <c r="AH12" s="3" t="s">
        <v>77</v>
      </c>
      <c r="AI12" s="3" t="s">
        <v>77</v>
      </c>
      <c r="AJ12" s="3" t="s">
        <v>77</v>
      </c>
      <c r="AK12" s="3" t="s">
        <v>77</v>
      </c>
      <c r="AL12" s="3" t="s">
        <v>77</v>
      </c>
      <c r="AM12" s="3"/>
      <c r="AN12" s="3"/>
      <c r="AO12" s="3"/>
      <c r="AP12" s="3"/>
      <c r="AQ12" s="3" t="s">
        <v>77</v>
      </c>
    </row>
    <row r="13" spans="1:43" ht="15" x14ac:dyDescent="0.25">
      <c r="A13" t="s">
        <v>80</v>
      </c>
      <c r="B13" t="s">
        <v>681</v>
      </c>
      <c r="C13" t="s">
        <v>682</v>
      </c>
      <c r="D13" t="s">
        <v>683</v>
      </c>
      <c r="E13" t="s">
        <v>76</v>
      </c>
      <c r="F13">
        <f>SUM(COUNTIFS(G13:AQ13,{"Föreläggande";"Föreläggande vid vite";"Anmärkning";"Avstående från ingripande"},$G$9:$AQ$9,"&lt;&gt;*KF*"))</f>
        <v>6</v>
      </c>
      <c r="G13" s="3" t="s">
        <v>79</v>
      </c>
      <c r="H13" s="3" t="s">
        <v>79</v>
      </c>
      <c r="I13" s="3" t="s">
        <v>77</v>
      </c>
      <c r="J13" s="3" t="s">
        <v>79</v>
      </c>
      <c r="K13" s="3" t="s">
        <v>79</v>
      </c>
      <c r="L13" s="3" t="s">
        <v>77</v>
      </c>
      <c r="M13" s="3" t="s">
        <v>79</v>
      </c>
      <c r="N13" s="3" t="s">
        <v>79</v>
      </c>
      <c r="O13" s="3" t="s">
        <v>77</v>
      </c>
      <c r="P13" s="3" t="s">
        <v>79</v>
      </c>
      <c r="Q13" s="3" t="s">
        <v>77</v>
      </c>
      <c r="R13" s="3" t="s">
        <v>79</v>
      </c>
      <c r="S13" s="3" t="s">
        <v>79</v>
      </c>
      <c r="T13" s="3" t="s">
        <v>79</v>
      </c>
      <c r="U13" s="3" t="s">
        <v>77</v>
      </c>
      <c r="V13" s="3" t="s">
        <v>79</v>
      </c>
      <c r="W13" s="3" t="s">
        <v>79</v>
      </c>
      <c r="X13" s="3" t="s">
        <v>79</v>
      </c>
      <c r="Y13" s="3" t="s">
        <v>79</v>
      </c>
      <c r="Z13" s="3" t="s">
        <v>77</v>
      </c>
      <c r="AA13" s="3" t="s">
        <v>77</v>
      </c>
      <c r="AB13" s="3" t="s">
        <v>79</v>
      </c>
      <c r="AC13" s="3" t="s">
        <v>77</v>
      </c>
      <c r="AD13" s="3" t="s">
        <v>78</v>
      </c>
      <c r="AE13" s="3" t="s">
        <v>77</v>
      </c>
      <c r="AF13" s="3" t="s">
        <v>77</v>
      </c>
      <c r="AG13" s="3" t="s">
        <v>77</v>
      </c>
      <c r="AH13" s="3" t="s">
        <v>77</v>
      </c>
      <c r="AI13" s="3" t="s">
        <v>77</v>
      </c>
      <c r="AJ13" s="3" t="s">
        <v>77</v>
      </c>
      <c r="AK13" s="3" t="s">
        <v>77</v>
      </c>
      <c r="AL13" s="3" t="s">
        <v>77</v>
      </c>
      <c r="AM13" s="3" t="s">
        <v>79</v>
      </c>
      <c r="AN13" s="3" t="s">
        <v>77</v>
      </c>
      <c r="AO13" s="3" t="s">
        <v>77</v>
      </c>
      <c r="AP13" s="3" t="s">
        <v>79</v>
      </c>
      <c r="AQ13" s="3" t="s">
        <v>77</v>
      </c>
    </row>
    <row r="14" spans="1:43" ht="15" x14ac:dyDescent="0.25">
      <c r="A14" t="s">
        <v>84</v>
      </c>
      <c r="B14" t="s">
        <v>206</v>
      </c>
      <c r="C14" t="s">
        <v>684</v>
      </c>
      <c r="D14" t="s">
        <v>685</v>
      </c>
      <c r="E14" t="s">
        <v>76</v>
      </c>
      <c r="F14">
        <f>SUM(COUNTIFS(G14:AQ14,{"Föreläggande";"Föreläggande vid vite";"Anmärkning";"Avstående från ingripande"},$G$9:$AQ$9,"&lt;&gt;*KF*"))</f>
        <v>1</v>
      </c>
      <c r="G14" s="3" t="s">
        <v>77</v>
      </c>
      <c r="H14" s="3" t="s">
        <v>77</v>
      </c>
      <c r="I14" s="3" t="s">
        <v>77</v>
      </c>
      <c r="J14" s="3" t="s">
        <v>77</v>
      </c>
      <c r="K14" s="3" t="s">
        <v>77</v>
      </c>
      <c r="L14" s="3" t="s">
        <v>77</v>
      </c>
      <c r="M14" s="3" t="s">
        <v>77</v>
      </c>
      <c r="N14" s="3" t="s">
        <v>77</v>
      </c>
      <c r="O14" s="3" t="s">
        <v>77</v>
      </c>
      <c r="P14" s="3" t="s">
        <v>77</v>
      </c>
      <c r="Q14" s="3" t="s">
        <v>77</v>
      </c>
      <c r="R14" s="3" t="s">
        <v>77</v>
      </c>
      <c r="S14" s="3" t="s">
        <v>77</v>
      </c>
      <c r="T14" s="3" t="s">
        <v>77</v>
      </c>
      <c r="U14" s="3" t="s">
        <v>77</v>
      </c>
      <c r="V14" s="3" t="s">
        <v>77</v>
      </c>
      <c r="W14" s="3" t="s">
        <v>77</v>
      </c>
      <c r="X14" s="3" t="s">
        <v>77</v>
      </c>
      <c r="Y14" s="3" t="s">
        <v>78</v>
      </c>
      <c r="Z14" s="3" t="s">
        <v>77</v>
      </c>
      <c r="AA14" s="3" t="s">
        <v>77</v>
      </c>
      <c r="AB14" s="3" t="s">
        <v>77</v>
      </c>
      <c r="AC14" s="3" t="s">
        <v>77</v>
      </c>
      <c r="AD14" s="3" t="s">
        <v>78</v>
      </c>
      <c r="AE14" s="3" t="s">
        <v>77</v>
      </c>
      <c r="AF14" s="3" t="s">
        <v>77</v>
      </c>
      <c r="AG14" s="3" t="s">
        <v>77</v>
      </c>
      <c r="AH14" s="3" t="s">
        <v>77</v>
      </c>
      <c r="AI14" s="3" t="s">
        <v>77</v>
      </c>
      <c r="AJ14" s="3" t="s">
        <v>77</v>
      </c>
      <c r="AK14" s="3" t="s">
        <v>77</v>
      </c>
      <c r="AL14" s="3" t="s">
        <v>77</v>
      </c>
      <c r="AM14" s="3" t="s">
        <v>77</v>
      </c>
      <c r="AN14" s="3" t="s">
        <v>77</v>
      </c>
      <c r="AO14" s="3" t="s">
        <v>77</v>
      </c>
      <c r="AP14" s="3" t="s">
        <v>77</v>
      </c>
      <c r="AQ14" s="3" t="s">
        <v>77</v>
      </c>
    </row>
    <row r="15" spans="1:43" ht="15" x14ac:dyDescent="0.25">
      <c r="A15" t="s">
        <v>84</v>
      </c>
      <c r="B15" t="s">
        <v>206</v>
      </c>
      <c r="C15" t="s">
        <v>686</v>
      </c>
      <c r="D15" t="s">
        <v>687</v>
      </c>
      <c r="E15" t="s">
        <v>76</v>
      </c>
      <c r="F15">
        <f>SUM(COUNTIFS(G15:AQ15,{"Föreläggande";"Föreläggande vid vite";"Anmärkning";"Avstående från ingripande"},$G$9:$AQ$9,"&lt;&gt;*KF*"))</f>
        <v>1</v>
      </c>
      <c r="G15" s="3" t="s">
        <v>77</v>
      </c>
      <c r="H15" s="3" t="s">
        <v>77</v>
      </c>
      <c r="I15" s="3" t="s">
        <v>77</v>
      </c>
      <c r="J15" s="3" t="s">
        <v>77</v>
      </c>
      <c r="K15" s="3" t="s">
        <v>77</v>
      </c>
      <c r="L15" s="3" t="s">
        <v>77</v>
      </c>
      <c r="M15" s="3" t="s">
        <v>77</v>
      </c>
      <c r="N15" s="3" t="s">
        <v>77</v>
      </c>
      <c r="O15" s="3" t="s">
        <v>77</v>
      </c>
      <c r="P15" s="3" t="s">
        <v>77</v>
      </c>
      <c r="Q15" s="3" t="s">
        <v>77</v>
      </c>
      <c r="R15" s="3" t="s">
        <v>77</v>
      </c>
      <c r="S15" s="3" t="s">
        <v>77</v>
      </c>
      <c r="T15" s="3" t="s">
        <v>77</v>
      </c>
      <c r="U15" s="3" t="s">
        <v>77</v>
      </c>
      <c r="V15" s="3" t="s">
        <v>77</v>
      </c>
      <c r="W15" s="3" t="s">
        <v>77</v>
      </c>
      <c r="X15" s="3" t="s">
        <v>77</v>
      </c>
      <c r="Y15" s="3" t="s">
        <v>78</v>
      </c>
      <c r="Z15" s="3" t="s">
        <v>77</v>
      </c>
      <c r="AA15" s="3" t="s">
        <v>77</v>
      </c>
      <c r="AB15" s="3" t="s">
        <v>77</v>
      </c>
      <c r="AC15" s="3" t="s">
        <v>77</v>
      </c>
      <c r="AD15" s="3" t="s">
        <v>78</v>
      </c>
      <c r="AE15" s="3" t="s">
        <v>77</v>
      </c>
      <c r="AF15" s="3" t="s">
        <v>77</v>
      </c>
      <c r="AG15" s="3" t="s">
        <v>77</v>
      </c>
      <c r="AH15" s="3" t="s">
        <v>77</v>
      </c>
      <c r="AI15" s="3" t="s">
        <v>77</v>
      </c>
      <c r="AJ15" s="3" t="s">
        <v>77</v>
      </c>
      <c r="AK15" s="3" t="s">
        <v>77</v>
      </c>
      <c r="AL15" s="3" t="s">
        <v>77</v>
      </c>
      <c r="AM15" s="3" t="s">
        <v>77</v>
      </c>
      <c r="AN15" s="3" t="s">
        <v>77</v>
      </c>
      <c r="AO15" s="3" t="s">
        <v>77</v>
      </c>
      <c r="AP15" s="3" t="s">
        <v>77</v>
      </c>
      <c r="AQ15" s="3" t="s">
        <v>77</v>
      </c>
    </row>
    <row r="16" spans="1:43" ht="15" x14ac:dyDescent="0.25">
      <c r="A16" t="s">
        <v>184</v>
      </c>
      <c r="B16" t="s">
        <v>688</v>
      </c>
      <c r="C16" t="s">
        <v>689</v>
      </c>
      <c r="D16" t="s">
        <v>690</v>
      </c>
      <c r="E16" t="s">
        <v>76</v>
      </c>
      <c r="F16">
        <f>SUM(COUNTIFS(G16:AQ16,{"Föreläggande";"Föreläggande vid vite";"Anmärkning";"Avstående från ingripande"},$G$9:$AQ$9,"&lt;&gt;*KF*"))</f>
        <v>1</v>
      </c>
      <c r="G16" s="3" t="s">
        <v>77</v>
      </c>
      <c r="H16" s="3" t="s">
        <v>77</v>
      </c>
      <c r="I16" s="3" t="s">
        <v>77</v>
      </c>
      <c r="J16" s="3" t="s">
        <v>77</v>
      </c>
      <c r="K16" s="3" t="s">
        <v>77</v>
      </c>
      <c r="L16" s="3" t="s">
        <v>77</v>
      </c>
      <c r="M16" s="3" t="s">
        <v>77</v>
      </c>
      <c r="N16" s="3" t="s">
        <v>77</v>
      </c>
      <c r="O16" s="3" t="s">
        <v>77</v>
      </c>
      <c r="P16" s="3" t="s">
        <v>77</v>
      </c>
      <c r="Q16" s="3" t="s">
        <v>77</v>
      </c>
      <c r="R16" s="3" t="s">
        <v>77</v>
      </c>
      <c r="S16" s="3" t="s">
        <v>77</v>
      </c>
      <c r="T16" s="3" t="s">
        <v>77</v>
      </c>
      <c r="U16" s="3" t="s">
        <v>77</v>
      </c>
      <c r="V16" s="3" t="s">
        <v>77</v>
      </c>
      <c r="W16" s="3" t="s">
        <v>77</v>
      </c>
      <c r="X16" s="3" t="s">
        <v>77</v>
      </c>
      <c r="Y16" s="3" t="s">
        <v>77</v>
      </c>
      <c r="Z16" s="3" t="s">
        <v>77</v>
      </c>
      <c r="AA16" s="3" t="s">
        <v>77</v>
      </c>
      <c r="AB16" s="3" t="s">
        <v>77</v>
      </c>
      <c r="AC16" s="3" t="s">
        <v>77</v>
      </c>
      <c r="AD16" s="3" t="s">
        <v>77</v>
      </c>
      <c r="AE16" s="3" t="s">
        <v>77</v>
      </c>
      <c r="AF16" s="3" t="s">
        <v>77</v>
      </c>
      <c r="AG16" s="3" t="s">
        <v>78</v>
      </c>
      <c r="AH16" s="3" t="s">
        <v>78</v>
      </c>
      <c r="AI16" s="3" t="s">
        <v>78</v>
      </c>
      <c r="AJ16" s="3" t="s">
        <v>78</v>
      </c>
      <c r="AK16" s="3" t="s">
        <v>77</v>
      </c>
      <c r="AL16" s="3" t="s">
        <v>77</v>
      </c>
      <c r="AM16" s="3" t="s">
        <v>77</v>
      </c>
      <c r="AN16" s="3" t="s">
        <v>77</v>
      </c>
      <c r="AO16" s="3" t="s">
        <v>77</v>
      </c>
      <c r="AP16" s="3"/>
      <c r="AQ16" s="3" t="s">
        <v>77</v>
      </c>
    </row>
    <row r="17" spans="1:43" ht="15" x14ac:dyDescent="0.25">
      <c r="A17" t="s">
        <v>117</v>
      </c>
      <c r="B17" t="s">
        <v>209</v>
      </c>
      <c r="C17" t="s">
        <v>691</v>
      </c>
      <c r="D17" t="s">
        <v>692</v>
      </c>
      <c r="E17" t="s">
        <v>76</v>
      </c>
      <c r="F17">
        <f>SUM(COUNTIFS(G17:AQ17,{"Föreläggande";"Föreläggande vid vite";"Anmärkning";"Avstående från ingripande"},$G$9:$AQ$9,"&lt;&gt;*KF*"))</f>
        <v>3</v>
      </c>
      <c r="G17" s="3" t="s">
        <v>78</v>
      </c>
      <c r="H17" s="3" t="s">
        <v>77</v>
      </c>
      <c r="I17" s="3" t="s">
        <v>77</v>
      </c>
      <c r="J17" s="3" t="s">
        <v>78</v>
      </c>
      <c r="K17" s="3" t="s">
        <v>77</v>
      </c>
      <c r="L17" s="3" t="s">
        <v>77</v>
      </c>
      <c r="M17" s="3" t="s">
        <v>78</v>
      </c>
      <c r="N17" s="3" t="s">
        <v>78</v>
      </c>
      <c r="O17" s="3" t="s">
        <v>78</v>
      </c>
      <c r="P17" s="3" t="s">
        <v>78</v>
      </c>
      <c r="Q17" s="3" t="s">
        <v>77</v>
      </c>
      <c r="R17" s="3" t="s">
        <v>77</v>
      </c>
      <c r="S17" s="3" t="s">
        <v>77</v>
      </c>
      <c r="T17" s="3" t="s">
        <v>77</v>
      </c>
      <c r="U17" s="3" t="s">
        <v>77</v>
      </c>
      <c r="V17" s="3" t="s">
        <v>78</v>
      </c>
      <c r="W17" s="3" t="s">
        <v>78</v>
      </c>
      <c r="X17" s="3" t="s">
        <v>78</v>
      </c>
      <c r="Y17" s="3" t="s">
        <v>77</v>
      </c>
      <c r="Z17" s="3" t="s">
        <v>77</v>
      </c>
      <c r="AA17" s="3" t="s">
        <v>77</v>
      </c>
      <c r="AB17" s="3" t="s">
        <v>77</v>
      </c>
      <c r="AC17" s="3" t="s">
        <v>77</v>
      </c>
      <c r="AD17" s="3" t="s">
        <v>77</v>
      </c>
      <c r="AE17" s="3" t="s">
        <v>77</v>
      </c>
      <c r="AF17" s="3" t="s">
        <v>77</v>
      </c>
      <c r="AG17" s="3" t="s">
        <v>77</v>
      </c>
      <c r="AH17" s="3" t="s">
        <v>77</v>
      </c>
      <c r="AI17" s="3" t="s">
        <v>77</v>
      </c>
      <c r="AJ17" s="3" t="s">
        <v>77</v>
      </c>
      <c r="AK17" s="3" t="s">
        <v>77</v>
      </c>
      <c r="AL17" s="3" t="s">
        <v>77</v>
      </c>
      <c r="AM17" s="3" t="s">
        <v>77</v>
      </c>
      <c r="AN17" s="3" t="s">
        <v>77</v>
      </c>
      <c r="AO17" s="3" t="s">
        <v>77</v>
      </c>
      <c r="AP17" s="3" t="s">
        <v>77</v>
      </c>
      <c r="AQ17" s="3" t="s">
        <v>77</v>
      </c>
    </row>
    <row r="18" spans="1:43" ht="15" x14ac:dyDescent="0.25">
      <c r="A18" t="s">
        <v>72</v>
      </c>
      <c r="B18" t="s">
        <v>203</v>
      </c>
      <c r="C18" t="s">
        <v>693</v>
      </c>
      <c r="D18" t="s">
        <v>694</v>
      </c>
      <c r="E18" t="s">
        <v>88</v>
      </c>
      <c r="F18">
        <f>SUM(COUNTIFS(G18:AQ18,{"Föreläggande";"Föreläggande vid vite";"Anmärkning";"Avstående från ingripande"},$G$9:$AQ$9,"&lt;&gt;*KF*"))</f>
        <v>0</v>
      </c>
      <c r="G18" s="3" t="s">
        <v>77</v>
      </c>
      <c r="H18" s="3" t="s">
        <v>77</v>
      </c>
      <c r="I18" s="3" t="s">
        <v>77</v>
      </c>
      <c r="J18" s="3" t="s">
        <v>77</v>
      </c>
      <c r="K18" s="3" t="s">
        <v>77</v>
      </c>
      <c r="L18" s="3" t="s">
        <v>77</v>
      </c>
      <c r="M18" s="3" t="s">
        <v>77</v>
      </c>
      <c r="N18" s="3" t="s">
        <v>77</v>
      </c>
      <c r="O18" s="3" t="s">
        <v>77</v>
      </c>
      <c r="P18" s="3" t="s">
        <v>77</v>
      </c>
      <c r="Q18" s="3" t="s">
        <v>77</v>
      </c>
      <c r="R18" s="3" t="s">
        <v>77</v>
      </c>
      <c r="S18" s="3" t="s">
        <v>77</v>
      </c>
      <c r="T18" s="3" t="s">
        <v>77</v>
      </c>
      <c r="U18" s="3" t="s">
        <v>77</v>
      </c>
      <c r="V18" s="3" t="s">
        <v>77</v>
      </c>
      <c r="W18" s="3" t="s">
        <v>77</v>
      </c>
      <c r="X18" s="3" t="s">
        <v>77</v>
      </c>
      <c r="Y18" s="3" t="s">
        <v>77</v>
      </c>
      <c r="Z18" s="3" t="s">
        <v>77</v>
      </c>
      <c r="AA18" s="3" t="s">
        <v>77</v>
      </c>
      <c r="AB18" s="3" t="s">
        <v>77</v>
      </c>
      <c r="AC18" s="3" t="s">
        <v>77</v>
      </c>
      <c r="AD18" s="3" t="s">
        <v>77</v>
      </c>
      <c r="AE18" s="3" t="s">
        <v>77</v>
      </c>
      <c r="AF18" s="3" t="s">
        <v>77</v>
      </c>
      <c r="AG18" s="3" t="s">
        <v>77</v>
      </c>
      <c r="AH18" s="3" t="s">
        <v>77</v>
      </c>
      <c r="AI18" s="3" t="s">
        <v>77</v>
      </c>
      <c r="AJ18" s="3" t="s">
        <v>77</v>
      </c>
      <c r="AK18" s="3" t="s">
        <v>77</v>
      </c>
      <c r="AL18" s="3" t="s">
        <v>77</v>
      </c>
      <c r="AM18" s="3" t="s">
        <v>77</v>
      </c>
      <c r="AN18" s="3" t="s">
        <v>77</v>
      </c>
      <c r="AO18" s="3" t="s">
        <v>77</v>
      </c>
      <c r="AP18" s="3" t="s">
        <v>77</v>
      </c>
      <c r="AQ18" s="3" t="s">
        <v>77</v>
      </c>
    </row>
    <row r="19" spans="1:43" ht="15" x14ac:dyDescent="0.25">
      <c r="A19" t="s">
        <v>97</v>
      </c>
      <c r="B19" t="s">
        <v>695</v>
      </c>
      <c r="C19" t="s">
        <v>696</v>
      </c>
      <c r="D19" t="s">
        <v>697</v>
      </c>
      <c r="E19" t="s">
        <v>88</v>
      </c>
      <c r="F19">
        <f>SUM(COUNTIFS(G19:AQ19,{"Föreläggande";"Föreläggande vid vite";"Anmärkning";"Avstående från ingripande"},$G$9:$AQ$9,"&lt;&gt;*KF*"))</f>
        <v>1</v>
      </c>
      <c r="G19" s="3" t="s">
        <v>77</v>
      </c>
      <c r="H19" s="3" t="s">
        <v>77</v>
      </c>
      <c r="I19" s="3" t="s">
        <v>77</v>
      </c>
      <c r="J19" s="3" t="s">
        <v>77</v>
      </c>
      <c r="K19" s="3" t="s">
        <v>77</v>
      </c>
      <c r="L19" s="3" t="s">
        <v>77</v>
      </c>
      <c r="M19" s="3" t="s">
        <v>77</v>
      </c>
      <c r="N19" s="3" t="s">
        <v>77</v>
      </c>
      <c r="O19" s="3" t="s">
        <v>77</v>
      </c>
      <c r="P19" s="3" t="s">
        <v>77</v>
      </c>
      <c r="Q19" s="3" t="s">
        <v>77</v>
      </c>
      <c r="R19" s="3" t="s">
        <v>77</v>
      </c>
      <c r="S19" s="3" t="s">
        <v>77</v>
      </c>
      <c r="T19" s="3" t="s">
        <v>77</v>
      </c>
      <c r="U19" s="3" t="s">
        <v>77</v>
      </c>
      <c r="V19" s="3" t="s">
        <v>78</v>
      </c>
      <c r="W19" s="3" t="s">
        <v>78</v>
      </c>
      <c r="X19" s="3" t="s">
        <v>77</v>
      </c>
      <c r="Y19" s="3" t="s">
        <v>77</v>
      </c>
      <c r="Z19" s="3" t="s">
        <v>77</v>
      </c>
      <c r="AA19" s="3" t="s">
        <v>77</v>
      </c>
      <c r="AB19" s="3" t="s">
        <v>77</v>
      </c>
      <c r="AC19" s="3" t="s">
        <v>77</v>
      </c>
      <c r="AD19" s="3" t="s">
        <v>77</v>
      </c>
      <c r="AE19" s="3" t="s">
        <v>77</v>
      </c>
      <c r="AF19" s="3" t="s">
        <v>77</v>
      </c>
      <c r="AG19" s="3" t="s">
        <v>77</v>
      </c>
      <c r="AH19" s="3" t="s">
        <v>77</v>
      </c>
      <c r="AI19" s="3" t="s">
        <v>77</v>
      </c>
      <c r="AJ19" s="3" t="s">
        <v>77</v>
      </c>
      <c r="AK19" s="3" t="s">
        <v>77</v>
      </c>
      <c r="AL19" s="3" t="s">
        <v>77</v>
      </c>
      <c r="AM19" s="3" t="s">
        <v>77</v>
      </c>
      <c r="AN19" s="3" t="s">
        <v>77</v>
      </c>
      <c r="AO19" s="3" t="s">
        <v>77</v>
      </c>
      <c r="AP19" s="3" t="s">
        <v>77</v>
      </c>
      <c r="AQ19" s="3" t="s">
        <v>77</v>
      </c>
    </row>
    <row r="20" spans="1:43" ht="15" x14ac:dyDescent="0.25">
      <c r="A20" t="s">
        <v>97</v>
      </c>
      <c r="B20" t="s">
        <v>98</v>
      </c>
      <c r="C20" t="s">
        <v>698</v>
      </c>
      <c r="D20" t="s">
        <v>699</v>
      </c>
      <c r="E20" t="s">
        <v>88</v>
      </c>
      <c r="F20">
        <f>SUM(COUNTIFS(G20:AQ20,{"Föreläggande";"Föreläggande vid vite";"Anmärkning";"Avstående från ingripande"},$G$9:$AQ$9,"&lt;&gt;*KF*"))</f>
        <v>7</v>
      </c>
      <c r="G20" s="3" t="s">
        <v>79</v>
      </c>
      <c r="H20" s="3" t="s">
        <v>79</v>
      </c>
      <c r="I20" s="3" t="s">
        <v>79</v>
      </c>
      <c r="J20" s="3" t="s">
        <v>79</v>
      </c>
      <c r="K20" s="3" t="s">
        <v>77</v>
      </c>
      <c r="L20" s="3" t="s">
        <v>77</v>
      </c>
      <c r="M20" s="3" t="s">
        <v>79</v>
      </c>
      <c r="N20" s="3" t="s">
        <v>77</v>
      </c>
      <c r="O20" s="3" t="s">
        <v>79</v>
      </c>
      <c r="P20" s="3" t="s">
        <v>79</v>
      </c>
      <c r="Q20" s="3" t="s">
        <v>77</v>
      </c>
      <c r="R20" s="3" t="s">
        <v>78</v>
      </c>
      <c r="S20" s="3" t="s">
        <v>77</v>
      </c>
      <c r="T20" s="3" t="s">
        <v>78</v>
      </c>
      <c r="U20" s="3" t="s">
        <v>77</v>
      </c>
      <c r="V20" s="3" t="s">
        <v>79</v>
      </c>
      <c r="W20" s="3" t="s">
        <v>79</v>
      </c>
      <c r="X20" s="3" t="s">
        <v>77</v>
      </c>
      <c r="Y20" s="3" t="s">
        <v>79</v>
      </c>
      <c r="Z20" s="3" t="s">
        <v>77</v>
      </c>
      <c r="AA20" s="3" t="s">
        <v>77</v>
      </c>
      <c r="AB20" s="3" t="s">
        <v>77</v>
      </c>
      <c r="AC20" s="3" t="s">
        <v>77</v>
      </c>
      <c r="AD20" s="3" t="s">
        <v>79</v>
      </c>
      <c r="AE20" s="3" t="s">
        <v>77</v>
      </c>
      <c r="AF20" s="3" t="s">
        <v>78</v>
      </c>
      <c r="AG20" s="3" t="s">
        <v>79</v>
      </c>
      <c r="AH20" s="3" t="s">
        <v>79</v>
      </c>
      <c r="AI20" s="3" t="s">
        <v>79</v>
      </c>
      <c r="AJ20" s="3" t="s">
        <v>79</v>
      </c>
      <c r="AK20" s="3" t="s">
        <v>77</v>
      </c>
      <c r="AL20" s="3" t="s">
        <v>77</v>
      </c>
      <c r="AM20" s="3" t="s">
        <v>79</v>
      </c>
      <c r="AN20" s="3" t="s">
        <v>79</v>
      </c>
      <c r="AO20" s="3" t="s">
        <v>77</v>
      </c>
      <c r="AP20" s="3" t="s">
        <v>79</v>
      </c>
      <c r="AQ20" s="3" t="s">
        <v>77</v>
      </c>
    </row>
    <row r="21" spans="1:43" ht="15" x14ac:dyDescent="0.25">
      <c r="A21" t="s">
        <v>274</v>
      </c>
      <c r="B21" t="s">
        <v>700</v>
      </c>
      <c r="C21" t="s">
        <v>701</v>
      </c>
      <c r="D21" t="s">
        <v>702</v>
      </c>
      <c r="E21" t="s">
        <v>88</v>
      </c>
      <c r="F21">
        <f>SUM(COUNTIFS(G21:AQ21,{"Föreläggande";"Föreläggande vid vite";"Anmärkning";"Avstående från ingripande"},$G$9:$AQ$9,"&lt;&gt;*KF*"))</f>
        <v>6</v>
      </c>
      <c r="G21" s="3" t="s">
        <v>78</v>
      </c>
      <c r="H21" s="3" t="s">
        <v>77</v>
      </c>
      <c r="I21" s="3" t="s">
        <v>78</v>
      </c>
      <c r="J21" s="3" t="s">
        <v>78</v>
      </c>
      <c r="K21" s="3" t="s">
        <v>77</v>
      </c>
      <c r="L21" s="3" t="s">
        <v>77</v>
      </c>
      <c r="M21" s="3" t="s">
        <v>79</v>
      </c>
      <c r="N21" s="3" t="s">
        <v>77</v>
      </c>
      <c r="O21" s="3" t="s">
        <v>79</v>
      </c>
      <c r="P21" s="3" t="s">
        <v>77</v>
      </c>
      <c r="Q21" s="3" t="s">
        <v>77</v>
      </c>
      <c r="R21" s="3" t="s">
        <v>79</v>
      </c>
      <c r="S21" s="3" t="s">
        <v>77</v>
      </c>
      <c r="T21" s="3" t="s">
        <v>77</v>
      </c>
      <c r="U21" s="3" t="s">
        <v>79</v>
      </c>
      <c r="V21" s="3" t="s">
        <v>77</v>
      </c>
      <c r="W21" s="3" t="s">
        <v>77</v>
      </c>
      <c r="X21" s="3" t="s">
        <v>77</v>
      </c>
      <c r="Y21" s="3" t="s">
        <v>78</v>
      </c>
      <c r="Z21" s="3" t="s">
        <v>77</v>
      </c>
      <c r="AA21" s="3" t="s">
        <v>77</v>
      </c>
      <c r="AB21" s="3" t="s">
        <v>78</v>
      </c>
      <c r="AC21" s="3" t="s">
        <v>77</v>
      </c>
      <c r="AD21" s="3" t="s">
        <v>78</v>
      </c>
      <c r="AE21" s="3" t="s">
        <v>77</v>
      </c>
      <c r="AF21" s="3" t="s">
        <v>78</v>
      </c>
      <c r="AG21" s="3" t="s">
        <v>78</v>
      </c>
      <c r="AH21" s="3" t="s">
        <v>78</v>
      </c>
      <c r="AI21" s="3" t="s">
        <v>78</v>
      </c>
      <c r="AJ21" s="3" t="s">
        <v>78</v>
      </c>
      <c r="AK21" s="3" t="s">
        <v>77</v>
      </c>
      <c r="AL21" s="3" t="s">
        <v>78</v>
      </c>
      <c r="AM21" s="3" t="s">
        <v>77</v>
      </c>
      <c r="AN21" s="3" t="s">
        <v>77</v>
      </c>
      <c r="AO21" s="3" t="s">
        <v>77</v>
      </c>
      <c r="AP21" s="3" t="s">
        <v>77</v>
      </c>
      <c r="AQ21" s="3" t="s">
        <v>78</v>
      </c>
    </row>
    <row r="22" spans="1:43" ht="15" x14ac:dyDescent="0.25">
      <c r="A22" t="s">
        <v>264</v>
      </c>
      <c r="B22" t="s">
        <v>386</v>
      </c>
      <c r="C22" t="s">
        <v>703</v>
      </c>
      <c r="D22" t="s">
        <v>704</v>
      </c>
      <c r="E22" t="s">
        <v>107</v>
      </c>
      <c r="F22">
        <f>SUM(COUNTIFS(G22:AQ22,{"Föreläggande";"Föreläggande vid vite";"Anmärkning";"Avstående från ingripande"},$G$9:$AQ$9,"&lt;&gt;*KF*"))</f>
        <v>2</v>
      </c>
      <c r="G22" s="3" t="s">
        <v>77</v>
      </c>
      <c r="H22" s="3" t="s">
        <v>77</v>
      </c>
      <c r="I22" s="3" t="s">
        <v>77</v>
      </c>
      <c r="J22" s="3" t="s">
        <v>77</v>
      </c>
      <c r="K22" s="3" t="s">
        <v>77</v>
      </c>
      <c r="L22" s="3" t="s">
        <v>77</v>
      </c>
      <c r="M22" s="3" t="s">
        <v>77</v>
      </c>
      <c r="N22" s="3" t="s">
        <v>77</v>
      </c>
      <c r="O22" s="3" t="s">
        <v>77</v>
      </c>
      <c r="P22" s="3" t="s">
        <v>77</v>
      </c>
      <c r="Q22" s="3" t="s">
        <v>77</v>
      </c>
      <c r="R22" s="3" t="s">
        <v>77</v>
      </c>
      <c r="S22" s="3" t="s">
        <v>77</v>
      </c>
      <c r="T22" s="3" t="s">
        <v>77</v>
      </c>
      <c r="U22" s="3" t="s">
        <v>77</v>
      </c>
      <c r="V22" s="3" t="s">
        <v>77</v>
      </c>
      <c r="W22" s="3" t="s">
        <v>77</v>
      </c>
      <c r="X22" s="3" t="s">
        <v>77</v>
      </c>
      <c r="Y22" s="3" t="s">
        <v>78</v>
      </c>
      <c r="Z22" s="3" t="s">
        <v>78</v>
      </c>
      <c r="AA22" s="3" t="s">
        <v>77</v>
      </c>
      <c r="AB22" s="3" t="s">
        <v>77</v>
      </c>
      <c r="AC22" s="3" t="s">
        <v>77</v>
      </c>
      <c r="AD22" s="3" t="s">
        <v>78</v>
      </c>
      <c r="AE22" s="3" t="s">
        <v>77</v>
      </c>
      <c r="AF22" s="3" t="s">
        <v>77</v>
      </c>
      <c r="AG22" s="3" t="s">
        <v>78</v>
      </c>
      <c r="AH22" s="3" t="s">
        <v>77</v>
      </c>
      <c r="AI22" s="3" t="s">
        <v>78</v>
      </c>
      <c r="AJ22" s="3" t="s">
        <v>78</v>
      </c>
      <c r="AK22" s="3" t="s">
        <v>77</v>
      </c>
      <c r="AL22" s="3" t="s">
        <v>77</v>
      </c>
      <c r="AM22" s="3" t="s">
        <v>77</v>
      </c>
      <c r="AN22" s="3" t="s">
        <v>77</v>
      </c>
      <c r="AO22" s="3" t="s">
        <v>77</v>
      </c>
      <c r="AP22" s="3"/>
      <c r="AQ22" s="3" t="s">
        <v>77</v>
      </c>
    </row>
    <row r="23" spans="1:43" ht="15" x14ac:dyDescent="0.25">
      <c r="A23" t="s">
        <v>389</v>
      </c>
      <c r="B23" t="s">
        <v>390</v>
      </c>
      <c r="C23" t="s">
        <v>705</v>
      </c>
      <c r="D23" t="s">
        <v>706</v>
      </c>
      <c r="E23" t="s">
        <v>88</v>
      </c>
      <c r="F23">
        <f>SUM(COUNTIFS(G23:AQ23,{"Föreläggande";"Föreläggande vid vite";"Anmärkning";"Avstående från ingripande"},$G$9:$AQ$9,"&lt;&gt;*KF*"))</f>
        <v>0</v>
      </c>
      <c r="G23" s="3" t="s">
        <v>77</v>
      </c>
      <c r="H23" s="3" t="s">
        <v>77</v>
      </c>
      <c r="I23" s="3" t="s">
        <v>77</v>
      </c>
      <c r="J23" s="3" t="s">
        <v>77</v>
      </c>
      <c r="K23" s="3" t="s">
        <v>77</v>
      </c>
      <c r="L23" s="3" t="s">
        <v>77</v>
      </c>
      <c r="M23" s="3" t="s">
        <v>77</v>
      </c>
      <c r="N23" s="3" t="s">
        <v>77</v>
      </c>
      <c r="O23" s="3" t="s">
        <v>77</v>
      </c>
      <c r="P23" s="3" t="s">
        <v>77</v>
      </c>
      <c r="Q23" s="3" t="s">
        <v>77</v>
      </c>
      <c r="R23" s="3" t="s">
        <v>77</v>
      </c>
      <c r="S23" s="3" t="s">
        <v>77</v>
      </c>
      <c r="T23" s="3" t="s">
        <v>77</v>
      </c>
      <c r="U23" s="3" t="s">
        <v>77</v>
      </c>
      <c r="V23" s="3" t="s">
        <v>77</v>
      </c>
      <c r="W23" s="3" t="s">
        <v>77</v>
      </c>
      <c r="X23" s="3" t="s">
        <v>77</v>
      </c>
      <c r="Y23" s="3" t="s">
        <v>77</v>
      </c>
      <c r="Z23" s="3" t="s">
        <v>77</v>
      </c>
      <c r="AA23" s="3" t="s">
        <v>77</v>
      </c>
      <c r="AB23" s="3" t="s">
        <v>77</v>
      </c>
      <c r="AC23" s="3" t="s">
        <v>77</v>
      </c>
      <c r="AD23" s="3" t="s">
        <v>77</v>
      </c>
      <c r="AE23" s="3" t="s">
        <v>77</v>
      </c>
      <c r="AF23" s="3" t="s">
        <v>77</v>
      </c>
      <c r="AG23" s="3" t="s">
        <v>77</v>
      </c>
      <c r="AH23" s="3" t="s">
        <v>77</v>
      </c>
      <c r="AI23" s="3" t="s">
        <v>77</v>
      </c>
      <c r="AJ23" s="3" t="s">
        <v>77</v>
      </c>
      <c r="AK23" s="3" t="s">
        <v>77</v>
      </c>
      <c r="AL23" s="3" t="s">
        <v>77</v>
      </c>
      <c r="AM23" s="3" t="s">
        <v>77</v>
      </c>
      <c r="AN23" s="3" t="s">
        <v>77</v>
      </c>
      <c r="AO23" s="3" t="s">
        <v>77</v>
      </c>
      <c r="AP23" s="3" t="s">
        <v>77</v>
      </c>
      <c r="AQ23" s="3" t="s">
        <v>77</v>
      </c>
    </row>
    <row r="24" spans="1:43" ht="15" x14ac:dyDescent="0.25">
      <c r="A24" t="s">
        <v>389</v>
      </c>
      <c r="B24" t="s">
        <v>707</v>
      </c>
      <c r="C24" t="s">
        <v>708</v>
      </c>
      <c r="D24" t="s">
        <v>709</v>
      </c>
      <c r="E24" t="s">
        <v>76</v>
      </c>
      <c r="F24">
        <f>SUM(COUNTIFS(G24:AQ24,{"Föreläggande";"Föreläggande vid vite";"Anmärkning";"Avstående från ingripande"},$G$9:$AQ$9,"&lt;&gt;*KF*"))</f>
        <v>0</v>
      </c>
      <c r="G24" s="3" t="s">
        <v>77</v>
      </c>
      <c r="H24" s="3" t="s">
        <v>77</v>
      </c>
      <c r="I24" s="3" t="s">
        <v>77</v>
      </c>
      <c r="J24" s="3" t="s">
        <v>77</v>
      </c>
      <c r="K24" s="3" t="s">
        <v>77</v>
      </c>
      <c r="L24" s="3" t="s">
        <v>77</v>
      </c>
      <c r="M24" s="3" t="s">
        <v>77</v>
      </c>
      <c r="N24" s="3" t="s">
        <v>77</v>
      </c>
      <c r="O24" s="3" t="s">
        <v>77</v>
      </c>
      <c r="P24" s="3" t="s">
        <v>77</v>
      </c>
      <c r="Q24" s="3" t="s">
        <v>77</v>
      </c>
      <c r="R24" s="3" t="s">
        <v>77</v>
      </c>
      <c r="S24" s="3" t="s">
        <v>77</v>
      </c>
      <c r="T24" s="3" t="s">
        <v>77</v>
      </c>
      <c r="U24" s="3" t="s">
        <v>77</v>
      </c>
      <c r="V24" s="3" t="s">
        <v>77</v>
      </c>
      <c r="W24" s="3" t="s">
        <v>77</v>
      </c>
      <c r="X24" s="3" t="s">
        <v>77</v>
      </c>
      <c r="Y24" s="3" t="s">
        <v>77</v>
      </c>
      <c r="Z24" s="3" t="s">
        <v>77</v>
      </c>
      <c r="AA24" s="3" t="s">
        <v>77</v>
      </c>
      <c r="AB24" s="3" t="s">
        <v>77</v>
      </c>
      <c r="AC24" s="3" t="s">
        <v>77</v>
      </c>
      <c r="AD24" s="3" t="s">
        <v>77</v>
      </c>
      <c r="AE24" s="3" t="s">
        <v>77</v>
      </c>
      <c r="AF24" s="3" t="s">
        <v>77</v>
      </c>
      <c r="AG24" s="3" t="s">
        <v>77</v>
      </c>
      <c r="AH24" s="3" t="s">
        <v>77</v>
      </c>
      <c r="AI24" s="3" t="s">
        <v>77</v>
      </c>
      <c r="AJ24" s="3" t="s">
        <v>77</v>
      </c>
      <c r="AK24" s="3" t="s">
        <v>77</v>
      </c>
      <c r="AL24" s="3" t="s">
        <v>77</v>
      </c>
      <c r="AM24" s="3" t="s">
        <v>77</v>
      </c>
      <c r="AN24" s="3" t="s">
        <v>77</v>
      </c>
      <c r="AO24" s="3" t="s">
        <v>77</v>
      </c>
      <c r="AP24" s="3" t="s">
        <v>77</v>
      </c>
      <c r="AQ24" s="3" t="s">
        <v>77</v>
      </c>
    </row>
    <row r="25" spans="1:43" ht="15" x14ac:dyDescent="0.25">
      <c r="A25" t="s">
        <v>97</v>
      </c>
      <c r="B25" t="s">
        <v>345</v>
      </c>
      <c r="C25" t="s">
        <v>710</v>
      </c>
      <c r="D25" t="s">
        <v>711</v>
      </c>
      <c r="E25" t="s">
        <v>107</v>
      </c>
      <c r="F25">
        <f>SUM(COUNTIFS(G25:AQ25,{"Föreläggande";"Föreläggande vid vite";"Anmärkning";"Avstående från ingripande"},$G$9:$AQ$9,"&lt;&gt;*KF*"))</f>
        <v>0</v>
      </c>
      <c r="G25" s="3" t="s">
        <v>77</v>
      </c>
      <c r="H25" s="3" t="s">
        <v>77</v>
      </c>
      <c r="I25" s="3" t="s">
        <v>77</v>
      </c>
      <c r="J25" s="3" t="s">
        <v>77</v>
      </c>
      <c r="K25" s="3" t="s">
        <v>77</v>
      </c>
      <c r="L25" s="3" t="s">
        <v>77</v>
      </c>
      <c r="M25" s="3" t="s">
        <v>77</v>
      </c>
      <c r="N25" s="3" t="s">
        <v>77</v>
      </c>
      <c r="O25" s="3" t="s">
        <v>77</v>
      </c>
      <c r="P25" s="3" t="s">
        <v>77</v>
      </c>
      <c r="Q25" s="3" t="s">
        <v>77</v>
      </c>
      <c r="R25" s="3" t="s">
        <v>77</v>
      </c>
      <c r="S25" s="3" t="s">
        <v>77</v>
      </c>
      <c r="T25" s="3" t="s">
        <v>77</v>
      </c>
      <c r="U25" s="3" t="s">
        <v>77</v>
      </c>
      <c r="V25" s="3" t="s">
        <v>77</v>
      </c>
      <c r="W25" s="3" t="s">
        <v>77</v>
      </c>
      <c r="X25" s="3" t="s">
        <v>77</v>
      </c>
      <c r="Y25" s="3" t="s">
        <v>77</v>
      </c>
      <c r="Z25" s="3" t="s">
        <v>77</v>
      </c>
      <c r="AA25" s="3" t="s">
        <v>77</v>
      </c>
      <c r="AB25" s="3" t="s">
        <v>77</v>
      </c>
      <c r="AC25" s="3" t="s">
        <v>77</v>
      </c>
      <c r="AD25" s="3" t="s">
        <v>77</v>
      </c>
      <c r="AE25" s="3" t="s">
        <v>77</v>
      </c>
      <c r="AF25" s="3" t="s">
        <v>77</v>
      </c>
      <c r="AG25" s="3" t="s">
        <v>77</v>
      </c>
      <c r="AH25" s="3" t="s">
        <v>77</v>
      </c>
      <c r="AI25" s="3" t="s">
        <v>77</v>
      </c>
      <c r="AJ25" s="3" t="s">
        <v>77</v>
      </c>
      <c r="AK25" s="3" t="s">
        <v>77</v>
      </c>
      <c r="AL25" s="3" t="s">
        <v>77</v>
      </c>
      <c r="AM25" s="3" t="s">
        <v>77</v>
      </c>
      <c r="AN25" s="3" t="s">
        <v>77</v>
      </c>
      <c r="AO25" s="3" t="s">
        <v>77</v>
      </c>
      <c r="AP25" s="3"/>
      <c r="AQ25" s="3" t="s">
        <v>77</v>
      </c>
    </row>
    <row r="26" spans="1:43" ht="15" x14ac:dyDescent="0.25">
      <c r="A26" t="s">
        <v>97</v>
      </c>
      <c r="B26" t="s">
        <v>98</v>
      </c>
      <c r="C26" t="s">
        <v>712</v>
      </c>
      <c r="D26" t="s">
        <v>713</v>
      </c>
      <c r="E26" t="s">
        <v>88</v>
      </c>
      <c r="F26">
        <f>SUM(COUNTIFS(G26:AQ26,{"Föreläggande";"Föreläggande vid vite";"Anmärkning";"Avstående från ingripande"},$G$9:$AQ$9,"&lt;&gt;*KF*"))</f>
        <v>2</v>
      </c>
      <c r="G26" s="3" t="s">
        <v>77</v>
      </c>
      <c r="H26" s="3" t="s">
        <v>77</v>
      </c>
      <c r="I26" s="3" t="s">
        <v>77</v>
      </c>
      <c r="J26" s="3" t="s">
        <v>77</v>
      </c>
      <c r="K26" s="3" t="s">
        <v>77</v>
      </c>
      <c r="L26" s="3" t="s">
        <v>77</v>
      </c>
      <c r="M26" s="3" t="s">
        <v>77</v>
      </c>
      <c r="N26" s="3" t="s">
        <v>77</v>
      </c>
      <c r="O26" s="3" t="s">
        <v>77</v>
      </c>
      <c r="P26" s="3" t="s">
        <v>77</v>
      </c>
      <c r="Q26" s="3" t="s">
        <v>77</v>
      </c>
      <c r="R26" s="3" t="s">
        <v>77</v>
      </c>
      <c r="S26" s="3" t="s">
        <v>77</v>
      </c>
      <c r="T26" s="3" t="s">
        <v>77</v>
      </c>
      <c r="U26" s="3" t="s">
        <v>77</v>
      </c>
      <c r="V26" s="3" t="s">
        <v>78</v>
      </c>
      <c r="W26" s="3" t="s">
        <v>78</v>
      </c>
      <c r="X26" s="3" t="s">
        <v>77</v>
      </c>
      <c r="Y26" s="3" t="s">
        <v>78</v>
      </c>
      <c r="Z26" s="3" t="s">
        <v>77</v>
      </c>
      <c r="AA26" s="3" t="s">
        <v>77</v>
      </c>
      <c r="AB26" s="3" t="s">
        <v>77</v>
      </c>
      <c r="AC26" s="3" t="s">
        <v>77</v>
      </c>
      <c r="AD26" s="3" t="s">
        <v>78</v>
      </c>
      <c r="AE26" s="3" t="s">
        <v>77</v>
      </c>
      <c r="AF26" s="3" t="s">
        <v>78</v>
      </c>
      <c r="AG26" s="3" t="s">
        <v>77</v>
      </c>
      <c r="AH26" s="3" t="s">
        <v>77</v>
      </c>
      <c r="AI26" s="3" t="s">
        <v>77</v>
      </c>
      <c r="AJ26" s="3" t="s">
        <v>77</v>
      </c>
      <c r="AK26" s="3" t="s">
        <v>77</v>
      </c>
      <c r="AL26" s="3" t="s">
        <v>77</v>
      </c>
      <c r="AM26" s="3" t="s">
        <v>77</v>
      </c>
      <c r="AN26" s="3" t="s">
        <v>77</v>
      </c>
      <c r="AO26" s="3" t="s">
        <v>77</v>
      </c>
      <c r="AP26" s="3" t="s">
        <v>77</v>
      </c>
      <c r="AQ26" s="3" t="s">
        <v>77</v>
      </c>
    </row>
    <row r="27" spans="1:43" ht="15" x14ac:dyDescent="0.25">
      <c r="A27" t="s">
        <v>72</v>
      </c>
      <c r="B27" t="s">
        <v>150</v>
      </c>
      <c r="C27" t="s">
        <v>714</v>
      </c>
      <c r="D27" t="s">
        <v>715</v>
      </c>
      <c r="E27" t="s">
        <v>76</v>
      </c>
      <c r="F27">
        <f>SUM(COUNTIFS(G27:AQ27,{"Föreläggande";"Föreläggande vid vite";"Anmärkning";"Avstående från ingripande"},$G$9:$AQ$9,"&lt;&gt;*KF*"))</f>
        <v>3</v>
      </c>
      <c r="G27" s="3" t="s">
        <v>78</v>
      </c>
      <c r="H27" s="3" t="s">
        <v>77</v>
      </c>
      <c r="I27" s="3" t="s">
        <v>78</v>
      </c>
      <c r="J27" s="3" t="s">
        <v>78</v>
      </c>
      <c r="K27" s="3" t="s">
        <v>77</v>
      </c>
      <c r="L27" s="3" t="s">
        <v>77</v>
      </c>
      <c r="M27" s="3" t="s">
        <v>77</v>
      </c>
      <c r="N27" s="3" t="s">
        <v>77</v>
      </c>
      <c r="O27" s="3" t="s">
        <v>77</v>
      </c>
      <c r="P27" s="3" t="s">
        <v>77</v>
      </c>
      <c r="Q27" s="3" t="s">
        <v>77</v>
      </c>
      <c r="R27" s="3" t="s">
        <v>77</v>
      </c>
      <c r="S27" s="3" t="s">
        <v>77</v>
      </c>
      <c r="T27" s="3" t="s">
        <v>77</v>
      </c>
      <c r="U27" s="3" t="s">
        <v>77</v>
      </c>
      <c r="V27" s="3" t="s">
        <v>78</v>
      </c>
      <c r="W27" s="3" t="s">
        <v>78</v>
      </c>
      <c r="X27" s="3" t="s">
        <v>78</v>
      </c>
      <c r="Y27" s="3" t="s">
        <v>78</v>
      </c>
      <c r="Z27" s="3" t="s">
        <v>77</v>
      </c>
      <c r="AA27" s="3" t="s">
        <v>77</v>
      </c>
      <c r="AB27" s="3" t="s">
        <v>77</v>
      </c>
      <c r="AC27" s="3" t="s">
        <v>78</v>
      </c>
      <c r="AD27" s="3" t="s">
        <v>78</v>
      </c>
      <c r="AE27" s="3" t="s">
        <v>77</v>
      </c>
      <c r="AF27" s="3" t="s">
        <v>77</v>
      </c>
      <c r="AG27" s="3" t="s">
        <v>77</v>
      </c>
      <c r="AH27" s="3" t="s">
        <v>77</v>
      </c>
      <c r="AI27" s="3" t="s">
        <v>77</v>
      </c>
      <c r="AJ27" s="3" t="s">
        <v>77</v>
      </c>
      <c r="AK27" s="3" t="s">
        <v>77</v>
      </c>
      <c r="AL27" s="3" t="s">
        <v>77</v>
      </c>
      <c r="AM27" s="3" t="s">
        <v>77</v>
      </c>
      <c r="AN27" s="3" t="s">
        <v>77</v>
      </c>
      <c r="AO27" s="3" t="s">
        <v>77</v>
      </c>
      <c r="AP27" s="3" t="s">
        <v>77</v>
      </c>
      <c r="AQ27" s="3" t="s">
        <v>77</v>
      </c>
    </row>
    <row r="28" spans="1:43" ht="15" x14ac:dyDescent="0.25">
      <c r="A28" t="s">
        <v>268</v>
      </c>
      <c r="B28" t="s">
        <v>301</v>
      </c>
      <c r="C28" t="s">
        <v>716</v>
      </c>
      <c r="D28" t="s">
        <v>717</v>
      </c>
      <c r="E28" t="s">
        <v>76</v>
      </c>
      <c r="F28">
        <f>SUM(COUNTIFS(G28:AQ28,{"Föreläggande";"Föreläggande vid vite";"Anmärkning";"Avstående från ingripande"},$G$9:$AQ$9,"&lt;&gt;*KF*"))</f>
        <v>1</v>
      </c>
      <c r="G28" s="3" t="s">
        <v>77</v>
      </c>
      <c r="H28" s="3" t="s">
        <v>77</v>
      </c>
      <c r="I28" s="3" t="s">
        <v>77</v>
      </c>
      <c r="J28" s="3" t="s">
        <v>77</v>
      </c>
      <c r="K28" s="3" t="s">
        <v>77</v>
      </c>
      <c r="L28" s="3" t="s">
        <v>77</v>
      </c>
      <c r="M28" s="3" t="s">
        <v>77</v>
      </c>
      <c r="N28" s="3" t="s">
        <v>77</v>
      </c>
      <c r="O28" s="3" t="s">
        <v>77</v>
      </c>
      <c r="P28" s="3" t="s">
        <v>77</v>
      </c>
      <c r="Q28" s="3" t="s">
        <v>77</v>
      </c>
      <c r="R28" s="3" t="s">
        <v>77</v>
      </c>
      <c r="S28" s="3" t="s">
        <v>77</v>
      </c>
      <c r="T28" s="3" t="s">
        <v>77</v>
      </c>
      <c r="U28" s="3" t="s">
        <v>77</v>
      </c>
      <c r="V28" s="3" t="s">
        <v>78</v>
      </c>
      <c r="W28" s="3" t="s">
        <v>77</v>
      </c>
      <c r="X28" s="3" t="s">
        <v>78</v>
      </c>
      <c r="Y28" s="3" t="s">
        <v>77</v>
      </c>
      <c r="Z28" s="3" t="s">
        <v>77</v>
      </c>
      <c r="AA28" s="3" t="s">
        <v>77</v>
      </c>
      <c r="AB28" s="3" t="s">
        <v>77</v>
      </c>
      <c r="AC28" s="3" t="s">
        <v>77</v>
      </c>
      <c r="AD28" s="3" t="s">
        <v>77</v>
      </c>
      <c r="AE28" s="3" t="s">
        <v>77</v>
      </c>
      <c r="AF28" s="3" t="s">
        <v>77</v>
      </c>
      <c r="AG28" s="3" t="s">
        <v>77</v>
      </c>
      <c r="AH28" s="3" t="s">
        <v>77</v>
      </c>
      <c r="AI28" s="3" t="s">
        <v>77</v>
      </c>
      <c r="AJ28" s="3" t="s">
        <v>77</v>
      </c>
      <c r="AK28" s="3" t="s">
        <v>77</v>
      </c>
      <c r="AL28" s="3" t="s">
        <v>77</v>
      </c>
      <c r="AM28" s="3" t="s">
        <v>77</v>
      </c>
      <c r="AN28" s="3"/>
      <c r="AO28" s="3"/>
      <c r="AP28" s="3" t="s">
        <v>77</v>
      </c>
      <c r="AQ28" s="3" t="s">
        <v>77</v>
      </c>
    </row>
    <row r="29" spans="1:43" ht="15" x14ac:dyDescent="0.25">
      <c r="A29" t="s">
        <v>268</v>
      </c>
      <c r="B29" t="s">
        <v>301</v>
      </c>
      <c r="C29" t="s">
        <v>718</v>
      </c>
      <c r="D29" t="s">
        <v>719</v>
      </c>
      <c r="E29" t="s">
        <v>76</v>
      </c>
      <c r="F29">
        <f>SUM(COUNTIFS(G29:AQ29,{"Föreläggande";"Föreläggande vid vite";"Anmärkning";"Avstående från ingripande"},$G$9:$AQ$9,"&lt;&gt;*KF*"))</f>
        <v>3</v>
      </c>
      <c r="G29" s="3" t="s">
        <v>77</v>
      </c>
      <c r="H29" s="3" t="s">
        <v>77</v>
      </c>
      <c r="I29" s="3" t="s">
        <v>77</v>
      </c>
      <c r="J29" s="3" t="s">
        <v>77</v>
      </c>
      <c r="K29" s="3" t="s">
        <v>77</v>
      </c>
      <c r="L29" s="3" t="s">
        <v>77</v>
      </c>
      <c r="M29" s="3" t="s">
        <v>78</v>
      </c>
      <c r="N29" s="3" t="s">
        <v>77</v>
      </c>
      <c r="O29" s="3" t="s">
        <v>77</v>
      </c>
      <c r="P29" s="3" t="s">
        <v>77</v>
      </c>
      <c r="Q29" s="3" t="s">
        <v>78</v>
      </c>
      <c r="R29" s="3" t="s">
        <v>77</v>
      </c>
      <c r="S29" s="3" t="s">
        <v>77</v>
      </c>
      <c r="T29" s="3" t="s">
        <v>77</v>
      </c>
      <c r="U29" s="3" t="s">
        <v>77</v>
      </c>
      <c r="V29" s="3" t="s">
        <v>78</v>
      </c>
      <c r="W29" s="3" t="s">
        <v>77</v>
      </c>
      <c r="X29" s="3" t="s">
        <v>78</v>
      </c>
      <c r="Y29" s="3" t="s">
        <v>77</v>
      </c>
      <c r="Z29" s="3" t="s">
        <v>77</v>
      </c>
      <c r="AA29" s="3" t="s">
        <v>77</v>
      </c>
      <c r="AB29" s="3" t="s">
        <v>77</v>
      </c>
      <c r="AC29" s="3" t="s">
        <v>77</v>
      </c>
      <c r="AD29" s="3" t="s">
        <v>77</v>
      </c>
      <c r="AE29" s="3" t="s">
        <v>77</v>
      </c>
      <c r="AF29" s="3" t="s">
        <v>77</v>
      </c>
      <c r="AG29" s="3" t="s">
        <v>78</v>
      </c>
      <c r="AH29" s="3" t="s">
        <v>77</v>
      </c>
      <c r="AI29" s="3" t="s">
        <v>78</v>
      </c>
      <c r="AJ29" s="3" t="s">
        <v>77</v>
      </c>
      <c r="AK29" s="3" t="s">
        <v>77</v>
      </c>
      <c r="AL29" s="3" t="s">
        <v>77</v>
      </c>
      <c r="AM29" s="3" t="s">
        <v>77</v>
      </c>
      <c r="AN29" s="3" t="s">
        <v>77</v>
      </c>
      <c r="AO29" s="3" t="s">
        <v>77</v>
      </c>
      <c r="AP29" s="3" t="s">
        <v>77</v>
      </c>
      <c r="AQ29" s="3" t="s">
        <v>77</v>
      </c>
    </row>
    <row r="30" spans="1:43" ht="15" x14ac:dyDescent="0.25">
      <c r="A30" t="s">
        <v>268</v>
      </c>
      <c r="B30" t="s">
        <v>269</v>
      </c>
      <c r="C30" t="s">
        <v>720</v>
      </c>
      <c r="D30" t="s">
        <v>721</v>
      </c>
      <c r="E30" t="s">
        <v>76</v>
      </c>
      <c r="F30">
        <f>SUM(COUNTIFS(G30:AQ30,{"Föreläggande";"Föreläggande vid vite";"Anmärkning";"Avstående från ingripande"},$G$9:$AQ$9,"&lt;&gt;*KF*"))</f>
        <v>3</v>
      </c>
      <c r="G30" s="3" t="s">
        <v>77</v>
      </c>
      <c r="H30" s="3" t="s">
        <v>77</v>
      </c>
      <c r="I30" s="3" t="s">
        <v>77</v>
      </c>
      <c r="J30" s="3" t="s">
        <v>77</v>
      </c>
      <c r="K30" s="3" t="s">
        <v>77</v>
      </c>
      <c r="L30" s="3" t="s">
        <v>77</v>
      </c>
      <c r="M30" s="3" t="s">
        <v>78</v>
      </c>
      <c r="N30" s="3" t="s">
        <v>77</v>
      </c>
      <c r="O30" s="3" t="s">
        <v>78</v>
      </c>
      <c r="P30" s="3" t="s">
        <v>77</v>
      </c>
      <c r="Q30" s="3" t="s">
        <v>77</v>
      </c>
      <c r="R30" s="3" t="s">
        <v>77</v>
      </c>
      <c r="S30" s="3" t="s">
        <v>77</v>
      </c>
      <c r="T30" s="3" t="s">
        <v>77</v>
      </c>
      <c r="U30" s="3" t="s">
        <v>77</v>
      </c>
      <c r="V30" s="3" t="s">
        <v>77</v>
      </c>
      <c r="W30" s="3" t="s">
        <v>77</v>
      </c>
      <c r="X30" s="3" t="s">
        <v>77</v>
      </c>
      <c r="Y30" s="3" t="s">
        <v>78</v>
      </c>
      <c r="Z30" s="3" t="s">
        <v>77</v>
      </c>
      <c r="AA30" s="3" t="s">
        <v>77</v>
      </c>
      <c r="AB30" s="3" t="s">
        <v>77</v>
      </c>
      <c r="AC30" s="3" t="s">
        <v>77</v>
      </c>
      <c r="AD30" s="3" t="s">
        <v>78</v>
      </c>
      <c r="AE30" s="3" t="s">
        <v>77</v>
      </c>
      <c r="AF30" s="3" t="s">
        <v>77</v>
      </c>
      <c r="AG30" s="3" t="s">
        <v>78</v>
      </c>
      <c r="AH30" s="3" t="s">
        <v>78</v>
      </c>
      <c r="AI30" s="3" t="s">
        <v>78</v>
      </c>
      <c r="AJ30" s="3" t="s">
        <v>78</v>
      </c>
      <c r="AK30" s="3" t="s">
        <v>77</v>
      </c>
      <c r="AL30" s="3" t="s">
        <v>77</v>
      </c>
      <c r="AM30" s="3" t="s">
        <v>77</v>
      </c>
      <c r="AN30" s="3"/>
      <c r="AO30" s="3"/>
      <c r="AP30" s="3" t="s">
        <v>77</v>
      </c>
      <c r="AQ30" s="3" t="s">
        <v>77</v>
      </c>
    </row>
    <row r="31" spans="1:43" ht="15" x14ac:dyDescent="0.25">
      <c r="A31" t="s">
        <v>257</v>
      </c>
      <c r="B31" t="s">
        <v>258</v>
      </c>
      <c r="C31" t="s">
        <v>722</v>
      </c>
      <c r="D31" t="s">
        <v>723</v>
      </c>
      <c r="E31" t="s">
        <v>76</v>
      </c>
      <c r="F31">
        <f>SUM(COUNTIFS(G31:AQ31,{"Föreläggande";"Föreläggande vid vite";"Anmärkning";"Avstående från ingripande"},$G$9:$AQ$9,"&lt;&gt;*KF*"))</f>
        <v>3</v>
      </c>
      <c r="G31" s="3" t="s">
        <v>77</v>
      </c>
      <c r="H31" s="3" t="s">
        <v>77</v>
      </c>
      <c r="I31" s="3" t="s">
        <v>77</v>
      </c>
      <c r="J31" s="3" t="s">
        <v>77</v>
      </c>
      <c r="K31" s="3" t="s">
        <v>77</v>
      </c>
      <c r="L31" s="3" t="s">
        <v>77</v>
      </c>
      <c r="M31" s="3" t="s">
        <v>78</v>
      </c>
      <c r="N31" s="3" t="s">
        <v>77</v>
      </c>
      <c r="O31" s="3" t="s">
        <v>78</v>
      </c>
      <c r="P31" s="3" t="s">
        <v>78</v>
      </c>
      <c r="Q31" s="3" t="s">
        <v>77</v>
      </c>
      <c r="R31" s="3" t="s">
        <v>77</v>
      </c>
      <c r="S31" s="3" t="s">
        <v>77</v>
      </c>
      <c r="T31" s="3" t="s">
        <v>77</v>
      </c>
      <c r="U31" s="3" t="s">
        <v>77</v>
      </c>
      <c r="V31" s="3" t="s">
        <v>77</v>
      </c>
      <c r="W31" s="3" t="s">
        <v>77</v>
      </c>
      <c r="X31" s="3" t="s">
        <v>77</v>
      </c>
      <c r="Y31" s="3" t="s">
        <v>78</v>
      </c>
      <c r="Z31" s="3" t="s">
        <v>77</v>
      </c>
      <c r="AA31" s="3" t="s">
        <v>77</v>
      </c>
      <c r="AB31" s="3" t="s">
        <v>77</v>
      </c>
      <c r="AC31" s="3" t="s">
        <v>77</v>
      </c>
      <c r="AD31" s="3" t="s">
        <v>78</v>
      </c>
      <c r="AE31" s="3" t="s">
        <v>77</v>
      </c>
      <c r="AF31" s="3" t="s">
        <v>78</v>
      </c>
      <c r="AG31" s="3" t="s">
        <v>78</v>
      </c>
      <c r="AH31" s="3" t="s">
        <v>78</v>
      </c>
      <c r="AI31" s="3" t="s">
        <v>78</v>
      </c>
      <c r="AJ31" s="3" t="s">
        <v>78</v>
      </c>
      <c r="AK31" s="3" t="s">
        <v>77</v>
      </c>
      <c r="AL31" s="3" t="s">
        <v>77</v>
      </c>
      <c r="AM31" s="3"/>
      <c r="AN31" s="3"/>
      <c r="AO31" s="3"/>
      <c r="AP31" s="3"/>
      <c r="AQ31" s="3" t="s">
        <v>77</v>
      </c>
    </row>
    <row r="32" spans="1:43" ht="15" x14ac:dyDescent="0.25">
      <c r="A32" t="s">
        <v>97</v>
      </c>
      <c r="B32" t="s">
        <v>249</v>
      </c>
      <c r="C32" t="s">
        <v>724</v>
      </c>
      <c r="D32" t="s">
        <v>725</v>
      </c>
      <c r="E32" t="s">
        <v>76</v>
      </c>
      <c r="F32">
        <f>SUM(COUNTIFS(G32:AQ32,{"Föreläggande";"Föreläggande vid vite";"Anmärkning";"Avstående från ingripande"},$G$9:$AQ$9,"&lt;&gt;*KF*"))</f>
        <v>4</v>
      </c>
      <c r="G32" s="3" t="s">
        <v>78</v>
      </c>
      <c r="H32" s="3" t="s">
        <v>77</v>
      </c>
      <c r="I32" s="3" t="s">
        <v>77</v>
      </c>
      <c r="J32" s="3" t="s">
        <v>78</v>
      </c>
      <c r="K32" s="3" t="s">
        <v>77</v>
      </c>
      <c r="L32" s="3" t="s">
        <v>77</v>
      </c>
      <c r="M32" s="3" t="s">
        <v>78</v>
      </c>
      <c r="N32" s="3" t="s">
        <v>77</v>
      </c>
      <c r="O32" s="3" t="s">
        <v>78</v>
      </c>
      <c r="P32" s="3" t="s">
        <v>78</v>
      </c>
      <c r="Q32" s="3" t="s">
        <v>77</v>
      </c>
      <c r="R32" s="3" t="s">
        <v>77</v>
      </c>
      <c r="S32" s="3" t="s">
        <v>77</v>
      </c>
      <c r="T32" s="3" t="s">
        <v>77</v>
      </c>
      <c r="U32" s="3" t="s">
        <v>77</v>
      </c>
      <c r="V32" s="3" t="s">
        <v>78</v>
      </c>
      <c r="W32" s="3" t="s">
        <v>77</v>
      </c>
      <c r="X32" s="3" t="s">
        <v>78</v>
      </c>
      <c r="Y32" s="3" t="s">
        <v>78</v>
      </c>
      <c r="Z32" s="3" t="s">
        <v>77</v>
      </c>
      <c r="AA32" s="3" t="s">
        <v>77</v>
      </c>
      <c r="AB32" s="3" t="s">
        <v>77</v>
      </c>
      <c r="AC32" s="3" t="s">
        <v>77</v>
      </c>
      <c r="AD32" s="3" t="s">
        <v>78</v>
      </c>
      <c r="AE32" s="3" t="s">
        <v>77</v>
      </c>
      <c r="AF32" s="3" t="s">
        <v>77</v>
      </c>
      <c r="AG32" s="3" t="s">
        <v>77</v>
      </c>
      <c r="AH32" s="3" t="s">
        <v>77</v>
      </c>
      <c r="AI32" s="3" t="s">
        <v>77</v>
      </c>
      <c r="AJ32" s="3" t="s">
        <v>77</v>
      </c>
      <c r="AK32" s="3" t="s">
        <v>77</v>
      </c>
      <c r="AL32" s="3" t="s">
        <v>77</v>
      </c>
      <c r="AM32" s="3" t="s">
        <v>77</v>
      </c>
      <c r="AN32" s="3" t="s">
        <v>77</v>
      </c>
      <c r="AO32" s="3" t="s">
        <v>77</v>
      </c>
      <c r="AP32" s="3" t="s">
        <v>77</v>
      </c>
      <c r="AQ32" s="3" t="s">
        <v>77</v>
      </c>
    </row>
    <row r="33" spans="1:43" ht="15" x14ac:dyDescent="0.25">
      <c r="A33" t="s">
        <v>268</v>
      </c>
      <c r="B33" t="s">
        <v>626</v>
      </c>
      <c r="C33" t="s">
        <v>726</v>
      </c>
      <c r="D33" t="s">
        <v>727</v>
      </c>
      <c r="E33" t="s">
        <v>76</v>
      </c>
      <c r="F33">
        <f>SUM(COUNTIFS(G33:AQ33,{"Föreläggande";"Föreläggande vid vite";"Anmärkning";"Avstående från ingripande"},$G$9:$AQ$9,"&lt;&gt;*KF*"))</f>
        <v>1</v>
      </c>
      <c r="G33" s="3" t="s">
        <v>77</v>
      </c>
      <c r="H33" s="3" t="s">
        <v>77</v>
      </c>
      <c r="I33" s="3" t="s">
        <v>77</v>
      </c>
      <c r="J33" s="3" t="s">
        <v>77</v>
      </c>
      <c r="K33" s="3" t="s">
        <v>77</v>
      </c>
      <c r="L33" s="3" t="s">
        <v>77</v>
      </c>
      <c r="M33" s="3" t="s">
        <v>77</v>
      </c>
      <c r="N33" s="3" t="s">
        <v>77</v>
      </c>
      <c r="O33" s="3" t="s">
        <v>77</v>
      </c>
      <c r="P33" s="3" t="s">
        <v>77</v>
      </c>
      <c r="Q33" s="3" t="s">
        <v>77</v>
      </c>
      <c r="R33" s="3" t="s">
        <v>77</v>
      </c>
      <c r="S33" s="3" t="s">
        <v>77</v>
      </c>
      <c r="T33" s="3" t="s">
        <v>77</v>
      </c>
      <c r="U33" s="3" t="s">
        <v>77</v>
      </c>
      <c r="V33" s="3" t="s">
        <v>77</v>
      </c>
      <c r="W33" s="3" t="s">
        <v>77</v>
      </c>
      <c r="X33" s="3" t="s">
        <v>77</v>
      </c>
      <c r="Y33" s="3" t="s">
        <v>78</v>
      </c>
      <c r="Z33" s="3" t="s">
        <v>77</v>
      </c>
      <c r="AA33" s="3" t="s">
        <v>77</v>
      </c>
      <c r="AB33" s="3" t="s">
        <v>77</v>
      </c>
      <c r="AC33" s="3" t="s">
        <v>77</v>
      </c>
      <c r="AD33" s="3" t="s">
        <v>78</v>
      </c>
      <c r="AE33" s="3" t="s">
        <v>77</v>
      </c>
      <c r="AF33" s="3" t="s">
        <v>77</v>
      </c>
      <c r="AG33" s="3" t="s">
        <v>77</v>
      </c>
      <c r="AH33" s="3" t="s">
        <v>77</v>
      </c>
      <c r="AI33" s="3" t="s">
        <v>77</v>
      </c>
      <c r="AJ33" s="3" t="s">
        <v>77</v>
      </c>
      <c r="AK33" s="3" t="s">
        <v>77</v>
      </c>
      <c r="AL33" s="3" t="s">
        <v>77</v>
      </c>
      <c r="AM33" s="3" t="s">
        <v>77</v>
      </c>
      <c r="AN33" s="3"/>
      <c r="AO33" s="3"/>
      <c r="AP33" s="3" t="s">
        <v>77</v>
      </c>
      <c r="AQ33" s="3" t="s">
        <v>77</v>
      </c>
    </row>
    <row r="34" spans="1:43" ht="15" x14ac:dyDescent="0.25">
      <c r="A34" t="s">
        <v>84</v>
      </c>
      <c r="B34" t="s">
        <v>206</v>
      </c>
      <c r="C34" t="s">
        <v>728</v>
      </c>
      <c r="D34" t="s">
        <v>729</v>
      </c>
      <c r="E34" t="s">
        <v>107</v>
      </c>
      <c r="F34">
        <f>SUM(COUNTIFS(G34:AQ34,{"Föreläggande";"Föreläggande vid vite";"Anmärkning";"Avstående från ingripande"},$G$9:$AQ$9,"&lt;&gt;*KF*"))</f>
        <v>0</v>
      </c>
      <c r="G34" s="3" t="s">
        <v>77</v>
      </c>
      <c r="H34" s="3" t="s">
        <v>77</v>
      </c>
      <c r="I34" s="3" t="s">
        <v>77</v>
      </c>
      <c r="J34" s="3" t="s">
        <v>77</v>
      </c>
      <c r="K34" s="3" t="s">
        <v>77</v>
      </c>
      <c r="L34" s="3" t="s">
        <v>77</v>
      </c>
      <c r="M34" s="3" t="s">
        <v>77</v>
      </c>
      <c r="N34" s="3" t="s">
        <v>77</v>
      </c>
      <c r="O34" s="3" t="s">
        <v>77</v>
      </c>
      <c r="P34" s="3" t="s">
        <v>77</v>
      </c>
      <c r="Q34" s="3" t="s">
        <v>77</v>
      </c>
      <c r="R34" s="3" t="s">
        <v>77</v>
      </c>
      <c r="S34" s="3" t="s">
        <v>77</v>
      </c>
      <c r="T34" s="3" t="s">
        <v>77</v>
      </c>
      <c r="U34" s="3" t="s">
        <v>77</v>
      </c>
      <c r="V34" s="3" t="s">
        <v>77</v>
      </c>
      <c r="W34" s="3" t="s">
        <v>77</v>
      </c>
      <c r="X34" s="3" t="s">
        <v>77</v>
      </c>
      <c r="Y34" s="3" t="s">
        <v>77</v>
      </c>
      <c r="Z34" s="3" t="s">
        <v>77</v>
      </c>
      <c r="AA34" s="3" t="s">
        <v>77</v>
      </c>
      <c r="AB34" s="3" t="s">
        <v>77</v>
      </c>
      <c r="AC34" s="3" t="s">
        <v>77</v>
      </c>
      <c r="AD34" s="3" t="s">
        <v>77</v>
      </c>
      <c r="AE34" s="3" t="s">
        <v>77</v>
      </c>
      <c r="AF34" s="3" t="s">
        <v>77</v>
      </c>
      <c r="AG34" s="3" t="s">
        <v>77</v>
      </c>
      <c r="AH34" s="3" t="s">
        <v>77</v>
      </c>
      <c r="AI34" s="3" t="s">
        <v>77</v>
      </c>
      <c r="AJ34" s="3" t="s">
        <v>77</v>
      </c>
      <c r="AK34" s="3" t="s">
        <v>77</v>
      </c>
      <c r="AL34" s="3" t="s">
        <v>77</v>
      </c>
      <c r="AM34" s="3" t="s">
        <v>77</v>
      </c>
      <c r="AN34" s="3" t="s">
        <v>77</v>
      </c>
      <c r="AO34" s="3" t="s">
        <v>77</v>
      </c>
      <c r="AP34" s="3" t="s">
        <v>77</v>
      </c>
      <c r="AQ34" s="3" t="s">
        <v>77</v>
      </c>
    </row>
    <row r="35" spans="1:43" ht="15" x14ac:dyDescent="0.25">
      <c r="A35" t="s">
        <v>84</v>
      </c>
      <c r="B35" t="s">
        <v>206</v>
      </c>
      <c r="C35" t="s">
        <v>730</v>
      </c>
      <c r="D35" t="s">
        <v>731</v>
      </c>
      <c r="E35" t="s">
        <v>76</v>
      </c>
      <c r="F35">
        <f>SUM(COUNTIFS(G35:AQ35,{"Föreläggande";"Föreläggande vid vite";"Anmärkning";"Avstående från ingripande"},$G$9:$AQ$9,"&lt;&gt;*KF*"))</f>
        <v>2</v>
      </c>
      <c r="G35" s="3" t="s">
        <v>77</v>
      </c>
      <c r="H35" s="3" t="s">
        <v>77</v>
      </c>
      <c r="I35" s="3" t="s">
        <v>77</v>
      </c>
      <c r="J35" s="3" t="s">
        <v>77</v>
      </c>
      <c r="K35" s="3" t="s">
        <v>77</v>
      </c>
      <c r="L35" s="3" t="s">
        <v>77</v>
      </c>
      <c r="M35" s="3" t="s">
        <v>77</v>
      </c>
      <c r="N35" s="3" t="s">
        <v>77</v>
      </c>
      <c r="O35" s="3" t="s">
        <v>77</v>
      </c>
      <c r="P35" s="3" t="s">
        <v>77</v>
      </c>
      <c r="Q35" s="3" t="s">
        <v>77</v>
      </c>
      <c r="R35" s="3" t="s">
        <v>77</v>
      </c>
      <c r="S35" s="3" t="s">
        <v>77</v>
      </c>
      <c r="T35" s="3" t="s">
        <v>77</v>
      </c>
      <c r="U35" s="3" t="s">
        <v>77</v>
      </c>
      <c r="V35" s="3" t="s">
        <v>78</v>
      </c>
      <c r="W35" s="3" t="s">
        <v>78</v>
      </c>
      <c r="X35" s="3" t="s">
        <v>77</v>
      </c>
      <c r="Y35" s="3" t="s">
        <v>78</v>
      </c>
      <c r="Z35" s="3" t="s">
        <v>77</v>
      </c>
      <c r="AA35" s="3" t="s">
        <v>77</v>
      </c>
      <c r="AB35" s="3" t="s">
        <v>77</v>
      </c>
      <c r="AC35" s="3" t="s">
        <v>77</v>
      </c>
      <c r="AD35" s="3" t="s">
        <v>78</v>
      </c>
      <c r="AE35" s="3" t="s">
        <v>77</v>
      </c>
      <c r="AF35" s="3" t="s">
        <v>77</v>
      </c>
      <c r="AG35" s="3" t="s">
        <v>77</v>
      </c>
      <c r="AH35" s="3" t="s">
        <v>77</v>
      </c>
      <c r="AI35" s="3" t="s">
        <v>77</v>
      </c>
      <c r="AJ35" s="3" t="s">
        <v>77</v>
      </c>
      <c r="AK35" s="3" t="s">
        <v>77</v>
      </c>
      <c r="AL35" s="3" t="s">
        <v>77</v>
      </c>
      <c r="AM35" s="3" t="s">
        <v>77</v>
      </c>
      <c r="AN35" s="3" t="s">
        <v>77</v>
      </c>
      <c r="AO35" s="3" t="s">
        <v>77</v>
      </c>
      <c r="AP35" s="3" t="s">
        <v>77</v>
      </c>
      <c r="AQ35" s="3" t="s">
        <v>77</v>
      </c>
    </row>
    <row r="36" spans="1:43" ht="15" x14ac:dyDescent="0.25">
      <c r="A36" t="s">
        <v>84</v>
      </c>
      <c r="B36" t="s">
        <v>206</v>
      </c>
      <c r="C36" t="s">
        <v>732</v>
      </c>
      <c r="D36" t="s">
        <v>733</v>
      </c>
      <c r="E36" t="s">
        <v>76</v>
      </c>
      <c r="F36">
        <f>SUM(COUNTIFS(G36:AQ36,{"Föreläggande";"Föreläggande vid vite";"Anmärkning";"Avstående från ingripande"},$G$9:$AQ$9,"&lt;&gt;*KF*"))</f>
        <v>3</v>
      </c>
      <c r="G36" s="3" t="s">
        <v>78</v>
      </c>
      <c r="H36" s="3" t="s">
        <v>78</v>
      </c>
      <c r="I36" s="3" t="s">
        <v>78</v>
      </c>
      <c r="J36" s="3" t="s">
        <v>77</v>
      </c>
      <c r="K36" s="3" t="s">
        <v>77</v>
      </c>
      <c r="L36" s="3" t="s">
        <v>77</v>
      </c>
      <c r="M36" s="3" t="s">
        <v>77</v>
      </c>
      <c r="N36" s="3" t="s">
        <v>77</v>
      </c>
      <c r="O36" s="3" t="s">
        <v>77</v>
      </c>
      <c r="P36" s="3" t="s">
        <v>77</v>
      </c>
      <c r="Q36" s="3" t="s">
        <v>77</v>
      </c>
      <c r="R36" s="3" t="s">
        <v>77</v>
      </c>
      <c r="S36" s="3" t="s">
        <v>77</v>
      </c>
      <c r="T36" s="3" t="s">
        <v>77</v>
      </c>
      <c r="U36" s="3" t="s">
        <v>77</v>
      </c>
      <c r="V36" s="3" t="s">
        <v>78</v>
      </c>
      <c r="W36" s="3" t="s">
        <v>78</v>
      </c>
      <c r="X36" s="3" t="s">
        <v>77</v>
      </c>
      <c r="Y36" s="3" t="s">
        <v>78</v>
      </c>
      <c r="Z36" s="3" t="s">
        <v>77</v>
      </c>
      <c r="AA36" s="3" t="s">
        <v>77</v>
      </c>
      <c r="AB36" s="3" t="s">
        <v>77</v>
      </c>
      <c r="AC36" s="3" t="s">
        <v>77</v>
      </c>
      <c r="AD36" s="3" t="s">
        <v>78</v>
      </c>
      <c r="AE36" s="3" t="s">
        <v>78</v>
      </c>
      <c r="AF36" s="3" t="s">
        <v>77</v>
      </c>
      <c r="AG36" s="3" t="s">
        <v>77</v>
      </c>
      <c r="AH36" s="3" t="s">
        <v>77</v>
      </c>
      <c r="AI36" s="3" t="s">
        <v>77</v>
      </c>
      <c r="AJ36" s="3" t="s">
        <v>77</v>
      </c>
      <c r="AK36" s="3" t="s">
        <v>77</v>
      </c>
      <c r="AL36" s="3" t="s">
        <v>77</v>
      </c>
      <c r="AM36" s="3" t="s">
        <v>77</v>
      </c>
      <c r="AN36" s="3" t="s">
        <v>77</v>
      </c>
      <c r="AO36" s="3" t="s">
        <v>77</v>
      </c>
      <c r="AP36" s="3" t="s">
        <v>77</v>
      </c>
      <c r="AQ36" s="3" t="s">
        <v>77</v>
      </c>
    </row>
    <row r="37" spans="1:43" ht="15" x14ac:dyDescent="0.25">
      <c r="A37" t="s">
        <v>97</v>
      </c>
      <c r="B37" t="s">
        <v>278</v>
      </c>
      <c r="C37" t="s">
        <v>734</v>
      </c>
      <c r="D37" t="s">
        <v>735</v>
      </c>
      <c r="E37" t="s">
        <v>107</v>
      </c>
      <c r="F37">
        <f>SUM(COUNTIFS(G37:AQ37,{"Föreläggande";"Föreläggande vid vite";"Anmärkning";"Avstående från ingripande"},$G$9:$AQ$9,"&lt;&gt;*KF*"))</f>
        <v>0</v>
      </c>
      <c r="G37" s="3" t="s">
        <v>77</v>
      </c>
      <c r="H37" s="3" t="s">
        <v>77</v>
      </c>
      <c r="I37" s="3" t="s">
        <v>77</v>
      </c>
      <c r="J37" s="3" t="s">
        <v>77</v>
      </c>
      <c r="K37" s="3" t="s">
        <v>77</v>
      </c>
      <c r="L37" s="3" t="s">
        <v>77</v>
      </c>
      <c r="M37" s="3" t="s">
        <v>77</v>
      </c>
      <c r="N37" s="3" t="s">
        <v>77</v>
      </c>
      <c r="O37" s="3" t="s">
        <v>77</v>
      </c>
      <c r="P37" s="3" t="s">
        <v>77</v>
      </c>
      <c r="Q37" s="3" t="s">
        <v>77</v>
      </c>
      <c r="R37" s="3" t="s">
        <v>77</v>
      </c>
      <c r="S37" s="3" t="s">
        <v>77</v>
      </c>
      <c r="T37" s="3" t="s">
        <v>77</v>
      </c>
      <c r="U37" s="3" t="s">
        <v>77</v>
      </c>
      <c r="V37" s="3" t="s">
        <v>77</v>
      </c>
      <c r="W37" s="3" t="s">
        <v>77</v>
      </c>
      <c r="X37" s="3" t="s">
        <v>77</v>
      </c>
      <c r="Y37" s="3" t="s">
        <v>77</v>
      </c>
      <c r="Z37" s="3" t="s">
        <v>77</v>
      </c>
      <c r="AA37" s="3" t="s">
        <v>77</v>
      </c>
      <c r="AB37" s="3" t="s">
        <v>77</v>
      </c>
      <c r="AC37" s="3" t="s">
        <v>77</v>
      </c>
      <c r="AD37" s="3" t="s">
        <v>77</v>
      </c>
      <c r="AE37" s="3" t="s">
        <v>77</v>
      </c>
      <c r="AF37" s="3" t="s">
        <v>77</v>
      </c>
      <c r="AG37" s="3" t="s">
        <v>77</v>
      </c>
      <c r="AH37" s="3" t="s">
        <v>77</v>
      </c>
      <c r="AI37" s="3" t="s">
        <v>77</v>
      </c>
      <c r="AJ37" s="3" t="s">
        <v>77</v>
      </c>
      <c r="AK37" s="3" t="s">
        <v>77</v>
      </c>
      <c r="AL37" s="3" t="s">
        <v>77</v>
      </c>
      <c r="AM37" s="3"/>
      <c r="AN37" s="3"/>
      <c r="AO37" s="3"/>
      <c r="AP37" s="3"/>
      <c r="AQ37" s="3" t="s">
        <v>77</v>
      </c>
    </row>
    <row r="38" spans="1:43" ht="15" x14ac:dyDescent="0.25">
      <c r="A38" t="s">
        <v>72</v>
      </c>
      <c r="B38" t="s">
        <v>203</v>
      </c>
      <c r="C38" t="s">
        <v>736</v>
      </c>
      <c r="D38" t="s">
        <v>737</v>
      </c>
      <c r="E38" t="s">
        <v>88</v>
      </c>
      <c r="F38">
        <f>SUM(COUNTIFS(G38:AQ38,{"Föreläggande";"Föreläggande vid vite";"Anmärkning";"Avstående från ingripande"},$G$9:$AQ$9,"&lt;&gt;*KF*"))</f>
        <v>1</v>
      </c>
      <c r="G38" s="3" t="s">
        <v>77</v>
      </c>
      <c r="H38" s="3" t="s">
        <v>77</v>
      </c>
      <c r="I38" s="3" t="s">
        <v>77</v>
      </c>
      <c r="J38" s="3" t="s">
        <v>77</v>
      </c>
      <c r="K38" s="3" t="s">
        <v>77</v>
      </c>
      <c r="L38" s="3" t="s">
        <v>77</v>
      </c>
      <c r="M38" s="3" t="s">
        <v>77</v>
      </c>
      <c r="N38" s="3" t="s">
        <v>77</v>
      </c>
      <c r="O38" s="3" t="s">
        <v>77</v>
      </c>
      <c r="P38" s="3" t="s">
        <v>77</v>
      </c>
      <c r="Q38" s="3" t="s">
        <v>77</v>
      </c>
      <c r="R38" s="3" t="s">
        <v>77</v>
      </c>
      <c r="S38" s="3" t="s">
        <v>77</v>
      </c>
      <c r="T38" s="3" t="s">
        <v>77</v>
      </c>
      <c r="U38" s="3" t="s">
        <v>77</v>
      </c>
      <c r="V38" s="3" t="s">
        <v>77</v>
      </c>
      <c r="W38" s="3" t="s">
        <v>77</v>
      </c>
      <c r="X38" s="3" t="s">
        <v>77</v>
      </c>
      <c r="Y38" s="3" t="s">
        <v>78</v>
      </c>
      <c r="Z38" s="3" t="s">
        <v>77</v>
      </c>
      <c r="AA38" s="3" t="s">
        <v>77</v>
      </c>
      <c r="AB38" s="3" t="s">
        <v>77</v>
      </c>
      <c r="AC38" s="3" t="s">
        <v>77</v>
      </c>
      <c r="AD38" s="3" t="s">
        <v>78</v>
      </c>
      <c r="AE38" s="3" t="s">
        <v>77</v>
      </c>
      <c r="AF38" s="3" t="s">
        <v>78</v>
      </c>
      <c r="AG38" s="3" t="s">
        <v>77</v>
      </c>
      <c r="AH38" s="3" t="s">
        <v>77</v>
      </c>
      <c r="AI38" s="3" t="s">
        <v>77</v>
      </c>
      <c r="AJ38" s="3" t="s">
        <v>77</v>
      </c>
      <c r="AK38" s="3" t="s">
        <v>77</v>
      </c>
      <c r="AL38" s="3" t="s">
        <v>77</v>
      </c>
      <c r="AM38" s="3" t="s">
        <v>77</v>
      </c>
      <c r="AN38" s="3"/>
      <c r="AO38" s="3"/>
      <c r="AP38" s="3" t="s">
        <v>77</v>
      </c>
      <c r="AQ38" s="3" t="s">
        <v>77</v>
      </c>
    </row>
    <row r="39" spans="1:43" ht="15" x14ac:dyDescent="0.25">
      <c r="A39" t="s">
        <v>738</v>
      </c>
      <c r="B39" t="s">
        <v>739</v>
      </c>
      <c r="C39" t="s">
        <v>740</v>
      </c>
      <c r="D39" t="s">
        <v>741</v>
      </c>
      <c r="E39" t="s">
        <v>76</v>
      </c>
      <c r="F39">
        <f>SUM(COUNTIFS(G39:AQ39,{"Föreläggande";"Föreläggande vid vite";"Anmärkning";"Avstående från ingripande"},$G$9:$AQ$9,"&lt;&gt;*KF*"))</f>
        <v>2</v>
      </c>
      <c r="G39" s="3" t="s">
        <v>77</v>
      </c>
      <c r="H39" s="3" t="s">
        <v>77</v>
      </c>
      <c r="I39" s="3" t="s">
        <v>77</v>
      </c>
      <c r="J39" s="3" t="s">
        <v>77</v>
      </c>
      <c r="K39" s="3" t="s">
        <v>77</v>
      </c>
      <c r="L39" s="3" t="s">
        <v>77</v>
      </c>
      <c r="M39" s="3" t="s">
        <v>78</v>
      </c>
      <c r="N39" s="3" t="s">
        <v>77</v>
      </c>
      <c r="O39" s="3" t="s">
        <v>78</v>
      </c>
      <c r="P39" s="3" t="s">
        <v>78</v>
      </c>
      <c r="Q39" s="3" t="s">
        <v>78</v>
      </c>
      <c r="R39" s="3" t="s">
        <v>77</v>
      </c>
      <c r="S39" s="3" t="s">
        <v>77</v>
      </c>
      <c r="T39" s="3" t="s">
        <v>77</v>
      </c>
      <c r="U39" s="3" t="s">
        <v>77</v>
      </c>
      <c r="V39" s="3" t="s">
        <v>77</v>
      </c>
      <c r="W39" s="3" t="s">
        <v>77</v>
      </c>
      <c r="X39" s="3" t="s">
        <v>77</v>
      </c>
      <c r="Y39" s="3" t="s">
        <v>77</v>
      </c>
      <c r="Z39" s="3" t="s">
        <v>77</v>
      </c>
      <c r="AA39" s="3" t="s">
        <v>77</v>
      </c>
      <c r="AB39" s="3" t="s">
        <v>77</v>
      </c>
      <c r="AC39" s="3" t="s">
        <v>77</v>
      </c>
      <c r="AD39" s="3" t="s">
        <v>77</v>
      </c>
      <c r="AE39" s="3" t="s">
        <v>77</v>
      </c>
      <c r="AF39" s="3" t="s">
        <v>77</v>
      </c>
      <c r="AG39" s="3" t="s">
        <v>78</v>
      </c>
      <c r="AH39" s="3" t="s">
        <v>78</v>
      </c>
      <c r="AI39" s="3" t="s">
        <v>78</v>
      </c>
      <c r="AJ39" s="3" t="s">
        <v>78</v>
      </c>
      <c r="AK39" s="3" t="s">
        <v>77</v>
      </c>
      <c r="AL39" s="3" t="s">
        <v>77</v>
      </c>
      <c r="AM39" s="3"/>
      <c r="AN39" s="3"/>
      <c r="AO39" s="3"/>
      <c r="AP39" s="3"/>
      <c r="AQ39" s="3" t="s">
        <v>77</v>
      </c>
    </row>
    <row r="40" spans="1:43" ht="15" x14ac:dyDescent="0.25">
      <c r="A40" t="s">
        <v>72</v>
      </c>
      <c r="B40" t="s">
        <v>292</v>
      </c>
      <c r="C40" t="s">
        <v>742</v>
      </c>
      <c r="D40" t="s">
        <v>743</v>
      </c>
      <c r="E40" t="s">
        <v>76</v>
      </c>
      <c r="F40">
        <f>SUM(COUNTIFS(G40:AQ40,{"Föreläggande";"Föreläggande vid vite";"Anmärkning";"Avstående från ingripande"},$G$9:$AQ$9,"&lt;&gt;*KF*"))</f>
        <v>1</v>
      </c>
      <c r="G40" s="3" t="s">
        <v>77</v>
      </c>
      <c r="H40" s="3" t="s">
        <v>77</v>
      </c>
      <c r="I40" s="3" t="s">
        <v>77</v>
      </c>
      <c r="J40" s="3" t="s">
        <v>77</v>
      </c>
      <c r="K40" s="3" t="s">
        <v>77</v>
      </c>
      <c r="L40" s="3" t="s">
        <v>77</v>
      </c>
      <c r="M40" s="3" t="s">
        <v>77</v>
      </c>
      <c r="N40" s="3" t="s">
        <v>77</v>
      </c>
      <c r="O40" s="3" t="s">
        <v>77</v>
      </c>
      <c r="P40" s="3" t="s">
        <v>77</v>
      </c>
      <c r="Q40" s="3" t="s">
        <v>77</v>
      </c>
      <c r="R40" s="3" t="s">
        <v>77</v>
      </c>
      <c r="S40" s="3" t="s">
        <v>77</v>
      </c>
      <c r="T40" s="3" t="s">
        <v>77</v>
      </c>
      <c r="U40" s="3" t="s">
        <v>77</v>
      </c>
      <c r="V40" s="3" t="s">
        <v>78</v>
      </c>
      <c r="W40" s="3" t="s">
        <v>78</v>
      </c>
      <c r="X40" s="3" t="s">
        <v>77</v>
      </c>
      <c r="Y40" s="3" t="s">
        <v>77</v>
      </c>
      <c r="Z40" s="3" t="s">
        <v>77</v>
      </c>
      <c r="AA40" s="3" t="s">
        <v>77</v>
      </c>
      <c r="AB40" s="3" t="s">
        <v>77</v>
      </c>
      <c r="AC40" s="3" t="s">
        <v>77</v>
      </c>
      <c r="AD40" s="3" t="s">
        <v>77</v>
      </c>
      <c r="AE40" s="3" t="s">
        <v>77</v>
      </c>
      <c r="AF40" s="3" t="s">
        <v>77</v>
      </c>
      <c r="AG40" s="3" t="s">
        <v>77</v>
      </c>
      <c r="AH40" s="3" t="s">
        <v>77</v>
      </c>
      <c r="AI40" s="3" t="s">
        <v>77</v>
      </c>
      <c r="AJ40" s="3" t="s">
        <v>77</v>
      </c>
      <c r="AK40" s="3" t="s">
        <v>77</v>
      </c>
      <c r="AL40" s="3" t="s">
        <v>77</v>
      </c>
      <c r="AM40" s="3"/>
      <c r="AN40" s="3"/>
      <c r="AO40" s="3"/>
      <c r="AP40" s="3"/>
      <c r="AQ40" s="3" t="s">
        <v>77</v>
      </c>
    </row>
    <row r="41" spans="1:43" ht="15" x14ac:dyDescent="0.25">
      <c r="A41" t="s">
        <v>84</v>
      </c>
      <c r="B41" t="s">
        <v>206</v>
      </c>
      <c r="C41" t="s">
        <v>744</v>
      </c>
      <c r="D41" t="s">
        <v>745</v>
      </c>
      <c r="E41" t="s">
        <v>76</v>
      </c>
      <c r="F41">
        <f>SUM(COUNTIFS(G41:AQ41,{"Föreläggande";"Föreläggande vid vite";"Anmärkning";"Avstående från ingripande"},$G$9:$AQ$9,"&lt;&gt;*KF*"))</f>
        <v>2</v>
      </c>
      <c r="G41" s="3" t="s">
        <v>77</v>
      </c>
      <c r="H41" s="3" t="s">
        <v>77</v>
      </c>
      <c r="I41" s="3" t="s">
        <v>77</v>
      </c>
      <c r="J41" s="3" t="s">
        <v>77</v>
      </c>
      <c r="K41" s="3" t="s">
        <v>77</v>
      </c>
      <c r="L41" s="3" t="s">
        <v>77</v>
      </c>
      <c r="M41" s="3" t="s">
        <v>77</v>
      </c>
      <c r="N41" s="3" t="s">
        <v>77</v>
      </c>
      <c r="O41" s="3" t="s">
        <v>77</v>
      </c>
      <c r="P41" s="3" t="s">
        <v>77</v>
      </c>
      <c r="Q41" s="3" t="s">
        <v>77</v>
      </c>
      <c r="R41" s="3" t="s">
        <v>77</v>
      </c>
      <c r="S41" s="3" t="s">
        <v>77</v>
      </c>
      <c r="T41" s="3" t="s">
        <v>77</v>
      </c>
      <c r="U41" s="3" t="s">
        <v>77</v>
      </c>
      <c r="V41" s="3" t="s">
        <v>78</v>
      </c>
      <c r="W41" s="3" t="s">
        <v>77</v>
      </c>
      <c r="X41" s="3" t="s">
        <v>78</v>
      </c>
      <c r="Y41" s="3" t="s">
        <v>77</v>
      </c>
      <c r="Z41" s="3" t="s">
        <v>77</v>
      </c>
      <c r="AA41" s="3" t="s">
        <v>77</v>
      </c>
      <c r="AB41" s="3" t="s">
        <v>77</v>
      </c>
      <c r="AC41" s="3" t="s">
        <v>77</v>
      </c>
      <c r="AD41" s="3" t="s">
        <v>77</v>
      </c>
      <c r="AE41" s="3" t="s">
        <v>77</v>
      </c>
      <c r="AF41" s="3" t="s">
        <v>77</v>
      </c>
      <c r="AG41" s="3" t="s">
        <v>78</v>
      </c>
      <c r="AH41" s="3" t="s">
        <v>78</v>
      </c>
      <c r="AI41" s="3" t="s">
        <v>78</v>
      </c>
      <c r="AJ41" s="3" t="s">
        <v>78</v>
      </c>
      <c r="AK41" s="3" t="s">
        <v>77</v>
      </c>
      <c r="AL41" s="3" t="s">
        <v>77</v>
      </c>
      <c r="AM41" s="3"/>
      <c r="AN41" s="3"/>
      <c r="AO41" s="3"/>
      <c r="AP41" s="3"/>
      <c r="AQ41" s="3" t="s">
        <v>77</v>
      </c>
    </row>
    <row r="42" spans="1:43" ht="15" x14ac:dyDescent="0.25">
      <c r="A42" t="s">
        <v>180</v>
      </c>
      <c r="B42" t="s">
        <v>233</v>
      </c>
      <c r="C42" t="s">
        <v>746</v>
      </c>
      <c r="D42" t="s">
        <v>747</v>
      </c>
      <c r="E42" t="s">
        <v>76</v>
      </c>
      <c r="F42">
        <f>SUM(COUNTIFS(G42:AQ42,{"Föreläggande";"Föreläggande vid vite";"Anmärkning";"Avstående från ingripande"},$G$9:$AQ$9,"&lt;&gt;*KF*"))</f>
        <v>3</v>
      </c>
      <c r="G42" s="3" t="s">
        <v>77</v>
      </c>
      <c r="H42" s="3" t="s">
        <v>77</v>
      </c>
      <c r="I42" s="3" t="s">
        <v>77</v>
      </c>
      <c r="J42" s="3" t="s">
        <v>77</v>
      </c>
      <c r="K42" s="3" t="s">
        <v>77</v>
      </c>
      <c r="L42" s="3" t="s">
        <v>77</v>
      </c>
      <c r="M42" s="3" t="s">
        <v>77</v>
      </c>
      <c r="N42" s="3" t="s">
        <v>77</v>
      </c>
      <c r="O42" s="3" t="s">
        <v>77</v>
      </c>
      <c r="P42" s="3" t="s">
        <v>77</v>
      </c>
      <c r="Q42" s="3" t="s">
        <v>77</v>
      </c>
      <c r="R42" s="3" t="s">
        <v>77</v>
      </c>
      <c r="S42" s="3" t="s">
        <v>77</v>
      </c>
      <c r="T42" s="3" t="s">
        <v>77</v>
      </c>
      <c r="U42" s="3" t="s">
        <v>77</v>
      </c>
      <c r="V42" s="3" t="s">
        <v>77</v>
      </c>
      <c r="W42" s="3" t="s">
        <v>77</v>
      </c>
      <c r="X42" s="3" t="s">
        <v>77</v>
      </c>
      <c r="Y42" s="3" t="s">
        <v>78</v>
      </c>
      <c r="Z42" s="3" t="s">
        <v>77</v>
      </c>
      <c r="AA42" s="3" t="s">
        <v>77</v>
      </c>
      <c r="AB42" s="3" t="s">
        <v>77</v>
      </c>
      <c r="AC42" s="3" t="s">
        <v>77</v>
      </c>
      <c r="AD42" s="3" t="s">
        <v>78</v>
      </c>
      <c r="AE42" s="3" t="s">
        <v>77</v>
      </c>
      <c r="AF42" s="3" t="s">
        <v>77</v>
      </c>
      <c r="AG42" s="3" t="s">
        <v>78</v>
      </c>
      <c r="AH42" s="3" t="s">
        <v>78</v>
      </c>
      <c r="AI42" s="3" t="s">
        <v>78</v>
      </c>
      <c r="AJ42" s="3" t="s">
        <v>78</v>
      </c>
      <c r="AK42" s="3" t="s">
        <v>77</v>
      </c>
      <c r="AL42" s="3" t="s">
        <v>77</v>
      </c>
      <c r="AM42" s="3" t="s">
        <v>78</v>
      </c>
      <c r="AN42" s="3" t="s">
        <v>78</v>
      </c>
      <c r="AO42" s="3" t="s">
        <v>77</v>
      </c>
      <c r="AP42" s="3" t="s">
        <v>77</v>
      </c>
      <c r="AQ42" s="3" t="s">
        <v>77</v>
      </c>
    </row>
    <row r="43" spans="1:43" ht="15" x14ac:dyDescent="0.25">
      <c r="A43" t="s">
        <v>180</v>
      </c>
      <c r="B43" t="s">
        <v>233</v>
      </c>
      <c r="C43" t="s">
        <v>748</v>
      </c>
      <c r="D43" t="s">
        <v>749</v>
      </c>
      <c r="E43" t="s">
        <v>76</v>
      </c>
      <c r="F43">
        <f>SUM(COUNTIFS(G43:AQ43,{"Föreläggande";"Föreläggande vid vite";"Anmärkning";"Avstående från ingripande"},$G$9:$AQ$9,"&lt;&gt;*KF*"))</f>
        <v>2</v>
      </c>
      <c r="G43" s="3" t="s">
        <v>77</v>
      </c>
      <c r="H43" s="3" t="s">
        <v>77</v>
      </c>
      <c r="I43" s="3" t="s">
        <v>77</v>
      </c>
      <c r="J43" s="3" t="s">
        <v>77</v>
      </c>
      <c r="K43" s="3" t="s">
        <v>77</v>
      </c>
      <c r="L43" s="3" t="s">
        <v>77</v>
      </c>
      <c r="M43" s="3" t="s">
        <v>77</v>
      </c>
      <c r="N43" s="3" t="s">
        <v>77</v>
      </c>
      <c r="O43" s="3" t="s">
        <v>77</v>
      </c>
      <c r="P43" s="3" t="s">
        <v>77</v>
      </c>
      <c r="Q43" s="3" t="s">
        <v>77</v>
      </c>
      <c r="R43" s="3" t="s">
        <v>77</v>
      </c>
      <c r="S43" s="3" t="s">
        <v>77</v>
      </c>
      <c r="T43" s="3" t="s">
        <v>77</v>
      </c>
      <c r="U43" s="3" t="s">
        <v>77</v>
      </c>
      <c r="V43" s="3" t="s">
        <v>77</v>
      </c>
      <c r="W43" s="3" t="s">
        <v>77</v>
      </c>
      <c r="X43" s="3" t="s">
        <v>77</v>
      </c>
      <c r="Y43" s="3" t="s">
        <v>78</v>
      </c>
      <c r="Z43" s="3" t="s">
        <v>77</v>
      </c>
      <c r="AA43" s="3" t="s">
        <v>77</v>
      </c>
      <c r="AB43" s="3" t="s">
        <v>77</v>
      </c>
      <c r="AC43" s="3" t="s">
        <v>77</v>
      </c>
      <c r="AD43" s="3" t="s">
        <v>78</v>
      </c>
      <c r="AE43" s="3" t="s">
        <v>77</v>
      </c>
      <c r="AF43" s="3" t="s">
        <v>77</v>
      </c>
      <c r="AG43" s="3" t="s">
        <v>78</v>
      </c>
      <c r="AH43" s="3" t="s">
        <v>78</v>
      </c>
      <c r="AI43" s="3" t="s">
        <v>78</v>
      </c>
      <c r="AJ43" s="3" t="s">
        <v>78</v>
      </c>
      <c r="AK43" s="3" t="s">
        <v>77</v>
      </c>
      <c r="AL43" s="3" t="s">
        <v>77</v>
      </c>
      <c r="AM43" s="3" t="s">
        <v>77</v>
      </c>
      <c r="AN43" s="3" t="s">
        <v>77</v>
      </c>
      <c r="AO43" s="3" t="s">
        <v>77</v>
      </c>
      <c r="AP43" s="3" t="s">
        <v>77</v>
      </c>
      <c r="AQ43" s="3" t="s">
        <v>77</v>
      </c>
    </row>
    <row r="44" spans="1:43" ht="15" x14ac:dyDescent="0.25">
      <c r="A44" t="s">
        <v>212</v>
      </c>
      <c r="B44" t="s">
        <v>750</v>
      </c>
      <c r="C44" t="s">
        <v>751</v>
      </c>
      <c r="D44" t="s">
        <v>752</v>
      </c>
      <c r="E44" t="s">
        <v>76</v>
      </c>
      <c r="F44">
        <f>SUM(COUNTIFS(G44:AQ44,{"Föreläggande";"Föreläggande vid vite";"Anmärkning";"Avstående från ingripande"},$G$9:$AQ$9,"&lt;&gt;*KF*"))</f>
        <v>1</v>
      </c>
      <c r="G44" s="3" t="s">
        <v>77</v>
      </c>
      <c r="H44" s="3" t="s">
        <v>77</v>
      </c>
      <c r="I44" s="3" t="s">
        <v>77</v>
      </c>
      <c r="J44" s="3" t="s">
        <v>77</v>
      </c>
      <c r="K44" s="3" t="s">
        <v>77</v>
      </c>
      <c r="L44" s="3" t="s">
        <v>77</v>
      </c>
      <c r="M44" s="3" t="s">
        <v>77</v>
      </c>
      <c r="N44" s="3" t="s">
        <v>77</v>
      </c>
      <c r="O44" s="3" t="s">
        <v>77</v>
      </c>
      <c r="P44" s="3" t="s">
        <v>77</v>
      </c>
      <c r="Q44" s="3" t="s">
        <v>77</v>
      </c>
      <c r="R44" s="3" t="s">
        <v>77</v>
      </c>
      <c r="S44" s="3" t="s">
        <v>77</v>
      </c>
      <c r="T44" s="3" t="s">
        <v>77</v>
      </c>
      <c r="U44" s="3" t="s">
        <v>77</v>
      </c>
      <c r="V44" s="3" t="s">
        <v>77</v>
      </c>
      <c r="W44" s="3" t="s">
        <v>77</v>
      </c>
      <c r="X44" s="3" t="s">
        <v>77</v>
      </c>
      <c r="Y44" s="3" t="s">
        <v>78</v>
      </c>
      <c r="Z44" s="3" t="s">
        <v>77</v>
      </c>
      <c r="AA44" s="3" t="s">
        <v>77</v>
      </c>
      <c r="AB44" s="3" t="s">
        <v>77</v>
      </c>
      <c r="AC44" s="3" t="s">
        <v>77</v>
      </c>
      <c r="AD44" s="3" t="s">
        <v>78</v>
      </c>
      <c r="AE44" s="3" t="s">
        <v>77</v>
      </c>
      <c r="AF44" s="3" t="s">
        <v>219</v>
      </c>
      <c r="AG44" s="3" t="s">
        <v>77</v>
      </c>
      <c r="AH44" s="3" t="s">
        <v>77</v>
      </c>
      <c r="AI44" s="3" t="s">
        <v>77</v>
      </c>
      <c r="AJ44" s="3" t="s">
        <v>77</v>
      </c>
      <c r="AK44" s="3" t="s">
        <v>77</v>
      </c>
      <c r="AL44" s="3" t="s">
        <v>77</v>
      </c>
      <c r="AM44" s="3" t="s">
        <v>77</v>
      </c>
      <c r="AN44" s="3" t="s">
        <v>77</v>
      </c>
      <c r="AO44" s="3" t="s">
        <v>77</v>
      </c>
      <c r="AP44" s="3"/>
      <c r="AQ44" s="3" t="s">
        <v>77</v>
      </c>
    </row>
    <row r="45" spans="1:43" ht="15" x14ac:dyDescent="0.25">
      <c r="A45" t="s">
        <v>257</v>
      </c>
      <c r="B45" t="s">
        <v>258</v>
      </c>
      <c r="C45" t="s">
        <v>753</v>
      </c>
      <c r="D45" t="s">
        <v>754</v>
      </c>
      <c r="E45" t="s">
        <v>76</v>
      </c>
      <c r="F45">
        <f>SUM(COUNTIFS(G45:AQ45,{"Föreläggande";"Föreläggande vid vite";"Anmärkning";"Avstående från ingripande"},$G$9:$AQ$9,"&lt;&gt;*KF*"))</f>
        <v>3</v>
      </c>
      <c r="G45" s="3" t="s">
        <v>77</v>
      </c>
      <c r="H45" s="3" t="s">
        <v>77</v>
      </c>
      <c r="I45" s="3" t="s">
        <v>77</v>
      </c>
      <c r="J45" s="3" t="s">
        <v>77</v>
      </c>
      <c r="K45" s="3" t="s">
        <v>77</v>
      </c>
      <c r="L45" s="3" t="s">
        <v>77</v>
      </c>
      <c r="M45" s="3" t="s">
        <v>78</v>
      </c>
      <c r="N45" s="3" t="s">
        <v>78</v>
      </c>
      <c r="O45" s="3" t="s">
        <v>78</v>
      </c>
      <c r="P45" s="3" t="s">
        <v>78</v>
      </c>
      <c r="Q45" s="3" t="s">
        <v>78</v>
      </c>
      <c r="R45" s="3" t="s">
        <v>77</v>
      </c>
      <c r="S45" s="3" t="s">
        <v>77</v>
      </c>
      <c r="T45" s="3" t="s">
        <v>77</v>
      </c>
      <c r="U45" s="3" t="s">
        <v>77</v>
      </c>
      <c r="V45" s="3" t="s">
        <v>77</v>
      </c>
      <c r="W45" s="3" t="s">
        <v>77</v>
      </c>
      <c r="X45" s="3" t="s">
        <v>77</v>
      </c>
      <c r="Y45" s="3" t="s">
        <v>77</v>
      </c>
      <c r="Z45" s="3" t="s">
        <v>77</v>
      </c>
      <c r="AA45" s="3" t="s">
        <v>77</v>
      </c>
      <c r="AB45" s="3" t="s">
        <v>77</v>
      </c>
      <c r="AC45" s="3" t="s">
        <v>77</v>
      </c>
      <c r="AD45" s="3" t="s">
        <v>77</v>
      </c>
      <c r="AE45" s="3" t="s">
        <v>77</v>
      </c>
      <c r="AF45" s="3" t="s">
        <v>77</v>
      </c>
      <c r="AG45" s="3" t="s">
        <v>78</v>
      </c>
      <c r="AH45" s="3" t="s">
        <v>78</v>
      </c>
      <c r="AI45" s="3" t="s">
        <v>78</v>
      </c>
      <c r="AJ45" s="3" t="s">
        <v>78</v>
      </c>
      <c r="AK45" s="3" t="s">
        <v>77</v>
      </c>
      <c r="AL45" s="3" t="s">
        <v>77</v>
      </c>
      <c r="AM45" s="3" t="s">
        <v>78</v>
      </c>
      <c r="AN45" s="3"/>
      <c r="AO45" s="3"/>
      <c r="AP45" s="3" t="s">
        <v>78</v>
      </c>
      <c r="AQ45" s="3" t="s">
        <v>77</v>
      </c>
    </row>
    <row r="46" spans="1:43" ht="15" x14ac:dyDescent="0.25">
      <c r="A46" t="s">
        <v>72</v>
      </c>
      <c r="B46" t="s">
        <v>150</v>
      </c>
      <c r="C46" t="s">
        <v>755</v>
      </c>
      <c r="D46" t="s">
        <v>756</v>
      </c>
      <c r="E46" t="s">
        <v>88</v>
      </c>
      <c r="F46">
        <f>SUM(COUNTIFS(G46:AQ46,{"Föreläggande";"Föreläggande vid vite";"Anmärkning";"Avstående från ingripande"},$G$9:$AQ$9,"&lt;&gt;*KF*"))</f>
        <v>0</v>
      </c>
      <c r="G46" s="3" t="s">
        <v>77</v>
      </c>
      <c r="H46" s="3" t="s">
        <v>77</v>
      </c>
      <c r="I46" s="3" t="s">
        <v>77</v>
      </c>
      <c r="J46" s="3" t="s">
        <v>77</v>
      </c>
      <c r="K46" s="3" t="s">
        <v>77</v>
      </c>
      <c r="L46" s="3" t="s">
        <v>77</v>
      </c>
      <c r="M46" s="3" t="s">
        <v>77</v>
      </c>
      <c r="N46" s="3" t="s">
        <v>77</v>
      </c>
      <c r="O46" s="3" t="s">
        <v>77</v>
      </c>
      <c r="P46" s="3" t="s">
        <v>77</v>
      </c>
      <c r="Q46" s="3" t="s">
        <v>77</v>
      </c>
      <c r="R46" s="3" t="s">
        <v>77</v>
      </c>
      <c r="S46" s="3" t="s">
        <v>77</v>
      </c>
      <c r="T46" s="3" t="s">
        <v>77</v>
      </c>
      <c r="U46" s="3" t="s">
        <v>77</v>
      </c>
      <c r="V46" s="3" t="s">
        <v>77</v>
      </c>
      <c r="W46" s="3" t="s">
        <v>77</v>
      </c>
      <c r="X46" s="3" t="s">
        <v>77</v>
      </c>
      <c r="Y46" s="3" t="s">
        <v>77</v>
      </c>
      <c r="Z46" s="3" t="s">
        <v>77</v>
      </c>
      <c r="AA46" s="3" t="s">
        <v>77</v>
      </c>
      <c r="AB46" s="3" t="s">
        <v>77</v>
      </c>
      <c r="AC46" s="3" t="s">
        <v>77</v>
      </c>
      <c r="AD46" s="3" t="s">
        <v>77</v>
      </c>
      <c r="AE46" s="3" t="s">
        <v>77</v>
      </c>
      <c r="AF46" s="3" t="s">
        <v>77</v>
      </c>
      <c r="AG46" s="3" t="s">
        <v>77</v>
      </c>
      <c r="AH46" s="3" t="s">
        <v>77</v>
      </c>
      <c r="AI46" s="3" t="s">
        <v>77</v>
      </c>
      <c r="AJ46" s="3" t="s">
        <v>77</v>
      </c>
      <c r="AK46" s="3" t="s">
        <v>77</v>
      </c>
      <c r="AL46" s="3" t="s">
        <v>77</v>
      </c>
      <c r="AM46" s="3"/>
      <c r="AN46" s="3"/>
      <c r="AO46" s="3"/>
      <c r="AP46" s="3"/>
      <c r="AQ46" s="3" t="s">
        <v>77</v>
      </c>
    </row>
    <row r="47" spans="1:43" ht="15" x14ac:dyDescent="0.25">
      <c r="A47" t="s">
        <v>84</v>
      </c>
      <c r="B47" t="s">
        <v>206</v>
      </c>
      <c r="C47" t="s">
        <v>757</v>
      </c>
      <c r="D47" t="s">
        <v>758</v>
      </c>
      <c r="E47" t="s">
        <v>107</v>
      </c>
      <c r="F47">
        <f>SUM(COUNTIFS(G47:AQ47,{"Föreläggande";"Föreläggande vid vite";"Anmärkning";"Avstående från ingripande"},$G$9:$AQ$9,"&lt;&gt;*KF*"))</f>
        <v>2</v>
      </c>
      <c r="G47" s="3" t="s">
        <v>77</v>
      </c>
      <c r="H47" s="3" t="s">
        <v>77</v>
      </c>
      <c r="I47" s="3" t="s">
        <v>77</v>
      </c>
      <c r="J47" s="3" t="s">
        <v>77</v>
      </c>
      <c r="K47" s="3" t="s">
        <v>77</v>
      </c>
      <c r="L47" s="3" t="s">
        <v>77</v>
      </c>
      <c r="M47" s="3" t="s">
        <v>78</v>
      </c>
      <c r="N47" s="3" t="s">
        <v>77</v>
      </c>
      <c r="O47" s="3" t="s">
        <v>78</v>
      </c>
      <c r="P47" s="3" t="s">
        <v>77</v>
      </c>
      <c r="Q47" s="3" t="s">
        <v>77</v>
      </c>
      <c r="R47" s="3" t="s">
        <v>78</v>
      </c>
      <c r="S47" s="3" t="s">
        <v>77</v>
      </c>
      <c r="T47" s="3" t="s">
        <v>78</v>
      </c>
      <c r="U47" s="3" t="s">
        <v>77</v>
      </c>
      <c r="V47" s="3" t="s">
        <v>77</v>
      </c>
      <c r="W47" s="3" t="s">
        <v>77</v>
      </c>
      <c r="X47" s="3" t="s">
        <v>77</v>
      </c>
      <c r="Y47" s="3" t="s">
        <v>77</v>
      </c>
      <c r="Z47" s="3" t="s">
        <v>77</v>
      </c>
      <c r="AA47" s="3" t="s">
        <v>77</v>
      </c>
      <c r="AB47" s="3" t="s">
        <v>77</v>
      </c>
      <c r="AC47" s="3" t="s">
        <v>77</v>
      </c>
      <c r="AD47" s="3" t="s">
        <v>77</v>
      </c>
      <c r="AE47" s="3" t="s">
        <v>77</v>
      </c>
      <c r="AF47" s="3" t="s">
        <v>77</v>
      </c>
      <c r="AG47" s="3" t="s">
        <v>77</v>
      </c>
      <c r="AH47" s="3" t="s">
        <v>77</v>
      </c>
      <c r="AI47" s="3" t="s">
        <v>77</v>
      </c>
      <c r="AJ47" s="3" t="s">
        <v>77</v>
      </c>
      <c r="AK47" s="3" t="s">
        <v>77</v>
      </c>
      <c r="AL47" s="3" t="s">
        <v>77</v>
      </c>
      <c r="AM47" s="3"/>
      <c r="AN47" s="3"/>
      <c r="AO47" s="3"/>
      <c r="AP47" s="3"/>
      <c r="AQ47" s="3" t="s">
        <v>77</v>
      </c>
    </row>
    <row r="48" spans="1:43" ht="15" x14ac:dyDescent="0.25">
      <c r="A48" t="s">
        <v>264</v>
      </c>
      <c r="B48" t="s">
        <v>386</v>
      </c>
      <c r="C48" t="s">
        <v>759</v>
      </c>
      <c r="D48" t="s">
        <v>760</v>
      </c>
      <c r="E48" t="s">
        <v>76</v>
      </c>
      <c r="F48">
        <f>SUM(COUNTIFS(G48:AQ48,{"Föreläggande";"Föreläggande vid vite";"Anmärkning";"Avstående från ingripande"},$G$9:$AQ$9,"&lt;&gt;*KF*"))</f>
        <v>1</v>
      </c>
      <c r="G48" s="3" t="s">
        <v>77</v>
      </c>
      <c r="H48" s="3" t="s">
        <v>77</v>
      </c>
      <c r="I48" s="3"/>
      <c r="J48" s="3" t="s">
        <v>77</v>
      </c>
      <c r="K48" s="3" t="s">
        <v>77</v>
      </c>
      <c r="L48" s="3"/>
      <c r="M48" s="3" t="s">
        <v>77</v>
      </c>
      <c r="N48" s="3" t="s">
        <v>77</v>
      </c>
      <c r="O48" s="3" t="s">
        <v>77</v>
      </c>
      <c r="P48" s="3" t="s">
        <v>77</v>
      </c>
      <c r="Q48" s="3" t="s">
        <v>77</v>
      </c>
      <c r="R48" s="3" t="s">
        <v>77</v>
      </c>
      <c r="S48" s="3" t="s">
        <v>77</v>
      </c>
      <c r="T48" s="3" t="s">
        <v>77</v>
      </c>
      <c r="U48" s="3" t="s">
        <v>77</v>
      </c>
      <c r="V48" s="3" t="s">
        <v>77</v>
      </c>
      <c r="W48" s="3" t="s">
        <v>77</v>
      </c>
      <c r="X48" s="3" t="s">
        <v>77</v>
      </c>
      <c r="Y48" s="3" t="s">
        <v>77</v>
      </c>
      <c r="Z48" s="3" t="s">
        <v>77</v>
      </c>
      <c r="AA48" s="3" t="s">
        <v>77</v>
      </c>
      <c r="AB48" s="3" t="s">
        <v>77</v>
      </c>
      <c r="AC48" s="3"/>
      <c r="AD48" s="3" t="s">
        <v>77</v>
      </c>
      <c r="AE48" s="3" t="s">
        <v>77</v>
      </c>
      <c r="AF48" s="3" t="s">
        <v>77</v>
      </c>
      <c r="AG48" s="3" t="s">
        <v>78</v>
      </c>
      <c r="AH48" s="3" t="s">
        <v>78</v>
      </c>
      <c r="AI48" s="3" t="s">
        <v>78</v>
      </c>
      <c r="AJ48" s="3" t="s">
        <v>78</v>
      </c>
      <c r="AK48" s="3"/>
      <c r="AL48" s="3" t="s">
        <v>77</v>
      </c>
      <c r="AM48" s="3" t="s">
        <v>77</v>
      </c>
      <c r="AN48" s="3" t="s">
        <v>77</v>
      </c>
      <c r="AO48" s="3" t="s">
        <v>77</v>
      </c>
      <c r="AP48" s="3" t="s">
        <v>77</v>
      </c>
      <c r="AQ48" s="3" t="s">
        <v>77</v>
      </c>
    </row>
    <row r="49" spans="1:43" ht="15" x14ac:dyDescent="0.25">
      <c r="A49" t="s">
        <v>97</v>
      </c>
      <c r="B49" t="s">
        <v>261</v>
      </c>
      <c r="C49" t="s">
        <v>761</v>
      </c>
      <c r="D49" t="s">
        <v>762</v>
      </c>
      <c r="E49" t="s">
        <v>76</v>
      </c>
      <c r="F49">
        <f>SUM(COUNTIFS(G49:AQ49,{"Föreläggande";"Föreläggande vid vite";"Anmärkning";"Avstående från ingripande"},$G$9:$AQ$9,"&lt;&gt;*KF*"))</f>
        <v>2</v>
      </c>
      <c r="G49" s="3" t="s">
        <v>77</v>
      </c>
      <c r="H49" s="3" t="s">
        <v>77</v>
      </c>
      <c r="I49" s="3" t="s">
        <v>77</v>
      </c>
      <c r="J49" s="3" t="s">
        <v>77</v>
      </c>
      <c r="K49" s="3" t="s">
        <v>77</v>
      </c>
      <c r="L49" s="3" t="s">
        <v>77</v>
      </c>
      <c r="M49" s="3" t="s">
        <v>77</v>
      </c>
      <c r="N49" s="3" t="s">
        <v>77</v>
      </c>
      <c r="O49" s="3" t="s">
        <v>77</v>
      </c>
      <c r="P49" s="3" t="s">
        <v>77</v>
      </c>
      <c r="Q49" s="3" t="s">
        <v>77</v>
      </c>
      <c r="R49" s="3" t="s">
        <v>77</v>
      </c>
      <c r="S49" s="3" t="s">
        <v>77</v>
      </c>
      <c r="T49" s="3" t="s">
        <v>77</v>
      </c>
      <c r="U49" s="3" t="s">
        <v>77</v>
      </c>
      <c r="V49" s="3" t="s">
        <v>77</v>
      </c>
      <c r="W49" s="3" t="s">
        <v>77</v>
      </c>
      <c r="X49" s="3" t="s">
        <v>77</v>
      </c>
      <c r="Y49" s="3" t="s">
        <v>78</v>
      </c>
      <c r="Z49" s="3" t="s">
        <v>77</v>
      </c>
      <c r="AA49" s="3" t="s">
        <v>77</v>
      </c>
      <c r="AB49" s="3" t="s">
        <v>77</v>
      </c>
      <c r="AC49" s="3" t="s">
        <v>77</v>
      </c>
      <c r="AD49" s="3" t="s">
        <v>78</v>
      </c>
      <c r="AE49" s="3" t="s">
        <v>77</v>
      </c>
      <c r="AF49" s="3" t="s">
        <v>77</v>
      </c>
      <c r="AG49" s="3" t="s">
        <v>78</v>
      </c>
      <c r="AH49" s="3" t="s">
        <v>77</v>
      </c>
      <c r="AI49" s="3" t="s">
        <v>78</v>
      </c>
      <c r="AJ49" s="3" t="s">
        <v>78</v>
      </c>
      <c r="AK49" s="3" t="s">
        <v>77</v>
      </c>
      <c r="AL49" s="3" t="s">
        <v>77</v>
      </c>
      <c r="AM49" s="3"/>
      <c r="AN49" s="3"/>
      <c r="AO49" s="3"/>
      <c r="AP49" s="3"/>
      <c r="AQ49" s="3" t="s">
        <v>77</v>
      </c>
    </row>
    <row r="50" spans="1:43" ht="15" x14ac:dyDescent="0.25">
      <c r="A50" t="s">
        <v>264</v>
      </c>
      <c r="B50" t="s">
        <v>386</v>
      </c>
      <c r="C50" t="s">
        <v>763</v>
      </c>
      <c r="D50" t="s">
        <v>764</v>
      </c>
      <c r="E50" t="s">
        <v>76</v>
      </c>
      <c r="F50">
        <f>SUM(COUNTIFS(G50:AQ50,{"Föreläggande";"Föreläggande vid vite";"Anmärkning";"Avstående från ingripande"},$G$9:$AQ$9,"&lt;&gt;*KF*"))</f>
        <v>1</v>
      </c>
      <c r="G50" s="3" t="s">
        <v>77</v>
      </c>
      <c r="H50" s="3" t="s">
        <v>77</v>
      </c>
      <c r="I50" s="3"/>
      <c r="J50" s="3" t="s">
        <v>77</v>
      </c>
      <c r="K50" s="3" t="s">
        <v>77</v>
      </c>
      <c r="L50" s="3"/>
      <c r="M50" s="3" t="s">
        <v>77</v>
      </c>
      <c r="N50" s="3" t="s">
        <v>77</v>
      </c>
      <c r="O50" s="3" t="s">
        <v>77</v>
      </c>
      <c r="P50" s="3" t="s">
        <v>77</v>
      </c>
      <c r="Q50" s="3" t="s">
        <v>77</v>
      </c>
      <c r="R50" s="3" t="s">
        <v>77</v>
      </c>
      <c r="S50" s="3" t="s">
        <v>77</v>
      </c>
      <c r="T50" s="3" t="s">
        <v>77</v>
      </c>
      <c r="U50" s="3" t="s">
        <v>77</v>
      </c>
      <c r="V50" s="3" t="s">
        <v>77</v>
      </c>
      <c r="W50" s="3" t="s">
        <v>77</v>
      </c>
      <c r="X50" s="3" t="s">
        <v>77</v>
      </c>
      <c r="Y50" s="3" t="s">
        <v>77</v>
      </c>
      <c r="Z50" s="3" t="s">
        <v>77</v>
      </c>
      <c r="AA50" s="3" t="s">
        <v>77</v>
      </c>
      <c r="AB50" s="3" t="s">
        <v>77</v>
      </c>
      <c r="AC50" s="3"/>
      <c r="AD50" s="3" t="s">
        <v>77</v>
      </c>
      <c r="AE50" s="3" t="s">
        <v>77</v>
      </c>
      <c r="AF50" s="3" t="s">
        <v>77</v>
      </c>
      <c r="AG50" s="3" t="s">
        <v>78</v>
      </c>
      <c r="AH50" s="3" t="s">
        <v>78</v>
      </c>
      <c r="AI50" s="3" t="s">
        <v>78</v>
      </c>
      <c r="AJ50" s="3" t="s">
        <v>78</v>
      </c>
      <c r="AK50" s="3"/>
      <c r="AL50" s="3" t="s">
        <v>77</v>
      </c>
      <c r="AM50" s="3" t="s">
        <v>77</v>
      </c>
      <c r="AN50" s="3" t="s">
        <v>77</v>
      </c>
      <c r="AO50" s="3" t="s">
        <v>77</v>
      </c>
      <c r="AP50" s="3" t="s">
        <v>77</v>
      </c>
      <c r="AQ50" s="3" t="s">
        <v>77</v>
      </c>
    </row>
    <row r="51" spans="1:43" ht="15" x14ac:dyDescent="0.25">
      <c r="A51"/>
      <c r="B51"/>
      <c r="C51"/>
      <c r="D51"/>
      <c r="E51"/>
      <c r="F51"/>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row>
    <row r="52" spans="1:43" ht="15" x14ac:dyDescent="0.25">
      <c r="A52"/>
      <c r="B52"/>
      <c r="C52"/>
      <c r="D52"/>
      <c r="E52"/>
      <c r="F52"/>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row>
    <row r="53" spans="1:43" ht="15" x14ac:dyDescent="0.25">
      <c r="A53"/>
      <c r="B53"/>
      <c r="C53"/>
      <c r="D53"/>
      <c r="E53"/>
      <c r="F5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row>
    <row r="54" spans="1:43" ht="15" x14ac:dyDescent="0.25">
      <c r="A54"/>
      <c r="B54"/>
      <c r="C54"/>
      <c r="D54"/>
      <c r="E54"/>
      <c r="F5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row>
    <row r="55" spans="1:43" ht="15" x14ac:dyDescent="0.25">
      <c r="A55"/>
      <c r="B55"/>
      <c r="C55"/>
      <c r="D55"/>
      <c r="E55"/>
      <c r="F55"/>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row>
    <row r="56" spans="1:43" ht="15" x14ac:dyDescent="0.25">
      <c r="A56"/>
      <c r="B56"/>
      <c r="C56"/>
      <c r="D56"/>
      <c r="E56"/>
      <c r="F56"/>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row>
    <row r="57" spans="1:43" ht="15" x14ac:dyDescent="0.25">
      <c r="A57"/>
      <c r="B57"/>
      <c r="C57"/>
      <c r="D57"/>
      <c r="E57"/>
      <c r="F57"/>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row>
    <row r="58" spans="1:43" ht="15" x14ac:dyDescent="0.25">
      <c r="A58"/>
      <c r="B58"/>
      <c r="C58"/>
      <c r="D58"/>
      <c r="E58"/>
      <c r="F58"/>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row>
    <row r="59" spans="1:43" ht="15" x14ac:dyDescent="0.25">
      <c r="A59"/>
      <c r="B59"/>
      <c r="C59"/>
      <c r="D59"/>
      <c r="E59"/>
      <c r="F59"/>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row>
    <row r="60" spans="1:43" ht="15" x14ac:dyDescent="0.25">
      <c r="A60"/>
      <c r="B60"/>
      <c r="C60"/>
      <c r="D60"/>
      <c r="E60"/>
      <c r="F60"/>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row>
    <row r="61" spans="1:43" ht="15" x14ac:dyDescent="0.25">
      <c r="A61"/>
      <c r="B61"/>
      <c r="C61"/>
      <c r="D61"/>
      <c r="E61"/>
      <c r="F61"/>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1:43" ht="15" x14ac:dyDescent="0.25">
      <c r="A62"/>
      <c r="B62"/>
      <c r="C62"/>
      <c r="D62"/>
      <c r="E62"/>
      <c r="F62"/>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1:43" ht="15" x14ac:dyDescent="0.25">
      <c r="A63"/>
      <c r="B63"/>
      <c r="C63"/>
      <c r="D63"/>
      <c r="E63"/>
      <c r="F6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row>
    <row r="64" spans="1:43" ht="15" x14ac:dyDescent="0.25">
      <c r="A64"/>
      <c r="B64"/>
      <c r="C64"/>
      <c r="D64"/>
      <c r="E64"/>
      <c r="F6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row>
    <row r="65" spans="1:43" ht="15" x14ac:dyDescent="0.25">
      <c r="A65"/>
      <c r="B65"/>
      <c r="C65"/>
      <c r="D65"/>
      <c r="E65"/>
      <c r="F65"/>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row>
    <row r="66" spans="1:43" ht="15" x14ac:dyDescent="0.25">
      <c r="A66"/>
      <c r="B66"/>
      <c r="C66"/>
      <c r="D66"/>
      <c r="E66"/>
      <c r="F66"/>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row>
    <row r="67" spans="1:43" ht="15" x14ac:dyDescent="0.25">
      <c r="A67"/>
      <c r="B67"/>
      <c r="C67"/>
      <c r="D67"/>
      <c r="E67"/>
      <c r="F67"/>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row>
    <row r="68" spans="1:43" ht="15" x14ac:dyDescent="0.25">
      <c r="A68"/>
      <c r="B68"/>
      <c r="C68"/>
      <c r="D68"/>
      <c r="E68"/>
      <c r="F68"/>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row>
    <row r="69" spans="1:43" ht="15" x14ac:dyDescent="0.25">
      <c r="A69"/>
      <c r="B69"/>
      <c r="C69"/>
      <c r="D69"/>
      <c r="E69"/>
      <c r="F69"/>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row>
    <row r="70" spans="1:43" ht="15" x14ac:dyDescent="0.25">
      <c r="A70"/>
      <c r="B70"/>
      <c r="C70"/>
      <c r="D70"/>
      <c r="E70"/>
      <c r="F70"/>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row>
    <row r="71" spans="1:43" ht="15" x14ac:dyDescent="0.25">
      <c r="A71" s="70"/>
      <c r="B71" s="70"/>
      <c r="C71" s="70"/>
      <c r="D71" s="70"/>
      <c r="E71" s="70"/>
      <c r="F71"/>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row>
    <row r="72" spans="1:43" ht="15" x14ac:dyDescent="0.25">
      <c r="A72" s="70"/>
      <c r="B72" s="70"/>
      <c r="C72" s="70"/>
      <c r="D72" s="70"/>
      <c r="E72" s="70"/>
      <c r="F72"/>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row>
    <row r="73" spans="1:43" ht="15" x14ac:dyDescent="0.25">
      <c r="A73" s="70"/>
      <c r="B73" s="70"/>
      <c r="C73" s="70"/>
      <c r="D73" s="70"/>
      <c r="E73" s="70"/>
      <c r="F7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row>
    <row r="74" spans="1:43" ht="15" x14ac:dyDescent="0.25">
      <c r="A74" s="70"/>
      <c r="B74" s="70"/>
      <c r="C74" s="70"/>
      <c r="D74" s="70"/>
      <c r="E74" s="70"/>
      <c r="F7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row>
    <row r="75" spans="1:43" ht="15" x14ac:dyDescent="0.25">
      <c r="A75"/>
      <c r="B75"/>
      <c r="C75"/>
      <c r="D75"/>
      <c r="E75"/>
      <c r="F7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row>
    <row r="76" spans="1:43" ht="15" x14ac:dyDescent="0.25">
      <c r="A76"/>
      <c r="B76"/>
      <c r="C76"/>
      <c r="D76"/>
      <c r="E76"/>
      <c r="F76"/>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row>
    <row r="77" spans="1:43" ht="15" x14ac:dyDescent="0.25">
      <c r="A77"/>
      <c r="B77"/>
      <c r="C77"/>
      <c r="D77"/>
      <c r="E77"/>
      <c r="F77"/>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row>
    <row r="78" spans="1:43" ht="15" x14ac:dyDescent="0.25">
      <c r="A78"/>
      <c r="B78"/>
      <c r="C78"/>
      <c r="D78"/>
      <c r="E78"/>
      <c r="F78"/>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row>
    <row r="79" spans="1:43" ht="15" x14ac:dyDescent="0.25">
      <c r="A79"/>
      <c r="B79"/>
      <c r="C79"/>
      <c r="D79"/>
      <c r="E79"/>
      <c r="F79"/>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row>
    <row r="80" spans="1:43" ht="15" x14ac:dyDescent="0.25">
      <c r="A80"/>
      <c r="B80"/>
      <c r="C80"/>
      <c r="D80"/>
      <c r="E80"/>
      <c r="F80"/>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row>
    <row r="81" spans="1:43" ht="15" x14ac:dyDescent="0.25">
      <c r="A81"/>
      <c r="B81"/>
      <c r="C81"/>
      <c r="D81"/>
      <c r="E81"/>
      <c r="F81"/>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row>
    <row r="82" spans="1:43" ht="15" x14ac:dyDescent="0.25">
      <c r="A82"/>
      <c r="B82"/>
      <c r="C82"/>
      <c r="D82"/>
      <c r="E82"/>
      <c r="F82"/>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row>
    <row r="83" spans="1:43" ht="15" x14ac:dyDescent="0.25">
      <c r="A83"/>
      <c r="B83"/>
      <c r="C83"/>
      <c r="D83"/>
      <c r="E83"/>
      <c r="F8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row>
    <row r="84" spans="1:43" ht="15" x14ac:dyDescent="0.25">
      <c r="A84"/>
      <c r="B84"/>
      <c r="C84"/>
      <c r="D84"/>
      <c r="E84"/>
      <c r="F8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row>
    <row r="85" spans="1:43" ht="15" x14ac:dyDescent="0.25">
      <c r="A85"/>
      <c r="B85"/>
      <c r="C85"/>
      <c r="D85"/>
      <c r="E85"/>
      <c r="F85"/>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row>
    <row r="86" spans="1:43" ht="15" x14ac:dyDescent="0.25">
      <c r="A86"/>
      <c r="B86"/>
      <c r="C86"/>
      <c r="D86"/>
      <c r="E86"/>
      <c r="F86"/>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row>
    <row r="87" spans="1:43" ht="15" x14ac:dyDescent="0.25">
      <c r="A87"/>
      <c r="B87"/>
      <c r="C87"/>
      <c r="D87"/>
      <c r="E87"/>
      <c r="F87"/>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row>
    <row r="88" spans="1:43" ht="15" x14ac:dyDescent="0.25">
      <c r="A88"/>
      <c r="B88"/>
      <c r="C88"/>
      <c r="D88"/>
      <c r="E88"/>
      <c r="F88"/>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71"/>
    </row>
    <row r="89" spans="1:43" ht="15" x14ac:dyDescent="0.25">
      <c r="A89"/>
      <c r="B89"/>
      <c r="C89"/>
      <c r="D89"/>
      <c r="E89"/>
      <c r="F89"/>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row>
    <row r="90" spans="1:43" ht="15" x14ac:dyDescent="0.25">
      <c r="A90"/>
      <c r="B90"/>
      <c r="C90"/>
      <c r="D90"/>
      <c r="E90"/>
      <c r="F90"/>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row>
    <row r="91" spans="1:43" ht="15" x14ac:dyDescent="0.25">
      <c r="A91"/>
      <c r="B91"/>
      <c r="C91"/>
      <c r="D91"/>
      <c r="E91"/>
      <c r="F91"/>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row>
    <row r="92" spans="1:43" ht="15" x14ac:dyDescent="0.25">
      <c r="G92" s="51"/>
      <c r="H92" s="41"/>
      <c r="I92" s="41"/>
      <c r="J92" s="41"/>
      <c r="K92" s="41"/>
      <c r="L92" s="41"/>
      <c r="M92" s="41"/>
      <c r="N92" s="41"/>
      <c r="O92" s="41"/>
      <c r="P92" s="41"/>
      <c r="Q92" s="41"/>
      <c r="R92" s="41"/>
      <c r="S92"/>
      <c r="T92" s="41"/>
      <c r="U92" s="41"/>
      <c r="V92" s="41"/>
      <c r="W92" s="41"/>
      <c r="X92" s="41"/>
      <c r="Y92" s="41"/>
      <c r="Z92" s="41"/>
      <c r="AA92" s="41"/>
      <c r="AB92" s="41"/>
      <c r="AC92" s="41"/>
      <c r="AD92" s="41"/>
      <c r="AE92" s="41"/>
      <c r="AF92" s="54"/>
      <c r="AG92" s="54"/>
      <c r="AH92" s="54"/>
      <c r="AI92" s="54"/>
      <c r="AJ92" s="54"/>
      <c r="AK92" s="54"/>
      <c r="AL92" s="54"/>
      <c r="AM92"/>
    </row>
    <row r="93" spans="1:43" ht="15" x14ac:dyDescent="0.25">
      <c r="D93" s="72"/>
      <c r="G93" s="51"/>
      <c r="H93" s="41"/>
      <c r="I93" s="41"/>
      <c r="J93" s="41"/>
      <c r="K93" s="41"/>
      <c r="L93" s="41"/>
      <c r="M93" s="41"/>
      <c r="N93" s="41"/>
      <c r="O93" s="41"/>
      <c r="P93" s="41"/>
      <c r="Q93" s="41"/>
      <c r="R93" s="41"/>
      <c r="S93"/>
      <c r="T93" s="41"/>
      <c r="U93" s="41"/>
      <c r="V93" s="41"/>
      <c r="W93" s="41"/>
      <c r="X93" s="41"/>
      <c r="Y93" s="41"/>
      <c r="Z93" s="41"/>
      <c r="AA93" s="41"/>
      <c r="AB93" s="41"/>
      <c r="AC93" s="41"/>
      <c r="AD93" s="41"/>
      <c r="AE93" s="41"/>
      <c r="AF93" s="54"/>
      <c r="AG93" s="54"/>
      <c r="AH93" s="54"/>
      <c r="AI93" s="54"/>
      <c r="AJ93" s="54"/>
      <c r="AK93" s="54"/>
      <c r="AL93" s="54"/>
      <c r="AM93"/>
    </row>
    <row r="94" spans="1:43" ht="15" x14ac:dyDescent="0.25">
      <c r="G94" s="51"/>
      <c r="H94" s="41"/>
      <c r="I94" s="41"/>
      <c r="J94" s="41"/>
      <c r="K94" s="41"/>
      <c r="L94" s="41"/>
      <c r="M94" s="41"/>
      <c r="N94" s="41"/>
      <c r="O94" s="41"/>
      <c r="P94" s="41"/>
      <c r="Q94" s="41"/>
      <c r="R94" s="41"/>
      <c r="S94"/>
      <c r="T94" s="41"/>
      <c r="U94" s="41"/>
      <c r="V94" s="41"/>
      <c r="W94" s="41"/>
      <c r="X94" s="41"/>
      <c r="Y94" s="41"/>
      <c r="Z94" s="41"/>
      <c r="AA94" s="41"/>
      <c r="AB94" s="41"/>
      <c r="AC94" s="41"/>
      <c r="AD94" s="41"/>
      <c r="AE94" s="41"/>
      <c r="AF94" s="54"/>
      <c r="AG94" s="54"/>
      <c r="AH94" s="54"/>
      <c r="AI94" s="54"/>
      <c r="AJ94" s="54"/>
      <c r="AK94" s="54"/>
      <c r="AL94" s="54"/>
      <c r="AM94"/>
    </row>
    <row r="95" spans="1:43" ht="15" x14ac:dyDescent="0.25">
      <c r="G95" s="51"/>
      <c r="H95" s="41"/>
      <c r="I95" s="41"/>
      <c r="J95" s="41"/>
      <c r="K95" s="41"/>
      <c r="L95" s="41"/>
      <c r="M95" s="41"/>
      <c r="N95" s="41"/>
      <c r="O95" s="41"/>
      <c r="P95" s="41"/>
      <c r="Q95" s="41"/>
      <c r="R95" s="41"/>
      <c r="S95"/>
      <c r="T95" s="41"/>
      <c r="U95" s="41"/>
      <c r="V95" s="41"/>
      <c r="W95" s="41"/>
      <c r="X95" s="41"/>
      <c r="Y95" s="41"/>
      <c r="Z95" s="41"/>
      <c r="AA95" s="41"/>
      <c r="AB95" s="41"/>
      <c r="AC95" s="41"/>
      <c r="AD95" s="41"/>
      <c r="AE95" s="41"/>
      <c r="AF95" s="54"/>
      <c r="AG95" s="54"/>
      <c r="AH95" s="54"/>
      <c r="AI95" s="54"/>
      <c r="AJ95" s="54"/>
      <c r="AK95" s="54"/>
      <c r="AL95" s="54"/>
      <c r="AM95"/>
    </row>
    <row r="96" spans="1:43" ht="15" x14ac:dyDescent="0.25">
      <c r="G96" s="51"/>
      <c r="H96" s="41"/>
      <c r="I96" s="41"/>
      <c r="J96" s="41"/>
      <c r="K96" s="41"/>
      <c r="L96" s="41"/>
      <c r="M96" s="41"/>
      <c r="N96" s="41"/>
      <c r="O96" s="41"/>
      <c r="P96" s="41"/>
      <c r="Q96" s="41"/>
      <c r="R96" s="41"/>
      <c r="S96"/>
      <c r="T96" s="41"/>
      <c r="U96" s="41"/>
      <c r="V96" s="41"/>
      <c r="W96" s="41"/>
      <c r="X96" s="41"/>
      <c r="Y96" s="41"/>
      <c r="Z96" s="41"/>
      <c r="AA96" s="41"/>
      <c r="AB96" s="41"/>
      <c r="AC96" s="41"/>
      <c r="AD96" s="41"/>
      <c r="AE96" s="41"/>
      <c r="AF96" s="54"/>
      <c r="AG96" s="54"/>
      <c r="AH96" s="54"/>
      <c r="AI96" s="54"/>
      <c r="AJ96" s="54"/>
      <c r="AK96" s="54"/>
      <c r="AL96" s="54"/>
      <c r="AM96"/>
    </row>
    <row r="97" spans="7:39" ht="15" x14ac:dyDescent="0.25">
      <c r="G97" s="51"/>
      <c r="H97" s="41"/>
      <c r="I97" s="41"/>
      <c r="J97" s="41"/>
      <c r="K97" s="41"/>
      <c r="L97" s="41"/>
      <c r="M97" s="41"/>
      <c r="N97" s="41"/>
      <c r="O97" s="41"/>
      <c r="P97" s="41"/>
      <c r="Q97" s="41"/>
      <c r="R97" s="41"/>
      <c r="S97"/>
      <c r="T97" s="41"/>
      <c r="U97" s="41"/>
      <c r="V97" s="41"/>
      <c r="W97" s="41"/>
      <c r="X97" s="41"/>
      <c r="Y97" s="41"/>
      <c r="Z97" s="41"/>
      <c r="AA97" s="41"/>
      <c r="AB97" s="41"/>
      <c r="AC97" s="41"/>
      <c r="AD97" s="41"/>
      <c r="AE97" s="41"/>
      <c r="AF97" s="54"/>
      <c r="AG97" s="54"/>
      <c r="AH97" s="54"/>
      <c r="AI97" s="54"/>
      <c r="AJ97" s="54"/>
      <c r="AK97" s="54"/>
      <c r="AL97" s="54"/>
      <c r="AM97"/>
    </row>
    <row r="98" spans="7:39" ht="15" x14ac:dyDescent="0.25">
      <c r="G98" s="51"/>
      <c r="H98" s="41"/>
      <c r="I98" s="41"/>
      <c r="J98" s="41"/>
      <c r="K98" s="41"/>
      <c r="L98" s="41"/>
      <c r="M98" s="41"/>
      <c r="N98" s="41"/>
      <c r="O98" s="41"/>
      <c r="P98" s="41"/>
      <c r="Q98" s="41"/>
      <c r="R98" s="41"/>
      <c r="S98"/>
      <c r="T98" s="41"/>
      <c r="U98" s="41"/>
      <c r="V98" s="41"/>
      <c r="W98" s="41"/>
      <c r="X98" s="41"/>
      <c r="Y98" s="41"/>
      <c r="Z98" s="41"/>
      <c r="AA98" s="41"/>
      <c r="AB98" s="41"/>
      <c r="AC98" s="41"/>
      <c r="AD98" s="41"/>
      <c r="AE98" s="41"/>
      <c r="AF98" s="54"/>
      <c r="AG98" s="54"/>
      <c r="AH98" s="54"/>
      <c r="AI98" s="54"/>
      <c r="AJ98" s="54"/>
      <c r="AK98" s="54"/>
      <c r="AL98" s="54"/>
      <c r="AM98"/>
    </row>
    <row r="99" spans="7:39" ht="15" x14ac:dyDescent="0.25">
      <c r="G99" s="51"/>
      <c r="H99" s="41"/>
      <c r="I99" s="41"/>
      <c r="J99" s="41"/>
      <c r="K99" s="41"/>
      <c r="L99" s="41"/>
      <c r="M99" s="41"/>
      <c r="N99" s="41"/>
      <c r="O99" s="41"/>
      <c r="P99" s="41"/>
      <c r="Q99" s="41"/>
      <c r="R99" s="41"/>
      <c r="S99"/>
      <c r="T99" s="41"/>
      <c r="U99" s="41"/>
      <c r="V99" s="41"/>
      <c r="W99" s="41"/>
      <c r="X99" s="41"/>
      <c r="Y99" s="41"/>
      <c r="Z99" s="41"/>
      <c r="AA99" s="41"/>
      <c r="AB99" s="41"/>
      <c r="AC99" s="41"/>
      <c r="AD99" s="41"/>
      <c r="AE99" s="41"/>
      <c r="AF99" s="54"/>
      <c r="AG99" s="54"/>
      <c r="AH99" s="54"/>
      <c r="AI99" s="54"/>
      <c r="AJ99" s="54"/>
      <c r="AK99" s="54"/>
      <c r="AL99" s="54"/>
      <c r="AM99"/>
    </row>
    <row r="100" spans="7:39" ht="15" x14ac:dyDescent="0.25">
      <c r="G100" s="51"/>
      <c r="H100" s="41"/>
      <c r="I100" s="41"/>
      <c r="J100" s="41"/>
      <c r="K100" s="41"/>
      <c r="L100" s="41"/>
      <c r="M100" s="41"/>
      <c r="N100" s="41"/>
      <c r="O100" s="41"/>
      <c r="P100" s="41"/>
      <c r="Q100" s="41"/>
      <c r="R100" s="41"/>
      <c r="S100"/>
      <c r="T100" s="41"/>
      <c r="U100" s="41"/>
      <c r="V100" s="41"/>
      <c r="W100" s="41"/>
      <c r="X100" s="41"/>
      <c r="Y100" s="41"/>
      <c r="Z100" s="41"/>
      <c r="AA100" s="41"/>
      <c r="AB100" s="41"/>
      <c r="AC100" s="41"/>
      <c r="AD100" s="41"/>
      <c r="AE100" s="41"/>
      <c r="AF100" s="54"/>
      <c r="AG100" s="54"/>
      <c r="AH100" s="54"/>
      <c r="AI100" s="54"/>
      <c r="AJ100" s="54"/>
      <c r="AK100" s="54"/>
      <c r="AL100" s="54"/>
      <c r="AM100"/>
    </row>
    <row r="101" spans="7:39" ht="15" x14ac:dyDescent="0.25">
      <c r="G101" s="51"/>
      <c r="H101" s="41"/>
      <c r="I101" s="41"/>
      <c r="J101" s="41"/>
      <c r="K101" s="41"/>
      <c r="L101" s="41"/>
      <c r="M101" s="41"/>
      <c r="N101" s="41"/>
      <c r="O101" s="41"/>
      <c r="P101" s="41"/>
      <c r="Q101" s="41"/>
      <c r="R101" s="41"/>
      <c r="S101"/>
      <c r="T101" s="41"/>
      <c r="U101" s="41"/>
      <c r="V101" s="41"/>
      <c r="W101" s="41"/>
      <c r="X101" s="41"/>
      <c r="Y101" s="41"/>
      <c r="Z101" s="41"/>
      <c r="AA101" s="41"/>
      <c r="AB101" s="41"/>
      <c r="AC101" s="41"/>
      <c r="AD101" s="41"/>
      <c r="AE101" s="41"/>
      <c r="AF101" s="54"/>
      <c r="AG101" s="54"/>
      <c r="AH101" s="54"/>
      <c r="AI101" s="54"/>
      <c r="AJ101" s="54"/>
      <c r="AK101" s="54"/>
      <c r="AL101" s="54"/>
      <c r="AM101"/>
    </row>
    <row r="102" spans="7:39" ht="15" x14ac:dyDescent="0.25">
      <c r="G102" s="51"/>
      <c r="H102" s="41"/>
      <c r="I102" s="41"/>
      <c r="J102" s="41"/>
      <c r="K102" s="41"/>
      <c r="L102" s="41"/>
      <c r="M102" s="41"/>
      <c r="N102" s="41"/>
      <c r="O102" s="41"/>
      <c r="P102" s="41"/>
      <c r="Q102" s="41"/>
      <c r="R102" s="41"/>
      <c r="S102"/>
      <c r="T102" s="41"/>
      <c r="U102" s="41"/>
      <c r="V102" s="41"/>
      <c r="W102" s="41"/>
      <c r="X102" s="41"/>
      <c r="Y102" s="41"/>
      <c r="Z102" s="41"/>
      <c r="AA102" s="41"/>
      <c r="AB102" s="41"/>
      <c r="AC102" s="41"/>
      <c r="AD102" s="41"/>
      <c r="AE102" s="41"/>
      <c r="AF102" s="54"/>
      <c r="AG102" s="54"/>
      <c r="AH102" s="54"/>
      <c r="AI102" s="54"/>
      <c r="AJ102" s="54"/>
      <c r="AK102" s="54"/>
      <c r="AL102" s="54"/>
      <c r="AM102"/>
    </row>
    <row r="103" spans="7:39" ht="15" x14ac:dyDescent="0.25">
      <c r="G103" s="51"/>
      <c r="H103" s="41"/>
      <c r="I103" s="41"/>
      <c r="J103" s="41"/>
      <c r="K103" s="41"/>
      <c r="L103" s="41"/>
      <c r="M103" s="41"/>
      <c r="N103" s="41"/>
      <c r="O103" s="41"/>
      <c r="P103" s="41"/>
      <c r="Q103" s="41"/>
      <c r="R103" s="41"/>
      <c r="S103"/>
      <c r="T103" s="41"/>
      <c r="U103" s="41"/>
      <c r="V103" s="41"/>
      <c r="W103" s="41"/>
      <c r="X103" s="41"/>
      <c r="Y103" s="41"/>
      <c r="Z103" s="41"/>
      <c r="AA103" s="41"/>
      <c r="AB103" s="41"/>
      <c r="AC103" s="41"/>
      <c r="AD103" s="41"/>
      <c r="AE103" s="41"/>
      <c r="AF103" s="54"/>
      <c r="AG103" s="54"/>
      <c r="AH103" s="54"/>
      <c r="AI103" s="54"/>
      <c r="AJ103" s="54"/>
      <c r="AK103" s="54"/>
      <c r="AL103" s="54"/>
      <c r="AM103"/>
    </row>
    <row r="104" spans="7:39" ht="15" x14ac:dyDescent="0.25">
      <c r="G104" s="51"/>
      <c r="H104" s="41"/>
      <c r="I104" s="41"/>
      <c r="J104" s="41"/>
      <c r="K104" s="41"/>
      <c r="L104" s="41"/>
      <c r="M104" s="41"/>
      <c r="N104" s="41"/>
      <c r="O104" s="41"/>
      <c r="P104" s="41"/>
      <c r="Q104" s="41"/>
      <c r="R104" s="41"/>
      <c r="S104"/>
      <c r="T104" s="41"/>
      <c r="U104" s="41"/>
      <c r="V104" s="41"/>
      <c r="W104" s="41"/>
      <c r="X104" s="41"/>
      <c r="Y104" s="41"/>
      <c r="Z104" s="41"/>
      <c r="AA104" s="41"/>
      <c r="AB104" s="41"/>
      <c r="AC104" s="41"/>
      <c r="AD104" s="41"/>
      <c r="AE104" s="41"/>
      <c r="AF104" s="54"/>
      <c r="AG104" s="54"/>
      <c r="AH104" s="54"/>
      <c r="AI104" s="54"/>
      <c r="AJ104" s="54"/>
      <c r="AK104" s="54"/>
      <c r="AL104" s="54"/>
      <c r="AM104"/>
    </row>
    <row r="105" spans="7:39" ht="15" x14ac:dyDescent="0.25">
      <c r="G105" s="51"/>
      <c r="H105" s="41"/>
      <c r="I105" s="41"/>
      <c r="J105" s="41"/>
      <c r="K105" s="41"/>
      <c r="L105" s="41"/>
      <c r="M105" s="41"/>
      <c r="N105" s="41"/>
      <c r="O105" s="41"/>
      <c r="P105" s="41"/>
      <c r="Q105" s="41"/>
      <c r="R105" s="41"/>
      <c r="S105"/>
      <c r="T105" s="41"/>
      <c r="U105" s="41"/>
      <c r="V105" s="41"/>
      <c r="W105" s="41"/>
      <c r="X105" s="41"/>
      <c r="Y105" s="41"/>
      <c r="Z105" s="41"/>
      <c r="AA105" s="41"/>
      <c r="AB105" s="41"/>
      <c r="AC105" s="41"/>
      <c r="AD105" s="41"/>
      <c r="AE105" s="41"/>
      <c r="AF105" s="54"/>
      <c r="AG105" s="54"/>
      <c r="AH105" s="54"/>
      <c r="AI105" s="54"/>
      <c r="AJ105" s="54"/>
      <c r="AK105" s="54"/>
      <c r="AL105" s="54"/>
      <c r="AM105"/>
    </row>
    <row r="106" spans="7:39" ht="15" x14ac:dyDescent="0.25">
      <c r="G106" s="51"/>
      <c r="H106" s="41"/>
      <c r="I106" s="41"/>
      <c r="J106" s="41"/>
      <c r="K106" s="41"/>
      <c r="L106" s="41"/>
      <c r="M106" s="41"/>
      <c r="N106" s="41"/>
      <c r="O106" s="41"/>
      <c r="P106" s="41"/>
      <c r="Q106" s="41"/>
      <c r="R106" s="41"/>
      <c r="S106"/>
      <c r="T106" s="41"/>
      <c r="U106" s="41"/>
      <c r="V106" s="41"/>
      <c r="W106" s="41"/>
      <c r="X106" s="41"/>
      <c r="Y106" s="41"/>
      <c r="Z106" s="41"/>
      <c r="AA106" s="41"/>
      <c r="AB106" s="41"/>
      <c r="AC106" s="41"/>
      <c r="AD106" s="41"/>
      <c r="AE106" s="41"/>
      <c r="AF106" s="54"/>
      <c r="AG106" s="54"/>
      <c r="AH106" s="54"/>
      <c r="AI106" s="54"/>
      <c r="AJ106" s="54"/>
      <c r="AK106" s="54"/>
      <c r="AL106" s="54"/>
      <c r="AM106"/>
    </row>
    <row r="107" spans="7:39" ht="15" x14ac:dyDescent="0.25">
      <c r="G107" s="51"/>
      <c r="H107" s="41"/>
      <c r="I107" s="41"/>
      <c r="J107" s="41"/>
      <c r="K107" s="41"/>
      <c r="L107" s="41"/>
      <c r="M107" s="41"/>
      <c r="N107" s="41"/>
      <c r="O107" s="41"/>
      <c r="P107" s="41"/>
      <c r="Q107" s="41"/>
      <c r="R107" s="41"/>
      <c r="S107"/>
      <c r="T107" s="41"/>
      <c r="U107" s="41"/>
      <c r="V107" s="41"/>
      <c r="W107" s="41"/>
      <c r="X107" s="41"/>
      <c r="Y107" s="41"/>
      <c r="Z107" s="41"/>
      <c r="AA107" s="41"/>
      <c r="AB107" s="41"/>
      <c r="AC107" s="41"/>
      <c r="AD107" s="41"/>
      <c r="AE107" s="41"/>
      <c r="AF107" s="54"/>
      <c r="AG107" s="54"/>
      <c r="AH107" s="54"/>
      <c r="AI107" s="54"/>
      <c r="AJ107" s="54"/>
      <c r="AK107" s="54"/>
      <c r="AL107" s="54"/>
      <c r="AM107"/>
    </row>
    <row r="108" spans="7:39" ht="15" x14ac:dyDescent="0.25">
      <c r="G108" s="51"/>
      <c r="H108" s="41"/>
      <c r="I108" s="41"/>
      <c r="J108" s="41"/>
      <c r="K108" s="41"/>
      <c r="L108" s="41"/>
      <c r="M108" s="41"/>
      <c r="N108" s="41"/>
      <c r="O108" s="41"/>
      <c r="P108" s="41"/>
      <c r="Q108" s="41"/>
      <c r="R108" s="41"/>
      <c r="S108"/>
      <c r="T108" s="41"/>
      <c r="U108" s="41"/>
      <c r="V108" s="41"/>
      <c r="W108" s="41"/>
      <c r="X108" s="41"/>
      <c r="Y108" s="41"/>
      <c r="Z108" s="41"/>
      <c r="AA108" s="41"/>
      <c r="AB108" s="41"/>
      <c r="AC108" s="41"/>
      <c r="AD108" s="41"/>
      <c r="AE108" s="41"/>
      <c r="AF108" s="54"/>
      <c r="AG108" s="54"/>
      <c r="AH108" s="54"/>
      <c r="AI108" s="54"/>
      <c r="AJ108" s="54"/>
      <c r="AK108" s="54"/>
      <c r="AL108" s="54"/>
      <c r="AM108"/>
    </row>
    <row r="109" spans="7:39" ht="15" x14ac:dyDescent="0.25">
      <c r="G109" s="51"/>
      <c r="H109" s="41"/>
      <c r="I109" s="41"/>
      <c r="J109" s="41"/>
      <c r="K109" s="41"/>
      <c r="L109" s="41"/>
      <c r="M109" s="41"/>
      <c r="N109" s="41"/>
      <c r="O109" s="41"/>
      <c r="P109" s="41"/>
      <c r="Q109" s="41"/>
      <c r="R109" s="41"/>
      <c r="S109"/>
      <c r="T109" s="41"/>
      <c r="U109" s="41"/>
      <c r="V109" s="41"/>
      <c r="W109" s="41"/>
      <c r="X109" s="41"/>
      <c r="Y109" s="41"/>
      <c r="Z109" s="41"/>
      <c r="AA109" s="41"/>
      <c r="AB109" s="41"/>
      <c r="AC109" s="41"/>
      <c r="AD109" s="41"/>
      <c r="AE109" s="41"/>
      <c r="AF109" s="54"/>
      <c r="AG109" s="54"/>
      <c r="AH109" s="54"/>
      <c r="AI109" s="54"/>
      <c r="AJ109" s="54"/>
      <c r="AK109" s="54"/>
      <c r="AL109" s="54"/>
      <c r="AM109"/>
    </row>
    <row r="110" spans="7:39" ht="15" x14ac:dyDescent="0.25">
      <c r="G110" s="51"/>
      <c r="H110" s="41"/>
      <c r="I110" s="41"/>
      <c r="J110" s="41"/>
      <c r="K110" s="41"/>
      <c r="L110" s="41"/>
      <c r="M110" s="41"/>
      <c r="N110" s="41"/>
      <c r="O110" s="41"/>
      <c r="P110" s="41"/>
      <c r="Q110" s="41"/>
      <c r="R110" s="41"/>
      <c r="S110"/>
      <c r="T110" s="41"/>
      <c r="U110" s="41"/>
      <c r="V110" s="41"/>
      <c r="W110" s="41"/>
      <c r="X110" s="41"/>
      <c r="Y110" s="41"/>
      <c r="Z110" s="41"/>
      <c r="AA110" s="41"/>
      <c r="AB110" s="41"/>
      <c r="AC110" s="41"/>
      <c r="AD110" s="41"/>
      <c r="AE110" s="41"/>
      <c r="AF110" s="54"/>
      <c r="AG110" s="54"/>
      <c r="AH110" s="54"/>
      <c r="AI110" s="54"/>
      <c r="AJ110" s="54"/>
      <c r="AK110" s="54"/>
      <c r="AL110" s="54"/>
      <c r="AM110"/>
    </row>
    <row r="111" spans="7:39" ht="15" x14ac:dyDescent="0.25">
      <c r="G111" s="51"/>
      <c r="H111" s="41"/>
      <c r="I111" s="41"/>
      <c r="J111" s="41"/>
      <c r="K111" s="41"/>
      <c r="L111" s="41"/>
      <c r="M111" s="41"/>
      <c r="N111" s="41"/>
      <c r="O111" s="41"/>
      <c r="P111" s="41"/>
      <c r="Q111" s="41"/>
      <c r="R111" s="41"/>
      <c r="S111"/>
      <c r="T111" s="41"/>
      <c r="U111" s="41"/>
      <c r="V111" s="41"/>
      <c r="W111" s="41"/>
      <c r="X111" s="41"/>
      <c r="Y111" s="41"/>
      <c r="Z111" s="41"/>
      <c r="AA111" s="41"/>
      <c r="AB111" s="41"/>
      <c r="AC111" s="41"/>
      <c r="AD111" s="41"/>
      <c r="AE111" s="41"/>
      <c r="AF111" s="54"/>
      <c r="AG111" s="54"/>
      <c r="AH111" s="54"/>
      <c r="AI111" s="54"/>
      <c r="AJ111" s="54"/>
      <c r="AK111" s="54"/>
      <c r="AL111" s="54"/>
      <c r="AM111"/>
    </row>
    <row r="112" spans="7:39" ht="15" x14ac:dyDescent="0.25">
      <c r="G112" s="51"/>
      <c r="H112" s="41"/>
      <c r="I112" s="41"/>
      <c r="J112" s="41"/>
      <c r="K112" s="41"/>
      <c r="L112" s="41"/>
      <c r="M112" s="41"/>
      <c r="N112" s="41"/>
      <c r="O112" s="41"/>
      <c r="P112" s="41"/>
      <c r="Q112" s="41"/>
      <c r="R112" s="41"/>
      <c r="S112"/>
      <c r="T112" s="41"/>
      <c r="U112" s="41"/>
      <c r="V112" s="41"/>
      <c r="W112" s="41"/>
      <c r="X112" s="41"/>
      <c r="Y112" s="41"/>
      <c r="Z112" s="41"/>
      <c r="AA112" s="41"/>
      <c r="AB112" s="41"/>
      <c r="AC112" s="41"/>
      <c r="AD112" s="41"/>
      <c r="AE112" s="41"/>
      <c r="AF112" s="54"/>
      <c r="AG112" s="54"/>
      <c r="AH112" s="54"/>
      <c r="AI112" s="54"/>
      <c r="AJ112" s="54"/>
      <c r="AK112" s="54"/>
      <c r="AL112" s="54"/>
      <c r="AM112"/>
    </row>
    <row r="113" spans="6:39" ht="15" x14ac:dyDescent="0.25">
      <c r="G113" s="51"/>
      <c r="H113" s="41"/>
      <c r="I113" s="41"/>
      <c r="J113" s="41"/>
      <c r="K113" s="41"/>
      <c r="L113" s="41"/>
      <c r="M113" s="41"/>
      <c r="N113" s="41"/>
      <c r="O113" s="41"/>
      <c r="P113" s="41"/>
      <c r="Q113" s="41"/>
      <c r="R113" s="41"/>
      <c r="S113"/>
      <c r="T113" s="41"/>
      <c r="U113" s="41"/>
      <c r="V113" s="41"/>
      <c r="W113" s="41"/>
      <c r="X113" s="41"/>
      <c r="Y113" s="41"/>
      <c r="Z113" s="41"/>
      <c r="AA113" s="41"/>
      <c r="AB113" s="41"/>
      <c r="AC113" s="41"/>
      <c r="AD113" s="41"/>
      <c r="AE113" s="41"/>
      <c r="AF113" s="54"/>
      <c r="AG113" s="54"/>
      <c r="AH113" s="54"/>
      <c r="AI113" s="54"/>
      <c r="AJ113" s="54"/>
      <c r="AK113" s="54"/>
      <c r="AL113" s="54"/>
      <c r="AM113"/>
    </row>
    <row r="114" spans="6:39" ht="15" x14ac:dyDescent="0.25">
      <c r="G114" s="51"/>
      <c r="H114" s="41"/>
      <c r="I114" s="41"/>
      <c r="J114" s="41"/>
      <c r="K114" s="41"/>
      <c r="L114" s="41"/>
      <c r="M114" s="41"/>
      <c r="N114" s="41"/>
      <c r="O114" s="41"/>
      <c r="P114" s="41"/>
      <c r="Q114" s="41"/>
      <c r="R114" s="41"/>
      <c r="S114"/>
      <c r="T114" s="41"/>
      <c r="U114" s="41"/>
      <c r="V114" s="41"/>
      <c r="W114" s="41"/>
      <c r="X114" s="41"/>
      <c r="Y114" s="41"/>
      <c r="Z114" s="41"/>
      <c r="AA114" s="41"/>
      <c r="AB114" s="41"/>
      <c r="AC114" s="41"/>
      <c r="AD114" s="41"/>
      <c r="AE114" s="41"/>
      <c r="AF114" s="54"/>
      <c r="AG114" s="54"/>
      <c r="AH114" s="54"/>
      <c r="AI114" s="54"/>
      <c r="AJ114" s="54"/>
      <c r="AK114" s="54"/>
      <c r="AL114" s="54"/>
      <c r="AM114"/>
    </row>
    <row r="115" spans="6:39" ht="15" x14ac:dyDescent="0.25">
      <c r="G115" s="51"/>
      <c r="H115" s="41"/>
      <c r="I115" s="41"/>
      <c r="J115" s="41"/>
      <c r="K115" s="41"/>
      <c r="L115" s="41"/>
      <c r="M115" s="41"/>
      <c r="N115" s="41"/>
      <c r="O115" s="41"/>
      <c r="P115" s="41"/>
      <c r="Q115" s="41"/>
      <c r="R115" s="41"/>
      <c r="S115"/>
      <c r="T115" s="41"/>
      <c r="U115" s="41"/>
      <c r="V115" s="41"/>
      <c r="W115" s="41"/>
      <c r="X115" s="41"/>
      <c r="Y115" s="41"/>
      <c r="Z115" s="41"/>
      <c r="AA115" s="41"/>
      <c r="AB115" s="41"/>
      <c r="AC115" s="41"/>
      <c r="AD115" s="41"/>
      <c r="AE115" s="41"/>
      <c r="AF115" s="54"/>
      <c r="AG115" s="54"/>
      <c r="AH115" s="54"/>
      <c r="AI115" s="54"/>
      <c r="AJ115" s="54"/>
      <c r="AK115" s="54"/>
      <c r="AL115" s="54"/>
      <c r="AM115"/>
    </row>
    <row r="116" spans="6:39" ht="15" x14ac:dyDescent="0.25">
      <c r="G116" s="51"/>
      <c r="H116" s="41"/>
      <c r="I116" s="41"/>
      <c r="J116" s="41"/>
      <c r="K116" s="41"/>
      <c r="L116" s="41"/>
      <c r="M116" s="41"/>
      <c r="N116" s="41"/>
      <c r="O116" s="41"/>
      <c r="P116" s="41"/>
      <c r="Q116" s="41"/>
      <c r="R116" s="41"/>
      <c r="S116"/>
      <c r="T116" s="41"/>
      <c r="U116" s="41"/>
      <c r="V116" s="41"/>
      <c r="W116" s="41"/>
      <c r="X116" s="41"/>
      <c r="Y116" s="41"/>
      <c r="Z116" s="41"/>
      <c r="AA116" s="41"/>
      <c r="AB116" s="41"/>
      <c r="AC116" s="41"/>
      <c r="AD116" s="41"/>
      <c r="AE116" s="41"/>
      <c r="AF116" s="54"/>
      <c r="AG116" s="54"/>
      <c r="AH116" s="54"/>
      <c r="AI116" s="54"/>
      <c r="AJ116" s="54"/>
      <c r="AK116" s="54"/>
      <c r="AL116" s="54"/>
      <c r="AM116"/>
    </row>
    <row r="117" spans="6:39" ht="15" x14ac:dyDescent="0.25">
      <c r="F117" s="73"/>
      <c r="G117" s="51"/>
      <c r="H117" s="41"/>
      <c r="I117" s="41"/>
      <c r="J117" s="41"/>
      <c r="K117" s="41"/>
      <c r="L117" s="41"/>
      <c r="M117" s="41"/>
      <c r="N117" s="41"/>
      <c r="O117" s="41"/>
      <c r="P117" s="41"/>
      <c r="Q117" s="41"/>
      <c r="R117" s="41"/>
      <c r="S117"/>
      <c r="T117" s="41"/>
      <c r="U117" s="41"/>
      <c r="V117" s="41"/>
      <c r="W117" s="41"/>
      <c r="X117" s="41"/>
      <c r="Y117" s="41"/>
      <c r="Z117" s="41"/>
      <c r="AA117" s="41"/>
      <c r="AB117" s="41"/>
      <c r="AC117" s="41"/>
      <c r="AD117" s="41"/>
      <c r="AE117" s="41"/>
      <c r="AF117" s="54"/>
      <c r="AG117" s="54"/>
      <c r="AH117" s="54"/>
      <c r="AI117" s="54"/>
      <c r="AJ117" s="54"/>
      <c r="AK117" s="54"/>
      <c r="AL117" s="54"/>
      <c r="AM117"/>
    </row>
    <row r="118" spans="6:39" ht="15" x14ac:dyDescent="0.25">
      <c r="F118" s="73"/>
      <c r="G118" s="51"/>
      <c r="H118" s="41"/>
      <c r="I118" s="41"/>
      <c r="J118" s="41"/>
      <c r="K118" s="41"/>
      <c r="L118" s="41"/>
      <c r="M118" s="41"/>
      <c r="N118" s="41"/>
      <c r="O118" s="41"/>
      <c r="P118" s="41"/>
      <c r="Q118" s="41"/>
      <c r="R118" s="41"/>
      <c r="S118"/>
      <c r="T118" s="41"/>
      <c r="U118" s="41"/>
      <c r="V118" s="41"/>
      <c r="W118" s="41"/>
      <c r="X118" s="41"/>
      <c r="Y118" s="41"/>
      <c r="Z118" s="41"/>
      <c r="AA118" s="41"/>
      <c r="AB118" s="41"/>
      <c r="AC118" s="41"/>
      <c r="AD118" s="41"/>
      <c r="AE118" s="41"/>
      <c r="AF118" s="54"/>
      <c r="AG118" s="54"/>
      <c r="AH118" s="54"/>
      <c r="AI118" s="54"/>
      <c r="AJ118" s="54"/>
      <c r="AK118" s="54"/>
      <c r="AL118" s="54"/>
      <c r="AM118"/>
    </row>
    <row r="119" spans="6:39" ht="15" x14ac:dyDescent="0.25">
      <c r="F119" s="73"/>
      <c r="G119" s="51"/>
      <c r="H119" s="41"/>
      <c r="I119" s="41"/>
      <c r="J119" s="41"/>
      <c r="K119" s="41"/>
      <c r="L119" s="41"/>
      <c r="M119" s="41"/>
      <c r="N119" s="41"/>
      <c r="O119" s="41"/>
      <c r="P119" s="41"/>
      <c r="Q119" s="41"/>
      <c r="R119" s="41"/>
      <c r="S119"/>
      <c r="T119" s="41"/>
      <c r="U119" s="41"/>
      <c r="V119" s="41"/>
      <c r="W119" s="41"/>
      <c r="X119" s="41"/>
      <c r="Y119" s="41"/>
      <c r="Z119" s="41"/>
      <c r="AA119" s="41"/>
      <c r="AB119" s="41"/>
      <c r="AC119" s="41"/>
      <c r="AD119" s="41"/>
      <c r="AE119" s="41"/>
      <c r="AF119" s="54"/>
      <c r="AG119" s="54"/>
      <c r="AH119" s="54"/>
      <c r="AI119" s="54"/>
      <c r="AJ119" s="54"/>
      <c r="AK119" s="54"/>
      <c r="AL119" s="54"/>
      <c r="AM119"/>
    </row>
    <row r="120" spans="6:39" ht="15" x14ac:dyDescent="0.25">
      <c r="F120" s="73"/>
      <c r="G120" s="51"/>
      <c r="H120" s="41"/>
      <c r="I120" s="41"/>
      <c r="J120" s="41"/>
      <c r="K120" s="41"/>
      <c r="L120" s="41"/>
      <c r="M120" s="41"/>
      <c r="N120" s="41"/>
      <c r="O120" s="41"/>
      <c r="P120" s="41"/>
      <c r="Q120" s="41"/>
      <c r="R120" s="41"/>
      <c r="S120"/>
      <c r="T120" s="41"/>
      <c r="U120" s="41"/>
      <c r="V120" s="41"/>
      <c r="W120" s="41"/>
      <c r="X120" s="41"/>
      <c r="Y120" s="41"/>
      <c r="Z120" s="41"/>
      <c r="AA120" s="41"/>
      <c r="AB120" s="41"/>
      <c r="AC120" s="41"/>
      <c r="AD120" s="41"/>
      <c r="AE120" s="41"/>
      <c r="AF120" s="54"/>
      <c r="AG120" s="54"/>
      <c r="AH120" s="54"/>
      <c r="AI120" s="54"/>
      <c r="AJ120" s="54"/>
      <c r="AK120" s="54"/>
      <c r="AL120" s="54"/>
      <c r="AM120"/>
    </row>
    <row r="121" spans="6:39" ht="15" x14ac:dyDescent="0.25">
      <c r="F121" s="73"/>
      <c r="G121" s="51"/>
      <c r="H121" s="41"/>
      <c r="I121" s="41"/>
      <c r="J121" s="41"/>
      <c r="K121" s="41"/>
      <c r="L121" s="41"/>
      <c r="M121" s="41"/>
      <c r="N121" s="41"/>
      <c r="O121" s="41"/>
      <c r="P121" s="41"/>
      <c r="Q121" s="41"/>
      <c r="R121" s="41"/>
      <c r="S121"/>
      <c r="T121" s="41"/>
      <c r="U121" s="41"/>
      <c r="V121" s="41"/>
      <c r="W121" s="41"/>
      <c r="X121" s="41"/>
      <c r="Y121" s="41"/>
      <c r="Z121" s="41"/>
      <c r="AA121" s="41"/>
      <c r="AB121" s="41"/>
      <c r="AC121" s="41"/>
      <c r="AD121" s="41"/>
      <c r="AE121" s="41"/>
      <c r="AF121" s="54"/>
      <c r="AG121" s="54"/>
      <c r="AH121" s="54"/>
      <c r="AI121" s="54"/>
      <c r="AJ121" s="54"/>
      <c r="AK121" s="54"/>
      <c r="AL121" s="54"/>
      <c r="AM121"/>
    </row>
    <row r="122" spans="6:39" ht="15" x14ac:dyDescent="0.25">
      <c r="F122" s="73"/>
      <c r="G122" s="51"/>
      <c r="H122" s="41"/>
      <c r="I122" s="41"/>
      <c r="J122" s="41"/>
      <c r="K122" s="41"/>
      <c r="L122" s="41"/>
      <c r="M122" s="41"/>
      <c r="N122" s="41"/>
      <c r="O122" s="41"/>
      <c r="P122" s="41"/>
      <c r="Q122" s="41"/>
      <c r="R122" s="41"/>
      <c r="S122"/>
      <c r="T122" s="41"/>
      <c r="U122" s="41"/>
      <c r="V122" s="41"/>
      <c r="W122" s="41"/>
      <c r="X122" s="41"/>
      <c r="Y122" s="41"/>
      <c r="Z122" s="41"/>
      <c r="AA122" s="41"/>
      <c r="AB122" s="41"/>
      <c r="AC122" s="41"/>
      <c r="AD122" s="41"/>
      <c r="AE122" s="41"/>
      <c r="AF122" s="54"/>
      <c r="AG122" s="54"/>
      <c r="AH122" s="54"/>
      <c r="AI122" s="54"/>
      <c r="AJ122" s="54"/>
      <c r="AK122" s="54"/>
      <c r="AL122" s="54"/>
      <c r="AM122"/>
    </row>
    <row r="123" spans="6:39" ht="15" x14ac:dyDescent="0.25">
      <c r="F123" s="73"/>
      <c r="G123" s="51"/>
      <c r="H123" s="41"/>
      <c r="I123" s="41"/>
      <c r="J123" s="41"/>
      <c r="K123" s="41"/>
      <c r="L123" s="41"/>
      <c r="M123" s="41"/>
      <c r="N123" s="41"/>
      <c r="O123" s="41"/>
      <c r="P123" s="41"/>
      <c r="Q123" s="41"/>
      <c r="R123" s="41"/>
      <c r="S123"/>
      <c r="T123" s="41"/>
      <c r="U123" s="41"/>
      <c r="V123" s="41"/>
      <c r="W123" s="41"/>
      <c r="X123" s="41"/>
      <c r="Y123" s="41"/>
      <c r="Z123" s="41"/>
      <c r="AA123" s="41"/>
      <c r="AB123" s="41"/>
      <c r="AC123" s="41"/>
      <c r="AD123" s="41"/>
      <c r="AE123" s="41"/>
      <c r="AF123" s="54"/>
      <c r="AG123" s="54"/>
      <c r="AH123" s="54"/>
      <c r="AI123" s="54"/>
      <c r="AJ123" s="54"/>
      <c r="AK123" s="54"/>
      <c r="AL123" s="54"/>
      <c r="AM123"/>
    </row>
    <row r="124" spans="6:39" ht="15" x14ac:dyDescent="0.25">
      <c r="F124" s="73"/>
      <c r="G124" s="51"/>
      <c r="H124" s="41"/>
      <c r="I124" s="41"/>
      <c r="J124" s="41"/>
      <c r="K124" s="41"/>
      <c r="L124" s="41"/>
      <c r="M124" s="41"/>
      <c r="N124" s="41"/>
      <c r="O124" s="41"/>
      <c r="P124" s="41"/>
      <c r="Q124" s="41"/>
      <c r="R124" s="41"/>
      <c r="S124"/>
      <c r="T124" s="41"/>
      <c r="U124" s="41"/>
      <c r="V124" s="41"/>
      <c r="W124" s="41"/>
      <c r="X124" s="41"/>
      <c r="Y124" s="41"/>
      <c r="Z124" s="41"/>
      <c r="AA124" s="41"/>
      <c r="AB124" s="41"/>
      <c r="AC124" s="41"/>
      <c r="AD124" s="41"/>
      <c r="AE124" s="41"/>
      <c r="AF124" s="54"/>
      <c r="AG124" s="54"/>
      <c r="AH124" s="54"/>
      <c r="AI124" s="54"/>
      <c r="AJ124" s="54"/>
      <c r="AK124" s="54"/>
      <c r="AL124" s="54"/>
      <c r="AM124"/>
    </row>
    <row r="125" spans="6:39" ht="15" x14ac:dyDescent="0.25">
      <c r="F125" s="73"/>
      <c r="G125" s="51"/>
      <c r="H125" s="41"/>
      <c r="I125" s="41"/>
      <c r="J125" s="41"/>
      <c r="K125" s="41"/>
      <c r="L125" s="41"/>
      <c r="M125" s="41"/>
      <c r="N125" s="41"/>
      <c r="O125" s="41"/>
      <c r="P125" s="41"/>
      <c r="Q125" s="41"/>
      <c r="R125" s="41"/>
      <c r="S125"/>
      <c r="T125" s="41"/>
      <c r="U125" s="41"/>
      <c r="V125" s="41"/>
      <c r="W125" s="41"/>
      <c r="X125" s="41"/>
      <c r="Y125" s="41"/>
      <c r="Z125" s="41"/>
      <c r="AA125" s="41"/>
      <c r="AB125" s="41"/>
      <c r="AC125" s="41"/>
      <c r="AD125" s="41"/>
      <c r="AE125" s="41"/>
      <c r="AF125" s="54"/>
      <c r="AG125" s="54"/>
      <c r="AH125" s="54"/>
      <c r="AI125" s="54"/>
      <c r="AJ125" s="54"/>
      <c r="AK125" s="54"/>
      <c r="AL125" s="54"/>
      <c r="AM125"/>
    </row>
    <row r="126" spans="6:39" ht="15" x14ac:dyDescent="0.25">
      <c r="F126" s="73"/>
      <c r="G126" s="51"/>
      <c r="H126" s="41"/>
      <c r="I126" s="41"/>
      <c r="J126" s="41"/>
      <c r="K126" s="41"/>
      <c r="L126" s="41"/>
      <c r="M126" s="41"/>
      <c r="N126" s="41"/>
      <c r="O126" s="41"/>
      <c r="P126" s="41"/>
      <c r="Q126" s="41"/>
      <c r="R126" s="41"/>
      <c r="S126"/>
      <c r="T126" s="41"/>
      <c r="U126" s="41"/>
      <c r="V126" s="41"/>
      <c r="W126" s="41"/>
      <c r="X126" s="41"/>
      <c r="Y126" s="41"/>
      <c r="Z126" s="41"/>
      <c r="AA126" s="41"/>
      <c r="AB126" s="41"/>
      <c r="AC126" s="41"/>
      <c r="AD126" s="41"/>
      <c r="AE126" s="41"/>
      <c r="AF126" s="54"/>
      <c r="AG126" s="54"/>
      <c r="AH126" s="54"/>
      <c r="AI126" s="54"/>
      <c r="AJ126" s="54"/>
      <c r="AK126" s="54"/>
      <c r="AL126" s="54"/>
      <c r="AM126"/>
    </row>
    <row r="127" spans="6:39" ht="15" x14ac:dyDescent="0.25">
      <c r="F127" s="73"/>
      <c r="G127" s="51"/>
      <c r="H127" s="41"/>
      <c r="I127" s="41"/>
      <c r="J127" s="41"/>
      <c r="K127" s="41"/>
      <c r="L127" s="41"/>
      <c r="M127" s="41"/>
      <c r="N127" s="41"/>
      <c r="O127" s="41"/>
      <c r="P127" s="41"/>
      <c r="Q127" s="41"/>
      <c r="R127" s="41"/>
      <c r="S127"/>
      <c r="T127" s="41"/>
      <c r="U127" s="41"/>
      <c r="V127" s="41"/>
      <c r="W127" s="41"/>
      <c r="X127" s="41"/>
      <c r="Y127" s="41"/>
      <c r="Z127" s="41"/>
      <c r="AA127" s="41"/>
      <c r="AB127" s="41"/>
      <c r="AC127" s="41"/>
      <c r="AD127" s="41"/>
      <c r="AE127" s="41"/>
      <c r="AF127" s="54"/>
      <c r="AG127" s="54"/>
      <c r="AH127" s="54"/>
      <c r="AI127" s="54"/>
      <c r="AJ127" s="54"/>
      <c r="AK127" s="54"/>
      <c r="AL127" s="54"/>
      <c r="AM127"/>
    </row>
    <row r="128" spans="6:39" ht="15" x14ac:dyDescent="0.25">
      <c r="F128" s="73"/>
      <c r="G128" s="51"/>
      <c r="H128" s="41"/>
      <c r="I128" s="41"/>
      <c r="J128" s="41"/>
      <c r="K128" s="41"/>
      <c r="L128" s="41"/>
      <c r="M128" s="41"/>
      <c r="N128" s="41"/>
      <c r="O128" s="41"/>
      <c r="P128" s="41"/>
      <c r="Q128" s="41"/>
      <c r="R128" s="41"/>
      <c r="S128"/>
      <c r="T128" s="41"/>
      <c r="U128" s="41"/>
      <c r="V128" s="41"/>
      <c r="W128" s="41"/>
      <c r="X128" s="41"/>
      <c r="Y128" s="41"/>
      <c r="Z128" s="41"/>
      <c r="AA128" s="41"/>
      <c r="AB128" s="41"/>
      <c r="AC128" s="41"/>
      <c r="AD128" s="41"/>
      <c r="AE128" s="41"/>
      <c r="AF128" s="54"/>
      <c r="AG128" s="54"/>
      <c r="AH128" s="54"/>
      <c r="AI128" s="54"/>
      <c r="AJ128" s="54"/>
      <c r="AK128" s="54"/>
      <c r="AL128" s="54"/>
      <c r="AM128"/>
    </row>
    <row r="129" spans="6:39" ht="15" x14ac:dyDescent="0.25">
      <c r="F129" s="73"/>
      <c r="G129" s="51"/>
      <c r="H129" s="41"/>
      <c r="I129" s="41"/>
      <c r="J129" s="41"/>
      <c r="K129" s="41"/>
      <c r="L129" s="41"/>
      <c r="M129" s="41"/>
      <c r="N129" s="41"/>
      <c r="O129" s="41"/>
      <c r="P129" s="41"/>
      <c r="Q129" s="41"/>
      <c r="R129" s="41"/>
      <c r="S129"/>
      <c r="T129" s="41"/>
      <c r="U129" s="41"/>
      <c r="V129" s="41"/>
      <c r="W129" s="41"/>
      <c r="X129" s="41"/>
      <c r="Y129" s="41"/>
      <c r="Z129" s="41"/>
      <c r="AA129" s="41"/>
      <c r="AB129" s="41"/>
      <c r="AC129" s="41"/>
      <c r="AD129" s="41"/>
      <c r="AE129" s="41"/>
      <c r="AF129" s="54"/>
      <c r="AG129" s="54"/>
      <c r="AH129" s="54"/>
      <c r="AI129" s="54"/>
      <c r="AJ129" s="54"/>
      <c r="AK129" s="54"/>
      <c r="AL129" s="54"/>
      <c r="AM129"/>
    </row>
    <row r="130" spans="6:39" ht="15" x14ac:dyDescent="0.25">
      <c r="F130" s="73"/>
      <c r="G130" s="51"/>
      <c r="H130" s="41"/>
      <c r="I130" s="41"/>
      <c r="J130" s="41"/>
      <c r="K130" s="41"/>
      <c r="L130" s="41"/>
      <c r="M130" s="41"/>
      <c r="N130" s="41"/>
      <c r="O130" s="41"/>
      <c r="P130" s="41"/>
      <c r="Q130" s="41"/>
      <c r="R130" s="41"/>
      <c r="S130"/>
      <c r="T130" s="41"/>
      <c r="U130" s="41"/>
      <c r="V130" s="41"/>
      <c r="W130" s="41"/>
      <c r="X130" s="41"/>
      <c r="Y130" s="41"/>
      <c r="Z130" s="41"/>
      <c r="AA130" s="41"/>
      <c r="AB130" s="41"/>
      <c r="AC130" s="41"/>
      <c r="AD130" s="41"/>
      <c r="AE130" s="41"/>
      <c r="AF130" s="54"/>
      <c r="AG130" s="54"/>
      <c r="AH130" s="54"/>
      <c r="AI130" s="54"/>
      <c r="AJ130" s="54"/>
      <c r="AK130" s="54"/>
      <c r="AL130" s="54"/>
      <c r="AM130"/>
    </row>
    <row r="131" spans="6:39" ht="15" x14ac:dyDescent="0.25">
      <c r="F131" s="73"/>
      <c r="G131" s="51"/>
      <c r="H131" s="41"/>
      <c r="I131" s="41"/>
      <c r="J131" s="41"/>
      <c r="K131" s="41"/>
      <c r="L131" s="41"/>
      <c r="M131" s="41"/>
      <c r="N131" s="41"/>
      <c r="O131" s="41"/>
      <c r="P131" s="41"/>
      <c r="Q131" s="41"/>
      <c r="R131" s="41"/>
      <c r="S131"/>
      <c r="T131" s="41"/>
      <c r="U131" s="41"/>
      <c r="V131" s="41"/>
      <c r="W131" s="41"/>
      <c r="X131" s="41"/>
      <c r="Y131" s="41"/>
      <c r="Z131" s="41"/>
      <c r="AA131" s="41"/>
      <c r="AB131" s="41"/>
      <c r="AC131" s="41"/>
      <c r="AD131" s="41"/>
      <c r="AE131" s="41"/>
      <c r="AF131" s="54"/>
      <c r="AG131" s="54"/>
      <c r="AH131" s="54"/>
      <c r="AI131" s="54"/>
      <c r="AJ131" s="54"/>
      <c r="AK131" s="54"/>
      <c r="AL131" s="54"/>
      <c r="AM131"/>
    </row>
    <row r="132" spans="6:39" ht="15" x14ac:dyDescent="0.25">
      <c r="F132" s="73"/>
      <c r="G132" s="51"/>
      <c r="H132" s="41"/>
      <c r="I132" s="41"/>
      <c r="J132" s="41"/>
      <c r="K132" s="41"/>
      <c r="L132" s="41"/>
      <c r="M132" s="41"/>
      <c r="N132" s="41"/>
      <c r="O132" s="41"/>
      <c r="P132" s="41"/>
      <c r="Q132" s="41"/>
      <c r="R132" s="41"/>
      <c r="S132"/>
      <c r="T132" s="41"/>
      <c r="U132" s="41"/>
      <c r="V132" s="41"/>
      <c r="W132" s="41"/>
      <c r="X132" s="41"/>
      <c r="Y132" s="41"/>
      <c r="Z132" s="41"/>
      <c r="AA132" s="41"/>
      <c r="AB132" s="41"/>
      <c r="AC132" s="41"/>
      <c r="AD132" s="41"/>
      <c r="AE132" s="41"/>
      <c r="AF132" s="54"/>
      <c r="AG132" s="54"/>
      <c r="AH132" s="54"/>
      <c r="AI132" s="54"/>
      <c r="AJ132" s="54"/>
      <c r="AK132" s="54"/>
      <c r="AL132" s="54"/>
      <c r="AM132"/>
    </row>
    <row r="133" spans="6:39" ht="15" x14ac:dyDescent="0.25">
      <c r="F133" s="73"/>
      <c r="G133" s="51"/>
      <c r="H133" s="41"/>
      <c r="I133" s="41"/>
      <c r="J133" s="41"/>
      <c r="K133" s="41"/>
      <c r="L133" s="41"/>
      <c r="M133" s="41"/>
      <c r="N133" s="41"/>
      <c r="O133" s="41"/>
      <c r="P133" s="41"/>
      <c r="Q133" s="41"/>
      <c r="R133" s="41"/>
      <c r="S133"/>
      <c r="T133" s="41"/>
      <c r="U133" s="41"/>
      <c r="V133" s="41"/>
      <c r="W133" s="41"/>
      <c r="X133" s="41"/>
      <c r="Y133" s="41"/>
      <c r="Z133" s="41"/>
      <c r="AA133" s="41"/>
      <c r="AB133" s="41"/>
      <c r="AC133" s="41"/>
      <c r="AD133" s="41"/>
      <c r="AE133" s="41"/>
      <c r="AF133" s="54"/>
      <c r="AG133" s="54"/>
      <c r="AH133" s="54"/>
      <c r="AI133" s="54"/>
      <c r="AJ133" s="54"/>
      <c r="AK133" s="54"/>
      <c r="AL133" s="54"/>
      <c r="AM133"/>
    </row>
    <row r="134" spans="6:39" ht="15" x14ac:dyDescent="0.25">
      <c r="F134" s="73"/>
      <c r="G134" s="51"/>
      <c r="H134" s="41"/>
      <c r="I134" s="41"/>
      <c r="J134" s="41"/>
      <c r="K134" s="41"/>
      <c r="L134" s="41"/>
      <c r="M134" s="41"/>
      <c r="N134" s="41"/>
      <c r="O134" s="41"/>
      <c r="P134" s="41"/>
      <c r="Q134" s="41"/>
      <c r="R134" s="41"/>
      <c r="S134"/>
      <c r="T134" s="41"/>
      <c r="U134" s="41"/>
      <c r="V134" s="41"/>
      <c r="W134" s="41"/>
      <c r="X134" s="41"/>
      <c r="Y134" s="41"/>
      <c r="Z134" s="41"/>
      <c r="AA134" s="41"/>
      <c r="AB134" s="41"/>
      <c r="AC134" s="41"/>
      <c r="AD134" s="41"/>
      <c r="AE134" s="41"/>
      <c r="AF134" s="54"/>
      <c r="AG134" s="54"/>
      <c r="AH134" s="54"/>
      <c r="AI134" s="54"/>
      <c r="AJ134" s="54"/>
      <c r="AK134" s="54"/>
      <c r="AL134" s="54"/>
      <c r="AM134"/>
    </row>
    <row r="135" spans="6:39" ht="15" x14ac:dyDescent="0.25">
      <c r="F135" s="73"/>
      <c r="G135" s="51"/>
      <c r="H135" s="41"/>
      <c r="I135" s="41"/>
      <c r="J135" s="41"/>
      <c r="K135" s="41"/>
      <c r="L135" s="41"/>
      <c r="M135" s="41"/>
      <c r="N135" s="41"/>
      <c r="O135" s="41"/>
      <c r="P135" s="41"/>
      <c r="Q135" s="41"/>
      <c r="R135" s="41"/>
      <c r="S135"/>
      <c r="T135" s="41"/>
      <c r="U135" s="41"/>
      <c r="V135" s="41"/>
      <c r="W135" s="41"/>
      <c r="X135" s="41"/>
      <c r="Y135" s="41"/>
      <c r="Z135" s="41"/>
      <c r="AA135" s="41"/>
      <c r="AB135" s="41"/>
      <c r="AC135" s="41"/>
      <c r="AD135" s="41"/>
      <c r="AE135" s="41"/>
      <c r="AF135" s="54"/>
      <c r="AG135" s="54"/>
      <c r="AH135" s="54"/>
      <c r="AI135" s="54"/>
      <c r="AJ135" s="54"/>
      <c r="AK135" s="54"/>
      <c r="AL135" s="54"/>
      <c r="AM135"/>
    </row>
    <row r="136" spans="6:39" ht="15" x14ac:dyDescent="0.25">
      <c r="G136" s="51"/>
      <c r="H136" s="41"/>
      <c r="I136" s="41"/>
      <c r="J136" s="41"/>
      <c r="K136" s="41"/>
      <c r="L136" s="41"/>
      <c r="M136" s="41"/>
      <c r="N136" s="41"/>
      <c r="O136" s="41"/>
      <c r="P136" s="41"/>
      <c r="Q136" s="41"/>
      <c r="R136" s="41"/>
      <c r="S136"/>
      <c r="T136" s="41"/>
      <c r="U136" s="41"/>
      <c r="V136" s="41"/>
      <c r="W136" s="41"/>
      <c r="X136" s="41"/>
      <c r="Y136" s="41"/>
      <c r="Z136" s="41"/>
      <c r="AA136" s="41"/>
      <c r="AB136" s="41"/>
      <c r="AC136" s="41"/>
      <c r="AD136" s="41"/>
      <c r="AE136" s="41"/>
      <c r="AF136" s="54"/>
      <c r="AG136" s="54"/>
      <c r="AH136" s="54"/>
      <c r="AI136" s="54"/>
      <c r="AJ136" s="54"/>
      <c r="AK136" s="54"/>
      <c r="AL136" s="54"/>
      <c r="AM136"/>
    </row>
    <row r="137" spans="6:39" ht="15" x14ac:dyDescent="0.25">
      <c r="G137" s="51"/>
      <c r="H137" s="41"/>
      <c r="I137" s="41"/>
      <c r="J137" s="41"/>
      <c r="K137" s="41"/>
      <c r="L137" s="41"/>
      <c r="M137" s="41"/>
      <c r="N137" s="41"/>
      <c r="O137" s="41"/>
      <c r="P137" s="41"/>
      <c r="Q137" s="41"/>
      <c r="R137" s="41"/>
      <c r="S137"/>
      <c r="T137" s="41"/>
      <c r="U137" s="41"/>
      <c r="V137" s="41"/>
      <c r="W137" s="41"/>
      <c r="X137" s="41"/>
      <c r="Y137" s="41"/>
      <c r="Z137" s="41"/>
      <c r="AA137" s="41"/>
      <c r="AB137" s="41"/>
      <c r="AC137" s="41"/>
      <c r="AD137" s="41"/>
      <c r="AE137" s="41"/>
      <c r="AF137" s="54"/>
      <c r="AG137" s="54"/>
      <c r="AH137" s="54"/>
      <c r="AI137" s="54"/>
      <c r="AJ137" s="54"/>
      <c r="AK137" s="54"/>
      <c r="AL137" s="54"/>
      <c r="AM137"/>
    </row>
    <row r="138" spans="6:39" ht="15" x14ac:dyDescent="0.25">
      <c r="G138" s="51"/>
      <c r="H138" s="41"/>
      <c r="I138" s="41"/>
      <c r="J138" s="41"/>
      <c r="K138" s="41"/>
      <c r="L138" s="41"/>
      <c r="M138" s="41"/>
      <c r="N138" s="41"/>
      <c r="O138" s="41"/>
      <c r="P138" s="41"/>
      <c r="Q138" s="41"/>
      <c r="R138" s="41"/>
      <c r="S138"/>
      <c r="T138" s="41"/>
      <c r="U138" s="41"/>
      <c r="V138" s="41"/>
      <c r="W138" s="41"/>
      <c r="X138" s="41"/>
      <c r="Y138" s="41"/>
      <c r="Z138" s="41"/>
      <c r="AA138" s="41"/>
      <c r="AB138" s="41"/>
      <c r="AC138" s="41"/>
      <c r="AD138" s="41"/>
      <c r="AE138" s="41"/>
      <c r="AF138" s="54"/>
      <c r="AG138" s="54"/>
      <c r="AH138" s="54"/>
      <c r="AI138" s="54"/>
      <c r="AJ138" s="54"/>
      <c r="AK138" s="54"/>
      <c r="AL138" s="54"/>
      <c r="AM138"/>
    </row>
    <row r="139" spans="6:39" ht="15" x14ac:dyDescent="0.25">
      <c r="G139" s="51"/>
      <c r="H139" s="41"/>
      <c r="I139" s="41"/>
      <c r="J139" s="41"/>
      <c r="K139" s="41"/>
      <c r="L139" s="41"/>
      <c r="M139" s="41"/>
      <c r="N139" s="41"/>
      <c r="O139" s="41"/>
      <c r="P139" s="41"/>
      <c r="Q139" s="41"/>
      <c r="R139" s="41"/>
      <c r="S139"/>
      <c r="T139" s="41"/>
      <c r="U139" s="41"/>
      <c r="V139" s="41"/>
      <c r="W139" s="41"/>
      <c r="X139" s="41"/>
      <c r="Y139" s="41"/>
      <c r="Z139" s="41"/>
      <c r="AA139" s="41"/>
      <c r="AB139" s="41"/>
      <c r="AC139" s="41"/>
      <c r="AD139" s="41"/>
      <c r="AE139" s="41"/>
      <c r="AF139" s="54"/>
      <c r="AG139" s="54"/>
      <c r="AH139" s="54"/>
      <c r="AI139" s="54"/>
      <c r="AJ139" s="54"/>
      <c r="AK139" s="54"/>
      <c r="AL139" s="54"/>
      <c r="AM139"/>
    </row>
    <row r="140" spans="6:39" ht="15" x14ac:dyDescent="0.25">
      <c r="G140" s="51"/>
      <c r="H140" s="41"/>
      <c r="I140" s="41"/>
      <c r="J140" s="41"/>
      <c r="K140" s="41"/>
      <c r="L140" s="41"/>
      <c r="M140" s="41"/>
      <c r="N140" s="41"/>
      <c r="O140" s="41"/>
      <c r="P140" s="41"/>
      <c r="Q140" s="41"/>
      <c r="R140" s="41"/>
      <c r="S140"/>
      <c r="T140" s="41"/>
      <c r="U140" s="41"/>
      <c r="V140" s="41"/>
      <c r="W140" s="41"/>
      <c r="X140" s="41"/>
      <c r="Y140" s="41"/>
      <c r="Z140" s="41"/>
      <c r="AA140" s="41"/>
      <c r="AB140" s="41"/>
      <c r="AC140" s="41"/>
      <c r="AD140" s="41"/>
      <c r="AE140" s="41"/>
      <c r="AF140" s="54"/>
      <c r="AG140" s="54"/>
      <c r="AH140" s="54"/>
      <c r="AI140" s="54"/>
      <c r="AJ140" s="54"/>
      <c r="AK140" s="54"/>
      <c r="AL140" s="54"/>
      <c r="AM140"/>
    </row>
    <row r="141" spans="6:39" ht="15" x14ac:dyDescent="0.25">
      <c r="G141" s="51"/>
      <c r="H141" s="41"/>
      <c r="I141" s="41"/>
      <c r="J141" s="41"/>
      <c r="K141" s="41"/>
      <c r="L141" s="41"/>
      <c r="M141" s="41"/>
      <c r="N141" s="41"/>
      <c r="O141" s="41"/>
      <c r="P141" s="41"/>
      <c r="Q141" s="41"/>
      <c r="R141" s="41"/>
      <c r="S141"/>
      <c r="T141" s="41"/>
      <c r="U141" s="41"/>
      <c r="V141" s="41"/>
      <c r="W141" s="41"/>
      <c r="X141" s="41"/>
      <c r="Y141" s="41"/>
      <c r="Z141" s="41"/>
      <c r="AA141" s="41"/>
      <c r="AB141" s="41"/>
      <c r="AC141" s="41"/>
      <c r="AD141" s="41"/>
      <c r="AE141" s="41"/>
      <c r="AF141" s="54"/>
      <c r="AG141" s="54"/>
      <c r="AH141" s="54"/>
      <c r="AI141" s="54"/>
      <c r="AJ141" s="54"/>
      <c r="AK141" s="54"/>
      <c r="AL141" s="54"/>
      <c r="AM141"/>
    </row>
    <row r="142" spans="6:39" ht="15" x14ac:dyDescent="0.25">
      <c r="G142" s="51"/>
      <c r="H142" s="41"/>
      <c r="I142" s="41"/>
      <c r="J142" s="41"/>
      <c r="K142" s="41"/>
      <c r="L142" s="41"/>
      <c r="M142" s="41"/>
      <c r="N142" s="41"/>
      <c r="O142" s="41"/>
      <c r="P142" s="41"/>
      <c r="Q142" s="41"/>
      <c r="R142" s="41"/>
      <c r="S142"/>
      <c r="T142" s="41"/>
      <c r="U142" s="41"/>
      <c r="V142" s="41"/>
      <c r="W142" s="41"/>
      <c r="X142" s="41"/>
      <c r="Y142" s="41"/>
      <c r="Z142" s="41"/>
      <c r="AA142" s="41"/>
      <c r="AB142" s="41"/>
      <c r="AC142" s="41"/>
      <c r="AD142" s="41"/>
      <c r="AE142" s="41"/>
      <c r="AF142" s="54"/>
      <c r="AG142" s="54"/>
      <c r="AH142" s="54"/>
      <c r="AI142" s="54"/>
      <c r="AJ142" s="54"/>
      <c r="AK142" s="54"/>
      <c r="AL142" s="54"/>
      <c r="AM142"/>
    </row>
    <row r="143" spans="6:39" ht="15" x14ac:dyDescent="0.25">
      <c r="G143" s="51"/>
      <c r="H143" s="41"/>
      <c r="I143" s="41"/>
      <c r="J143" s="41"/>
      <c r="K143" s="41"/>
      <c r="L143" s="41"/>
      <c r="M143" s="41"/>
      <c r="N143" s="41"/>
      <c r="O143" s="41"/>
      <c r="P143" s="41"/>
      <c r="Q143" s="41"/>
      <c r="R143" s="41"/>
      <c r="S143"/>
      <c r="T143" s="41"/>
      <c r="U143" s="41"/>
      <c r="V143" s="41"/>
      <c r="W143" s="41"/>
      <c r="X143" s="41"/>
      <c r="Y143" s="41"/>
      <c r="Z143" s="41"/>
      <c r="AA143" s="41"/>
      <c r="AB143" s="41"/>
      <c r="AC143" s="41"/>
      <c r="AD143" s="41"/>
      <c r="AE143" s="41"/>
      <c r="AF143" s="54"/>
      <c r="AG143" s="54"/>
      <c r="AH143" s="54"/>
      <c r="AI143" s="54"/>
      <c r="AJ143" s="54"/>
      <c r="AK143" s="54"/>
      <c r="AL143" s="54"/>
      <c r="AM143"/>
    </row>
    <row r="144" spans="6:39" ht="15" x14ac:dyDescent="0.25">
      <c r="G144" s="51"/>
      <c r="H144" s="41"/>
      <c r="I144" s="41"/>
      <c r="J144" s="41"/>
      <c r="K144" s="41"/>
      <c r="L144" s="41"/>
      <c r="M144" s="41"/>
      <c r="N144" s="41"/>
      <c r="O144" s="41"/>
      <c r="P144" s="41"/>
      <c r="Q144" s="41"/>
      <c r="R144" s="41"/>
      <c r="S144"/>
      <c r="T144" s="41"/>
      <c r="U144" s="41"/>
      <c r="V144" s="41"/>
      <c r="W144" s="41"/>
      <c r="X144" s="41"/>
      <c r="Y144" s="41"/>
      <c r="Z144" s="41"/>
      <c r="AA144" s="41"/>
      <c r="AB144" s="41"/>
      <c r="AC144" s="41"/>
      <c r="AD144" s="41"/>
      <c r="AE144" s="41"/>
      <c r="AF144" s="54"/>
      <c r="AG144" s="54"/>
      <c r="AH144" s="54"/>
      <c r="AI144" s="54"/>
      <c r="AJ144" s="54"/>
      <c r="AK144" s="54"/>
      <c r="AL144" s="54"/>
      <c r="AM144"/>
    </row>
    <row r="145" spans="7:39" ht="15" x14ac:dyDescent="0.25">
      <c r="G145" s="51"/>
      <c r="H145" s="41"/>
      <c r="I145" s="41"/>
      <c r="J145" s="41"/>
      <c r="K145" s="41"/>
      <c r="L145" s="41"/>
      <c r="M145" s="41"/>
      <c r="N145" s="41"/>
      <c r="O145" s="41"/>
      <c r="P145" s="41"/>
      <c r="Q145" s="41"/>
      <c r="R145" s="41"/>
      <c r="S145"/>
      <c r="T145" s="41"/>
      <c r="U145" s="41"/>
      <c r="V145" s="41"/>
      <c r="W145" s="41"/>
      <c r="X145" s="41"/>
      <c r="Y145" s="41"/>
      <c r="Z145" s="41"/>
      <c r="AA145" s="41"/>
      <c r="AB145" s="41"/>
      <c r="AC145" s="41"/>
      <c r="AD145" s="41"/>
      <c r="AE145" s="41"/>
      <c r="AF145" s="54"/>
      <c r="AG145" s="54"/>
      <c r="AH145" s="54"/>
      <c r="AI145" s="54"/>
      <c r="AJ145" s="54"/>
      <c r="AK145" s="54"/>
      <c r="AL145" s="54"/>
      <c r="AM145"/>
    </row>
    <row r="146" spans="7:39" ht="15" x14ac:dyDescent="0.25">
      <c r="G146" s="51"/>
      <c r="H146" s="41"/>
      <c r="I146" s="41"/>
      <c r="J146" s="41"/>
      <c r="K146" s="41"/>
      <c r="L146" s="41"/>
      <c r="M146" s="41"/>
      <c r="N146" s="41"/>
      <c r="O146" s="41"/>
      <c r="P146" s="41"/>
      <c r="Q146" s="41"/>
      <c r="R146" s="41"/>
      <c r="S146"/>
      <c r="T146" s="41"/>
      <c r="U146" s="41"/>
      <c r="V146" s="41"/>
      <c r="W146" s="41"/>
      <c r="X146" s="41"/>
      <c r="Y146" s="41"/>
      <c r="Z146" s="41"/>
      <c r="AA146" s="41"/>
      <c r="AB146" s="41"/>
      <c r="AC146" s="41"/>
      <c r="AD146" s="41"/>
      <c r="AE146" s="41"/>
      <c r="AF146" s="54"/>
      <c r="AG146" s="54"/>
      <c r="AH146" s="54"/>
      <c r="AI146" s="54"/>
      <c r="AJ146" s="54"/>
      <c r="AK146" s="54"/>
      <c r="AL146" s="54"/>
      <c r="AM146"/>
    </row>
    <row r="147" spans="7:39" ht="15" x14ac:dyDescent="0.25">
      <c r="G147" s="51"/>
      <c r="H147" s="41"/>
      <c r="I147" s="41"/>
      <c r="J147" s="41"/>
      <c r="K147" s="41"/>
      <c r="L147" s="41"/>
      <c r="M147" s="41"/>
      <c r="N147" s="41"/>
      <c r="O147" s="41"/>
      <c r="P147" s="41"/>
      <c r="Q147" s="41"/>
      <c r="R147" s="41"/>
      <c r="S147"/>
      <c r="T147" s="41"/>
      <c r="U147" s="41"/>
      <c r="V147" s="41"/>
      <c r="W147" s="41"/>
      <c r="X147" s="41"/>
      <c r="Y147" s="41"/>
      <c r="Z147" s="41"/>
      <c r="AA147" s="41"/>
      <c r="AB147" s="41"/>
      <c r="AC147" s="41"/>
      <c r="AD147" s="41"/>
      <c r="AE147" s="41"/>
      <c r="AF147" s="54"/>
      <c r="AG147" s="54"/>
      <c r="AH147" s="54"/>
      <c r="AI147" s="54"/>
      <c r="AJ147" s="54"/>
      <c r="AK147" s="54"/>
      <c r="AL147" s="54"/>
      <c r="AM147"/>
    </row>
    <row r="148" spans="7:39" ht="15" x14ac:dyDescent="0.25">
      <c r="G148" s="51"/>
      <c r="H148" s="41"/>
      <c r="I148" s="41"/>
      <c r="J148" s="41"/>
      <c r="K148" s="41"/>
      <c r="L148" s="41"/>
      <c r="M148" s="41"/>
      <c r="N148" s="41"/>
      <c r="O148" s="41"/>
      <c r="P148" s="41"/>
      <c r="Q148" s="41"/>
      <c r="R148" s="41"/>
      <c r="S148"/>
      <c r="T148" s="41"/>
      <c r="U148" s="41"/>
      <c r="V148" s="41"/>
      <c r="W148" s="41"/>
      <c r="X148" s="41"/>
      <c r="Y148" s="41"/>
      <c r="Z148" s="41"/>
      <c r="AA148" s="41"/>
      <c r="AB148" s="41"/>
      <c r="AC148" s="41"/>
      <c r="AD148" s="41"/>
      <c r="AE148" s="41"/>
      <c r="AF148" s="54"/>
      <c r="AG148" s="54"/>
      <c r="AH148" s="54"/>
      <c r="AI148" s="54"/>
      <c r="AJ148" s="54"/>
      <c r="AK148" s="54"/>
      <c r="AL148" s="54"/>
      <c r="AM148"/>
    </row>
    <row r="149" spans="7:39" ht="15" x14ac:dyDescent="0.25">
      <c r="G149" s="51"/>
      <c r="H149" s="41"/>
      <c r="I149" s="41"/>
      <c r="J149" s="41"/>
      <c r="K149" s="41"/>
      <c r="L149" s="41"/>
      <c r="M149" s="41"/>
      <c r="N149" s="41"/>
      <c r="O149" s="41"/>
      <c r="P149" s="41"/>
      <c r="Q149" s="41"/>
      <c r="R149" s="41"/>
      <c r="S149"/>
      <c r="T149" s="41"/>
      <c r="U149" s="41"/>
      <c r="V149" s="41"/>
      <c r="W149" s="41"/>
      <c r="X149" s="41"/>
      <c r="Y149" s="41"/>
      <c r="Z149" s="41"/>
      <c r="AA149" s="41"/>
      <c r="AB149" s="41"/>
      <c r="AC149" s="41"/>
      <c r="AD149" s="41"/>
      <c r="AE149" s="41"/>
      <c r="AF149" s="54"/>
      <c r="AG149" s="54"/>
      <c r="AH149" s="54"/>
      <c r="AI149" s="54"/>
      <c r="AJ149" s="54"/>
      <c r="AK149" s="54"/>
      <c r="AL149" s="54"/>
      <c r="AM149"/>
    </row>
    <row r="150" spans="7:39" ht="15" x14ac:dyDescent="0.25">
      <c r="G150" s="51"/>
      <c r="H150" s="41"/>
      <c r="I150" s="41"/>
      <c r="J150" s="41"/>
      <c r="K150" s="41"/>
      <c r="L150" s="41"/>
      <c r="M150" s="41"/>
      <c r="N150" s="41"/>
      <c r="O150" s="41"/>
      <c r="P150" s="41"/>
      <c r="Q150" s="41"/>
      <c r="R150" s="41"/>
      <c r="S150"/>
      <c r="T150" s="41"/>
      <c r="U150" s="41"/>
      <c r="V150" s="41"/>
      <c r="W150" s="41"/>
      <c r="X150" s="41"/>
      <c r="Y150" s="41"/>
      <c r="Z150" s="41"/>
      <c r="AA150" s="41"/>
      <c r="AB150" s="41"/>
      <c r="AC150" s="41"/>
      <c r="AD150" s="41"/>
      <c r="AE150" s="41"/>
      <c r="AF150" s="54"/>
      <c r="AG150" s="54"/>
      <c r="AH150" s="54"/>
      <c r="AI150" s="54"/>
      <c r="AJ150" s="54"/>
      <c r="AK150" s="54"/>
      <c r="AL150" s="54"/>
      <c r="AM150"/>
    </row>
    <row r="151" spans="7:39" ht="15" x14ac:dyDescent="0.25">
      <c r="G151" s="51"/>
      <c r="H151" s="41"/>
      <c r="I151" s="41"/>
      <c r="J151" s="41"/>
      <c r="K151" s="41"/>
      <c r="L151" s="41"/>
      <c r="M151" s="41"/>
      <c r="N151" s="41"/>
      <c r="O151" s="41"/>
      <c r="P151" s="41"/>
      <c r="Q151" s="41"/>
      <c r="R151" s="41"/>
      <c r="S151"/>
      <c r="T151" s="41"/>
      <c r="U151" s="41"/>
      <c r="V151" s="41"/>
      <c r="W151" s="41"/>
      <c r="X151" s="41"/>
      <c r="Y151" s="41"/>
      <c r="Z151" s="41"/>
      <c r="AA151" s="41"/>
      <c r="AB151" s="41"/>
      <c r="AC151" s="41"/>
      <c r="AD151" s="41"/>
      <c r="AE151" s="41"/>
      <c r="AF151" s="54"/>
      <c r="AG151" s="54"/>
      <c r="AH151" s="54"/>
      <c r="AI151" s="54"/>
      <c r="AJ151" s="54"/>
      <c r="AK151" s="54"/>
      <c r="AL151" s="54"/>
      <c r="AM151"/>
    </row>
    <row r="152" spans="7:39" ht="15" x14ac:dyDescent="0.25">
      <c r="G152" s="51"/>
      <c r="H152" s="41"/>
      <c r="I152" s="41"/>
      <c r="J152" s="41"/>
      <c r="K152" s="41"/>
      <c r="L152" s="41"/>
      <c r="M152" s="41"/>
      <c r="N152" s="41"/>
      <c r="O152" s="41"/>
      <c r="P152" s="41"/>
      <c r="Q152" s="41"/>
      <c r="R152" s="41"/>
      <c r="S152"/>
      <c r="T152" s="41"/>
      <c r="U152" s="41"/>
      <c r="V152" s="41"/>
      <c r="W152" s="41"/>
      <c r="X152" s="41"/>
      <c r="Y152" s="41"/>
      <c r="Z152" s="41"/>
      <c r="AA152" s="41"/>
      <c r="AB152" s="41"/>
      <c r="AC152" s="41"/>
      <c r="AD152" s="41"/>
      <c r="AE152" s="41"/>
      <c r="AF152" s="54"/>
      <c r="AG152" s="54"/>
      <c r="AH152" s="54"/>
      <c r="AI152" s="54"/>
      <c r="AJ152" s="54"/>
      <c r="AK152" s="54"/>
      <c r="AL152" s="54"/>
      <c r="AM152"/>
    </row>
    <row r="153" spans="7:39" ht="15" x14ac:dyDescent="0.25">
      <c r="G153" s="51"/>
      <c r="H153" s="41"/>
      <c r="I153" s="41"/>
      <c r="J153" s="41"/>
      <c r="K153" s="41"/>
      <c r="L153" s="41"/>
      <c r="M153" s="41"/>
      <c r="N153" s="41"/>
      <c r="O153" s="41"/>
      <c r="P153" s="41"/>
      <c r="Q153" s="41"/>
      <c r="R153" s="41"/>
      <c r="S153"/>
      <c r="T153" s="41"/>
      <c r="U153" s="41"/>
      <c r="V153" s="41"/>
      <c r="W153" s="41"/>
      <c r="X153" s="41"/>
      <c r="Y153" s="41"/>
      <c r="Z153" s="41"/>
      <c r="AA153" s="41"/>
      <c r="AB153" s="41"/>
      <c r="AC153" s="41"/>
      <c r="AD153" s="41"/>
      <c r="AE153" s="41"/>
      <c r="AF153" s="54"/>
      <c r="AG153" s="54"/>
      <c r="AH153" s="54"/>
      <c r="AI153" s="54"/>
      <c r="AJ153" s="54"/>
      <c r="AK153" s="54"/>
      <c r="AL153" s="54"/>
      <c r="AM153"/>
    </row>
    <row r="154" spans="7:39" ht="15" x14ac:dyDescent="0.25">
      <c r="G154" s="51"/>
      <c r="H154" s="41"/>
      <c r="I154" s="41"/>
      <c r="J154" s="41"/>
      <c r="K154" s="41"/>
      <c r="L154" s="41"/>
      <c r="M154" s="41"/>
      <c r="N154" s="41"/>
      <c r="O154" s="41"/>
      <c r="P154" s="41"/>
      <c r="Q154" s="41"/>
      <c r="R154" s="41"/>
      <c r="S154"/>
      <c r="T154" s="41"/>
      <c r="U154" s="41"/>
      <c r="V154" s="41"/>
      <c r="W154" s="41"/>
      <c r="X154" s="41"/>
      <c r="Y154" s="41"/>
      <c r="Z154" s="41"/>
      <c r="AA154" s="41"/>
      <c r="AB154" s="41"/>
      <c r="AC154" s="41"/>
      <c r="AD154" s="41"/>
      <c r="AE154" s="41"/>
      <c r="AF154" s="54"/>
      <c r="AG154" s="54"/>
      <c r="AH154" s="54"/>
      <c r="AI154" s="54"/>
      <c r="AJ154" s="54"/>
      <c r="AK154" s="54"/>
      <c r="AL154" s="54"/>
      <c r="AM154"/>
    </row>
    <row r="155" spans="7:39" ht="15" x14ac:dyDescent="0.25">
      <c r="G155" s="51"/>
      <c r="H155" s="41"/>
      <c r="I155" s="41"/>
      <c r="J155" s="41"/>
      <c r="K155" s="41"/>
      <c r="L155" s="41"/>
      <c r="M155" s="41"/>
      <c r="N155" s="41"/>
      <c r="O155" s="41"/>
      <c r="P155" s="41"/>
      <c r="Q155" s="41"/>
      <c r="R155" s="41"/>
      <c r="S155"/>
      <c r="T155" s="41"/>
      <c r="U155" s="41"/>
      <c r="V155" s="41"/>
      <c r="W155" s="41"/>
      <c r="X155" s="41"/>
      <c r="Y155" s="41"/>
      <c r="Z155" s="41"/>
      <c r="AA155" s="41"/>
      <c r="AB155" s="41"/>
      <c r="AC155" s="41"/>
      <c r="AD155" s="41"/>
      <c r="AE155" s="41"/>
      <c r="AF155" s="54"/>
      <c r="AG155" s="54"/>
      <c r="AH155" s="54"/>
      <c r="AI155" s="54"/>
      <c r="AJ155" s="54"/>
      <c r="AK155" s="54"/>
      <c r="AL155" s="54"/>
      <c r="AM155"/>
    </row>
    <row r="156" spans="7:39" ht="15" x14ac:dyDescent="0.25">
      <c r="G156" s="51"/>
      <c r="H156" s="41"/>
      <c r="I156" s="41"/>
      <c r="J156" s="41"/>
      <c r="K156" s="41"/>
      <c r="L156" s="41"/>
      <c r="M156" s="41"/>
      <c r="N156" s="41"/>
      <c r="O156" s="41"/>
      <c r="P156" s="41"/>
      <c r="Q156" s="41"/>
      <c r="R156" s="41"/>
      <c r="S156"/>
      <c r="T156" s="41"/>
      <c r="U156" s="41"/>
      <c r="V156" s="41"/>
      <c r="W156" s="41"/>
      <c r="X156" s="41"/>
      <c r="Y156" s="41"/>
      <c r="Z156" s="41"/>
      <c r="AA156" s="41"/>
      <c r="AB156" s="41"/>
      <c r="AC156" s="41"/>
      <c r="AD156" s="41"/>
      <c r="AE156" s="41"/>
      <c r="AF156" s="54"/>
      <c r="AG156" s="54"/>
      <c r="AH156" s="54"/>
      <c r="AI156" s="54"/>
      <c r="AJ156" s="54"/>
      <c r="AK156" s="54"/>
      <c r="AL156" s="54"/>
      <c r="AM156"/>
    </row>
    <row r="157" spans="7:39" ht="15" x14ac:dyDescent="0.25">
      <c r="G157" s="51"/>
      <c r="H157" s="41"/>
      <c r="I157" s="41"/>
      <c r="J157" s="41"/>
      <c r="K157" s="41"/>
      <c r="L157" s="41"/>
      <c r="M157" s="41"/>
      <c r="N157" s="41"/>
      <c r="O157" s="41"/>
      <c r="P157" s="41"/>
      <c r="Q157" s="41"/>
      <c r="R157" s="41"/>
      <c r="S157"/>
      <c r="T157" s="41"/>
      <c r="U157" s="41"/>
      <c r="V157" s="41"/>
      <c r="W157" s="41"/>
      <c r="X157" s="41"/>
      <c r="Y157" s="41"/>
      <c r="Z157" s="41"/>
      <c r="AA157" s="41"/>
      <c r="AB157" s="41"/>
      <c r="AC157" s="41"/>
      <c r="AD157" s="41"/>
      <c r="AE157" s="41"/>
      <c r="AF157" s="54"/>
      <c r="AG157" s="54"/>
      <c r="AH157" s="54"/>
      <c r="AI157" s="54"/>
      <c r="AJ157" s="54"/>
      <c r="AK157" s="54"/>
      <c r="AL157" s="54"/>
      <c r="AM157"/>
    </row>
    <row r="158" spans="7:39" ht="15" x14ac:dyDescent="0.25">
      <c r="G158" s="51"/>
      <c r="H158" s="41"/>
      <c r="I158" s="41"/>
      <c r="J158" s="41"/>
      <c r="K158" s="41"/>
      <c r="L158" s="41"/>
      <c r="M158" s="41"/>
      <c r="N158" s="41"/>
      <c r="O158" s="41"/>
      <c r="P158" s="41"/>
      <c r="Q158" s="41"/>
      <c r="R158" s="41"/>
      <c r="S158"/>
      <c r="T158" s="41"/>
      <c r="U158" s="41"/>
      <c r="V158" s="41"/>
      <c r="W158" s="41"/>
      <c r="X158" s="41"/>
      <c r="Y158" s="41"/>
      <c r="Z158" s="41"/>
      <c r="AA158" s="41"/>
      <c r="AB158" s="41"/>
      <c r="AC158" s="41"/>
      <c r="AD158" s="41"/>
      <c r="AE158" s="41"/>
      <c r="AF158" s="54"/>
      <c r="AG158" s="54"/>
      <c r="AH158" s="54"/>
      <c r="AI158" s="54"/>
      <c r="AJ158" s="54"/>
      <c r="AK158" s="54"/>
      <c r="AL158" s="54"/>
      <c r="AM158"/>
    </row>
    <row r="159" spans="7:39" ht="15" x14ac:dyDescent="0.25">
      <c r="G159" s="51"/>
      <c r="H159" s="41"/>
      <c r="I159" s="41"/>
      <c r="J159" s="41"/>
      <c r="K159" s="41"/>
      <c r="L159" s="41"/>
      <c r="M159" s="41"/>
      <c r="N159" s="41"/>
      <c r="O159" s="41"/>
      <c r="P159" s="41"/>
      <c r="Q159" s="41"/>
      <c r="R159" s="41"/>
      <c r="S159"/>
      <c r="T159" s="41"/>
      <c r="U159" s="41"/>
      <c r="V159" s="41"/>
      <c r="W159" s="41"/>
      <c r="X159" s="41"/>
      <c r="Y159" s="41"/>
      <c r="Z159" s="41"/>
      <c r="AA159" s="41"/>
      <c r="AB159" s="41"/>
      <c r="AC159" s="41"/>
      <c r="AD159" s="41"/>
      <c r="AE159" s="41"/>
      <c r="AF159" s="54"/>
      <c r="AG159" s="54"/>
      <c r="AH159" s="54"/>
      <c r="AI159" s="54"/>
      <c r="AJ159" s="54"/>
      <c r="AK159" s="54"/>
      <c r="AL159" s="54"/>
      <c r="AM159"/>
    </row>
    <row r="160" spans="7:39" ht="15" x14ac:dyDescent="0.25">
      <c r="G160" s="51"/>
      <c r="H160" s="41"/>
      <c r="I160" s="41"/>
      <c r="J160" s="41"/>
      <c r="K160" s="41"/>
      <c r="L160" s="41"/>
      <c r="M160" s="41"/>
      <c r="N160" s="41"/>
      <c r="O160" s="41"/>
      <c r="P160" s="41"/>
      <c r="Q160" s="41"/>
      <c r="R160" s="41"/>
      <c r="S160"/>
      <c r="T160" s="41"/>
      <c r="U160" s="41"/>
      <c r="V160" s="41"/>
      <c r="W160" s="41"/>
      <c r="X160" s="41"/>
      <c r="Y160" s="41"/>
      <c r="Z160" s="41"/>
      <c r="AA160" s="41"/>
      <c r="AB160" s="41"/>
      <c r="AC160" s="41"/>
      <c r="AD160" s="41"/>
      <c r="AE160" s="41"/>
      <c r="AF160" s="54"/>
      <c r="AG160" s="54"/>
      <c r="AH160" s="54"/>
      <c r="AI160" s="54"/>
      <c r="AJ160" s="54"/>
      <c r="AK160" s="54"/>
      <c r="AL160" s="54"/>
      <c r="AM160"/>
    </row>
    <row r="161" spans="7:39" ht="15" x14ac:dyDescent="0.25">
      <c r="G161" s="51"/>
      <c r="H161" s="41"/>
      <c r="I161" s="41"/>
      <c r="J161" s="41"/>
      <c r="K161" s="41"/>
      <c r="L161" s="41"/>
      <c r="M161" s="41"/>
      <c r="N161" s="41"/>
      <c r="O161" s="41"/>
      <c r="P161" s="41"/>
      <c r="Q161" s="41"/>
      <c r="R161" s="41"/>
      <c r="S161"/>
      <c r="T161" s="41"/>
      <c r="U161" s="41"/>
      <c r="V161" s="41"/>
      <c r="W161" s="41"/>
      <c r="X161" s="41"/>
      <c r="Y161" s="41"/>
      <c r="Z161" s="41"/>
      <c r="AA161" s="41"/>
      <c r="AB161" s="41"/>
      <c r="AC161" s="41"/>
      <c r="AD161" s="41"/>
      <c r="AE161" s="41"/>
      <c r="AF161" s="54"/>
      <c r="AG161" s="54"/>
      <c r="AH161" s="54"/>
      <c r="AI161" s="54"/>
      <c r="AJ161" s="54"/>
      <c r="AK161" s="54"/>
      <c r="AL161" s="54"/>
      <c r="AM161"/>
    </row>
    <row r="162" spans="7:39" ht="15" x14ac:dyDescent="0.25">
      <c r="G162" s="51"/>
      <c r="H162" s="41"/>
      <c r="I162" s="41"/>
      <c r="J162" s="41"/>
      <c r="K162" s="41"/>
      <c r="L162" s="41"/>
      <c r="M162" s="41"/>
      <c r="N162" s="41"/>
      <c r="O162" s="41"/>
      <c r="P162" s="41"/>
      <c r="Q162" s="41"/>
      <c r="R162" s="41"/>
      <c r="S162"/>
      <c r="T162" s="41"/>
      <c r="U162" s="41"/>
      <c r="V162" s="41"/>
      <c r="W162" s="41"/>
      <c r="X162" s="41"/>
      <c r="Y162" s="41"/>
      <c r="Z162" s="41"/>
      <c r="AA162" s="41"/>
      <c r="AB162" s="41"/>
      <c r="AC162" s="41"/>
      <c r="AD162" s="41"/>
      <c r="AE162" s="41"/>
      <c r="AF162" s="54"/>
      <c r="AG162" s="54"/>
      <c r="AH162" s="54"/>
      <c r="AI162" s="54"/>
      <c r="AJ162" s="54"/>
      <c r="AK162" s="54"/>
      <c r="AL162" s="54"/>
      <c r="AM162"/>
    </row>
    <row r="163" spans="7:39" ht="15" x14ac:dyDescent="0.25">
      <c r="G163" s="51"/>
      <c r="H163" s="41"/>
      <c r="I163" s="41"/>
      <c r="J163" s="41"/>
      <c r="K163" s="41"/>
      <c r="L163" s="41"/>
      <c r="M163" s="41"/>
      <c r="N163" s="41"/>
      <c r="O163" s="41"/>
      <c r="P163" s="41"/>
      <c r="Q163" s="41"/>
      <c r="R163" s="41"/>
      <c r="S163"/>
      <c r="T163" s="41"/>
      <c r="U163" s="41"/>
      <c r="V163" s="41"/>
      <c r="W163" s="41"/>
      <c r="X163" s="41"/>
      <c r="Y163" s="41"/>
      <c r="Z163" s="41"/>
      <c r="AA163" s="41"/>
      <c r="AB163" s="41"/>
      <c r="AC163" s="41"/>
      <c r="AD163" s="41"/>
      <c r="AE163" s="41"/>
      <c r="AF163" s="54"/>
      <c r="AG163" s="54"/>
      <c r="AH163" s="54"/>
      <c r="AI163" s="54"/>
      <c r="AJ163" s="54"/>
      <c r="AK163" s="54"/>
      <c r="AL163" s="54"/>
      <c r="AM163"/>
    </row>
    <row r="164" spans="7:39" ht="15" x14ac:dyDescent="0.25">
      <c r="G164" s="51"/>
      <c r="H164" s="41"/>
      <c r="I164" s="41"/>
      <c r="J164" s="41"/>
      <c r="K164" s="41"/>
      <c r="L164" s="41"/>
      <c r="M164" s="41"/>
      <c r="N164" s="41"/>
      <c r="O164" s="41"/>
      <c r="P164" s="41"/>
      <c r="Q164" s="41"/>
      <c r="R164" s="41"/>
      <c r="S164"/>
      <c r="T164" s="41"/>
      <c r="U164" s="41"/>
      <c r="V164" s="41"/>
      <c r="W164" s="41"/>
      <c r="X164" s="41"/>
      <c r="Y164" s="41"/>
      <c r="Z164" s="41"/>
      <c r="AA164" s="41"/>
      <c r="AB164" s="41"/>
      <c r="AC164" s="41"/>
      <c r="AD164" s="41"/>
      <c r="AE164" s="41"/>
      <c r="AF164" s="54"/>
      <c r="AG164" s="54"/>
      <c r="AH164" s="54"/>
      <c r="AI164" s="54"/>
      <c r="AJ164" s="54"/>
      <c r="AK164" s="54"/>
      <c r="AL164" s="54"/>
      <c r="AM164"/>
    </row>
    <row r="165" spans="7:39" ht="15" x14ac:dyDescent="0.25">
      <c r="G165" s="51"/>
      <c r="H165" s="41"/>
      <c r="I165" s="41"/>
      <c r="J165" s="41"/>
      <c r="K165" s="41"/>
      <c r="L165" s="41"/>
      <c r="M165" s="41"/>
      <c r="N165" s="41"/>
      <c r="O165" s="41"/>
      <c r="P165" s="41"/>
      <c r="Q165" s="41"/>
      <c r="R165" s="41"/>
      <c r="S165"/>
      <c r="T165" s="41"/>
      <c r="U165" s="41"/>
      <c r="V165" s="41"/>
      <c r="W165" s="41"/>
      <c r="X165" s="41"/>
      <c r="Y165" s="41"/>
      <c r="Z165" s="41"/>
      <c r="AA165" s="41"/>
      <c r="AB165" s="41"/>
      <c r="AC165" s="41"/>
      <c r="AD165" s="41"/>
      <c r="AE165" s="41"/>
      <c r="AF165" s="54"/>
      <c r="AG165" s="54"/>
      <c r="AH165" s="54"/>
      <c r="AI165" s="54"/>
      <c r="AJ165" s="54"/>
      <c r="AK165" s="54"/>
      <c r="AL165" s="54"/>
      <c r="AM165"/>
    </row>
    <row r="166" spans="7:39" ht="15" x14ac:dyDescent="0.25">
      <c r="G166" s="51"/>
      <c r="H166" s="41"/>
      <c r="I166" s="41"/>
      <c r="J166" s="41"/>
      <c r="K166" s="41"/>
      <c r="L166" s="41"/>
      <c r="M166" s="41"/>
      <c r="N166" s="41"/>
      <c r="O166" s="41"/>
      <c r="P166" s="41"/>
      <c r="Q166" s="41"/>
      <c r="R166" s="41"/>
      <c r="S166"/>
      <c r="T166" s="41"/>
      <c r="U166" s="41"/>
      <c r="V166" s="41"/>
      <c r="W166" s="41"/>
      <c r="X166" s="41"/>
      <c r="Y166" s="41"/>
      <c r="Z166" s="41"/>
      <c r="AA166" s="41"/>
      <c r="AB166" s="41"/>
      <c r="AC166" s="41"/>
      <c r="AD166" s="41"/>
      <c r="AE166" s="41"/>
      <c r="AF166" s="54"/>
      <c r="AG166" s="54"/>
      <c r="AH166" s="54"/>
      <c r="AI166" s="54"/>
      <c r="AJ166" s="54"/>
      <c r="AK166" s="54"/>
      <c r="AL166" s="54"/>
      <c r="AM166"/>
    </row>
    <row r="167" spans="7:39" ht="15" x14ac:dyDescent="0.25">
      <c r="G167" s="51"/>
      <c r="H167" s="41"/>
      <c r="I167" s="41"/>
      <c r="J167" s="41"/>
      <c r="K167" s="41"/>
      <c r="L167" s="41"/>
      <c r="M167" s="41"/>
      <c r="N167" s="41"/>
      <c r="O167" s="41"/>
      <c r="P167" s="41"/>
      <c r="Q167" s="41"/>
      <c r="R167" s="41"/>
      <c r="S167"/>
      <c r="T167" s="41"/>
      <c r="U167" s="41"/>
      <c r="V167" s="41"/>
      <c r="W167" s="41"/>
      <c r="X167" s="41"/>
      <c r="Y167" s="41"/>
      <c r="Z167" s="41"/>
      <c r="AA167" s="41"/>
      <c r="AB167" s="41"/>
      <c r="AC167" s="41"/>
      <c r="AD167" s="41"/>
      <c r="AE167" s="41"/>
      <c r="AF167" s="54"/>
      <c r="AG167" s="54"/>
      <c r="AH167" s="54"/>
      <c r="AI167" s="54"/>
      <c r="AJ167" s="54"/>
      <c r="AK167" s="54"/>
      <c r="AL167" s="54"/>
      <c r="AM167"/>
    </row>
    <row r="168" spans="7:39" ht="15" x14ac:dyDescent="0.25">
      <c r="G168" s="51"/>
      <c r="H168" s="41"/>
      <c r="I168" s="41"/>
      <c r="J168" s="41"/>
      <c r="K168" s="41"/>
      <c r="L168" s="41"/>
      <c r="M168" s="41"/>
      <c r="N168" s="41"/>
      <c r="O168" s="41"/>
      <c r="P168" s="41"/>
      <c r="Q168" s="41"/>
      <c r="R168" s="41"/>
      <c r="S168"/>
      <c r="T168" s="41"/>
      <c r="U168" s="41"/>
      <c r="V168" s="41"/>
      <c r="W168" s="41"/>
      <c r="X168" s="41"/>
      <c r="Y168" s="41"/>
      <c r="Z168" s="41"/>
      <c r="AA168" s="41"/>
      <c r="AB168" s="41"/>
      <c r="AC168" s="41"/>
      <c r="AD168" s="41"/>
      <c r="AE168" s="41"/>
      <c r="AF168" s="54"/>
      <c r="AG168" s="54"/>
      <c r="AH168" s="54"/>
      <c r="AI168" s="54"/>
      <c r="AJ168" s="54"/>
      <c r="AK168" s="54"/>
      <c r="AL168" s="54"/>
      <c r="AM168"/>
    </row>
    <row r="169" spans="7:39" ht="15" x14ac:dyDescent="0.25">
      <c r="G169" s="51"/>
      <c r="H169" s="41"/>
      <c r="I169" s="41"/>
      <c r="J169" s="41"/>
      <c r="K169" s="41"/>
      <c r="L169" s="41"/>
      <c r="M169" s="41"/>
      <c r="N169" s="41"/>
      <c r="O169" s="41"/>
      <c r="P169" s="41"/>
      <c r="Q169" s="41"/>
      <c r="R169" s="41"/>
      <c r="S169"/>
      <c r="T169" s="41"/>
      <c r="U169" s="41"/>
      <c r="V169" s="41"/>
      <c r="W169" s="41"/>
      <c r="X169" s="41"/>
      <c r="Y169" s="41"/>
      <c r="Z169" s="41"/>
      <c r="AA169" s="41"/>
      <c r="AB169" s="41"/>
      <c r="AC169" s="41"/>
      <c r="AD169" s="41"/>
      <c r="AE169" s="41"/>
      <c r="AF169" s="54"/>
      <c r="AG169" s="54"/>
      <c r="AH169" s="54"/>
      <c r="AI169" s="54"/>
      <c r="AJ169" s="54"/>
      <c r="AK169" s="54"/>
      <c r="AL169" s="54"/>
      <c r="AM169"/>
    </row>
    <row r="170" spans="7:39" ht="15" x14ac:dyDescent="0.25">
      <c r="G170" s="51"/>
      <c r="H170" s="41"/>
      <c r="I170" s="41"/>
      <c r="J170" s="41"/>
      <c r="K170" s="41"/>
      <c r="L170" s="41"/>
      <c r="M170" s="41"/>
      <c r="N170" s="41"/>
      <c r="O170" s="41"/>
      <c r="P170" s="41"/>
      <c r="Q170" s="41"/>
      <c r="R170" s="41"/>
      <c r="S170"/>
      <c r="T170" s="41"/>
      <c r="U170" s="41"/>
      <c r="V170" s="41"/>
      <c r="W170" s="41"/>
      <c r="X170" s="41"/>
      <c r="Y170" s="41"/>
      <c r="Z170" s="41"/>
      <c r="AA170" s="41"/>
      <c r="AB170" s="41"/>
      <c r="AC170" s="41"/>
      <c r="AD170" s="41"/>
      <c r="AE170" s="41"/>
      <c r="AF170" s="54"/>
      <c r="AG170" s="54"/>
      <c r="AH170" s="54"/>
      <c r="AI170" s="54"/>
      <c r="AJ170" s="54"/>
      <c r="AK170" s="54"/>
      <c r="AL170" s="54"/>
      <c r="AM170"/>
    </row>
    <row r="171" spans="7:39" ht="15" x14ac:dyDescent="0.25">
      <c r="G171" s="51"/>
      <c r="H171" s="41"/>
      <c r="I171" s="41"/>
      <c r="J171" s="41"/>
      <c r="K171" s="41"/>
      <c r="L171" s="41"/>
      <c r="M171" s="41"/>
      <c r="N171" s="41"/>
      <c r="O171" s="41"/>
      <c r="P171" s="41"/>
      <c r="Q171" s="41"/>
      <c r="R171" s="41"/>
      <c r="S171"/>
      <c r="T171" s="41"/>
      <c r="U171" s="41"/>
      <c r="V171" s="41"/>
      <c r="W171" s="41"/>
      <c r="X171" s="41"/>
      <c r="Y171" s="41"/>
      <c r="Z171" s="41"/>
      <c r="AA171" s="41"/>
      <c r="AB171" s="41"/>
      <c r="AC171" s="41"/>
      <c r="AD171" s="41"/>
      <c r="AE171" s="41"/>
      <c r="AF171" s="54"/>
      <c r="AG171" s="54"/>
      <c r="AH171" s="54"/>
      <c r="AI171" s="54"/>
      <c r="AJ171" s="54"/>
      <c r="AK171" s="54"/>
      <c r="AL171" s="54"/>
      <c r="AM171"/>
    </row>
    <row r="172" spans="7:39" ht="15" x14ac:dyDescent="0.25">
      <c r="G172" s="51"/>
      <c r="H172" s="41"/>
      <c r="I172" s="41"/>
      <c r="J172" s="41"/>
      <c r="K172" s="41"/>
      <c r="L172" s="41"/>
      <c r="M172" s="41"/>
      <c r="N172" s="41"/>
      <c r="O172" s="41"/>
      <c r="P172" s="41"/>
      <c r="Q172" s="41"/>
      <c r="R172" s="41"/>
      <c r="S172"/>
      <c r="T172" s="41"/>
      <c r="U172" s="41"/>
      <c r="V172" s="41"/>
      <c r="W172" s="41"/>
      <c r="X172" s="41"/>
      <c r="Y172" s="41"/>
      <c r="Z172" s="41"/>
      <c r="AA172" s="41"/>
      <c r="AB172" s="41"/>
      <c r="AC172" s="41"/>
      <c r="AD172" s="41"/>
      <c r="AE172" s="41"/>
      <c r="AF172" s="54"/>
      <c r="AG172" s="54"/>
      <c r="AH172" s="54"/>
      <c r="AI172" s="54"/>
      <c r="AJ172" s="54"/>
      <c r="AK172" s="54"/>
      <c r="AL172" s="54"/>
      <c r="AM172"/>
    </row>
    <row r="173" spans="7:39" ht="15" x14ac:dyDescent="0.25">
      <c r="G173" s="51"/>
      <c r="H173" s="41"/>
      <c r="I173" s="41"/>
      <c r="J173" s="41"/>
      <c r="K173" s="41"/>
      <c r="L173" s="41"/>
      <c r="M173" s="41"/>
      <c r="N173" s="41"/>
      <c r="O173" s="41"/>
      <c r="P173" s="41"/>
      <c r="Q173" s="41"/>
      <c r="R173" s="41"/>
      <c r="S173"/>
      <c r="T173" s="41"/>
      <c r="U173" s="41"/>
      <c r="V173" s="41"/>
      <c r="W173" s="41"/>
      <c r="X173" s="41"/>
      <c r="Y173" s="41"/>
      <c r="Z173" s="41"/>
      <c r="AA173" s="41"/>
      <c r="AB173" s="41"/>
      <c r="AC173" s="41"/>
      <c r="AD173" s="41"/>
      <c r="AE173" s="41"/>
      <c r="AF173" s="54"/>
      <c r="AG173" s="54"/>
      <c r="AH173" s="54"/>
      <c r="AI173" s="54"/>
      <c r="AJ173" s="54"/>
      <c r="AK173" s="54"/>
      <c r="AL173" s="54"/>
      <c r="AM173"/>
    </row>
    <row r="174" spans="7:39" ht="15" x14ac:dyDescent="0.25">
      <c r="G174" s="51"/>
      <c r="H174" s="41"/>
      <c r="I174" s="41"/>
      <c r="J174" s="41"/>
      <c r="K174" s="41"/>
      <c r="L174" s="41"/>
      <c r="M174" s="41"/>
      <c r="N174" s="41"/>
      <c r="O174" s="41"/>
      <c r="P174" s="41"/>
      <c r="Q174" s="41"/>
      <c r="R174" s="41"/>
      <c r="S174"/>
      <c r="T174" s="41"/>
      <c r="U174" s="41"/>
      <c r="V174" s="41"/>
      <c r="W174" s="41"/>
      <c r="X174" s="41"/>
      <c r="Y174" s="41"/>
      <c r="Z174" s="41"/>
      <c r="AA174" s="41"/>
      <c r="AB174" s="41"/>
      <c r="AC174" s="41"/>
      <c r="AD174" s="41"/>
      <c r="AE174" s="41"/>
      <c r="AF174" s="54"/>
      <c r="AG174" s="54"/>
      <c r="AH174" s="54"/>
      <c r="AI174" s="54"/>
      <c r="AJ174" s="54"/>
      <c r="AK174" s="54"/>
      <c r="AL174" s="54"/>
      <c r="AM174"/>
    </row>
    <row r="175" spans="7:39" ht="15" x14ac:dyDescent="0.25">
      <c r="G175" s="51"/>
      <c r="H175" s="41"/>
      <c r="I175" s="41"/>
      <c r="J175" s="41"/>
      <c r="K175" s="41"/>
      <c r="L175" s="41"/>
      <c r="M175" s="41"/>
      <c r="N175" s="41"/>
      <c r="O175" s="41"/>
      <c r="P175" s="41"/>
      <c r="Q175" s="41"/>
      <c r="R175" s="41"/>
      <c r="S175"/>
      <c r="T175" s="41"/>
      <c r="U175" s="41"/>
      <c r="V175" s="41"/>
      <c r="W175" s="41"/>
      <c r="X175" s="41"/>
      <c r="Y175" s="41"/>
      <c r="Z175" s="41"/>
      <c r="AA175" s="41"/>
      <c r="AB175" s="41"/>
      <c r="AC175" s="41"/>
      <c r="AD175" s="41"/>
      <c r="AE175" s="41"/>
      <c r="AF175" s="54"/>
      <c r="AG175" s="54"/>
      <c r="AH175" s="54"/>
      <c r="AI175" s="54"/>
      <c r="AJ175" s="54"/>
      <c r="AK175" s="54"/>
      <c r="AL175" s="54"/>
      <c r="AM175"/>
    </row>
    <row r="176" spans="7:39" ht="15" x14ac:dyDescent="0.25">
      <c r="G176" s="51"/>
      <c r="H176" s="41"/>
      <c r="I176" s="41"/>
      <c r="J176" s="41"/>
      <c r="K176" s="41"/>
      <c r="L176" s="41"/>
      <c r="M176" s="41"/>
      <c r="N176" s="41"/>
      <c r="O176" s="41"/>
      <c r="P176" s="41"/>
      <c r="Q176" s="41"/>
      <c r="R176" s="41"/>
      <c r="S176"/>
      <c r="T176" s="41"/>
      <c r="U176" s="41"/>
      <c r="V176" s="41"/>
      <c r="W176" s="41"/>
      <c r="X176" s="41"/>
      <c r="Y176" s="41"/>
      <c r="Z176" s="41"/>
      <c r="AA176" s="41"/>
      <c r="AB176" s="41"/>
      <c r="AC176" s="41"/>
      <c r="AD176" s="41"/>
      <c r="AE176" s="41"/>
      <c r="AF176" s="54"/>
      <c r="AG176" s="54"/>
      <c r="AH176" s="54"/>
      <c r="AI176" s="54"/>
      <c r="AJ176" s="54"/>
      <c r="AK176" s="54"/>
      <c r="AL176" s="54"/>
      <c r="AM176"/>
    </row>
    <row r="177" spans="6:39" ht="15" x14ac:dyDescent="0.25">
      <c r="G177" s="51"/>
      <c r="H177" s="41"/>
      <c r="I177" s="41"/>
      <c r="J177" s="41"/>
      <c r="K177" s="41"/>
      <c r="L177" s="41"/>
      <c r="M177" s="41"/>
      <c r="N177" s="41"/>
      <c r="O177" s="41"/>
      <c r="P177" s="41"/>
      <c r="Q177" s="41"/>
      <c r="R177" s="41"/>
      <c r="S177"/>
      <c r="T177" s="41"/>
      <c r="U177" s="41"/>
      <c r="V177" s="41"/>
      <c r="W177" s="41"/>
      <c r="X177" s="41"/>
      <c r="Y177" s="41"/>
      <c r="Z177" s="41"/>
      <c r="AA177" s="41"/>
      <c r="AB177" s="41"/>
      <c r="AC177" s="41"/>
      <c r="AD177" s="41"/>
      <c r="AE177" s="41"/>
      <c r="AF177" s="54"/>
      <c r="AG177" s="54"/>
      <c r="AH177" s="54"/>
      <c r="AI177" s="54"/>
      <c r="AJ177" s="54"/>
      <c r="AK177" s="54"/>
      <c r="AL177" s="54"/>
      <c r="AM177"/>
    </row>
    <row r="178" spans="6:39" ht="15" x14ac:dyDescent="0.25">
      <c r="G178" s="51"/>
      <c r="H178" s="41"/>
      <c r="I178" s="41"/>
      <c r="J178" s="41"/>
      <c r="K178" s="41"/>
      <c r="L178" s="41"/>
      <c r="M178" s="41"/>
      <c r="N178" s="41"/>
      <c r="O178" s="41"/>
      <c r="P178" s="41"/>
      <c r="Q178" s="41"/>
      <c r="R178" s="41"/>
      <c r="S178"/>
      <c r="T178" s="41"/>
      <c r="U178" s="41"/>
      <c r="V178" s="41"/>
      <c r="W178" s="41"/>
      <c r="X178" s="41"/>
      <c r="Y178" s="41"/>
      <c r="Z178" s="41"/>
      <c r="AA178" s="41"/>
      <c r="AB178" s="41"/>
      <c r="AC178" s="41"/>
      <c r="AD178" s="41"/>
      <c r="AE178" s="41"/>
      <c r="AF178" s="54"/>
      <c r="AG178" s="54"/>
      <c r="AH178" s="54"/>
      <c r="AI178" s="54"/>
      <c r="AJ178" s="54"/>
      <c r="AK178" s="54"/>
      <c r="AL178" s="54"/>
      <c r="AM178"/>
    </row>
    <row r="179" spans="6:39" ht="15" x14ac:dyDescent="0.25">
      <c r="G179" s="51"/>
      <c r="H179" s="41"/>
      <c r="I179" s="41"/>
      <c r="J179" s="41"/>
      <c r="K179" s="41"/>
      <c r="L179" s="41"/>
      <c r="M179" s="41"/>
      <c r="N179" s="41"/>
      <c r="O179" s="41"/>
      <c r="P179" s="41"/>
      <c r="Q179" s="41"/>
      <c r="R179" s="41"/>
      <c r="S179"/>
      <c r="T179" s="41"/>
      <c r="U179" s="41"/>
      <c r="V179" s="41"/>
      <c r="W179" s="41"/>
      <c r="X179" s="41"/>
      <c r="Y179" s="41"/>
      <c r="Z179" s="41"/>
      <c r="AA179" s="41"/>
      <c r="AB179" s="41"/>
      <c r="AC179" s="41"/>
      <c r="AD179" s="41"/>
      <c r="AE179" s="41"/>
      <c r="AF179" s="54"/>
      <c r="AG179" s="54"/>
      <c r="AH179" s="54"/>
      <c r="AI179" s="54"/>
      <c r="AJ179" s="54"/>
      <c r="AK179" s="54"/>
      <c r="AL179" s="54"/>
      <c r="AM179"/>
    </row>
    <row r="180" spans="6:39" ht="15" x14ac:dyDescent="0.25">
      <c r="G180" s="51"/>
      <c r="H180" s="41"/>
      <c r="I180" s="41"/>
      <c r="J180" s="41"/>
      <c r="K180" s="41"/>
      <c r="L180" s="41"/>
      <c r="M180" s="41"/>
      <c r="N180" s="41"/>
      <c r="O180" s="41"/>
      <c r="P180" s="41"/>
      <c r="Q180" s="41"/>
      <c r="R180" s="41"/>
      <c r="S180"/>
      <c r="T180" s="41"/>
      <c r="U180" s="41"/>
      <c r="V180" s="41"/>
      <c r="W180" s="41"/>
      <c r="X180" s="41"/>
      <c r="Y180" s="41"/>
      <c r="Z180" s="41"/>
      <c r="AA180" s="41"/>
      <c r="AB180" s="41"/>
      <c r="AC180" s="41"/>
      <c r="AD180" s="41"/>
      <c r="AE180" s="41"/>
      <c r="AF180" s="54"/>
      <c r="AG180" s="54"/>
      <c r="AH180" s="54"/>
      <c r="AI180" s="54"/>
      <c r="AJ180" s="54"/>
      <c r="AK180" s="54"/>
      <c r="AL180" s="54"/>
      <c r="AM180"/>
    </row>
    <row r="181" spans="6:39" ht="15" x14ac:dyDescent="0.25">
      <c r="F181" s="73"/>
      <c r="G181" s="51"/>
      <c r="H181" s="41"/>
      <c r="I181" s="41"/>
      <c r="J181" s="41"/>
      <c r="K181" s="41"/>
      <c r="L181" s="41"/>
      <c r="M181" s="41"/>
      <c r="N181" s="41"/>
      <c r="O181" s="41"/>
      <c r="P181" s="41"/>
      <c r="Q181" s="41"/>
      <c r="R181" s="41"/>
      <c r="S181"/>
      <c r="T181" s="41"/>
      <c r="U181" s="41"/>
      <c r="V181" s="41"/>
      <c r="W181" s="41"/>
      <c r="X181" s="41"/>
      <c r="Y181" s="41"/>
      <c r="Z181" s="41"/>
      <c r="AA181" s="41"/>
      <c r="AB181" s="41"/>
      <c r="AC181" s="41"/>
      <c r="AD181" s="41"/>
      <c r="AE181" s="41"/>
      <c r="AF181" s="54"/>
      <c r="AG181" s="54"/>
      <c r="AH181" s="54"/>
      <c r="AI181" s="54"/>
      <c r="AJ181" s="54"/>
      <c r="AK181" s="54"/>
      <c r="AL181" s="54"/>
      <c r="AM181"/>
    </row>
    <row r="182" spans="6:39" ht="15" x14ac:dyDescent="0.25">
      <c r="F182" s="73"/>
      <c r="G182" s="51"/>
      <c r="H182" s="41"/>
      <c r="I182" s="41"/>
      <c r="J182" s="41"/>
      <c r="K182" s="41"/>
      <c r="L182" s="41"/>
      <c r="M182" s="41"/>
      <c r="N182" s="41"/>
      <c r="O182" s="41"/>
      <c r="P182" s="41"/>
      <c r="Q182" s="41"/>
      <c r="R182" s="41"/>
      <c r="S182"/>
      <c r="T182" s="41"/>
      <c r="U182" s="41"/>
      <c r="V182" s="41"/>
      <c r="W182" s="41"/>
      <c r="X182" s="41"/>
      <c r="Y182" s="41"/>
      <c r="Z182" s="41"/>
      <c r="AA182" s="41"/>
      <c r="AB182" s="41"/>
      <c r="AC182" s="41"/>
      <c r="AD182" s="41"/>
      <c r="AE182" s="41"/>
      <c r="AF182" s="54"/>
      <c r="AG182" s="54"/>
      <c r="AH182" s="54"/>
      <c r="AI182" s="54"/>
      <c r="AJ182" s="54"/>
      <c r="AK182" s="54"/>
      <c r="AL182" s="54"/>
      <c r="AM182"/>
    </row>
    <row r="183" spans="6:39" ht="15" x14ac:dyDescent="0.25">
      <c r="F183" s="73"/>
      <c r="G183" s="51"/>
      <c r="H183" s="41"/>
      <c r="I183" s="41"/>
      <c r="J183" s="41"/>
      <c r="K183" s="41"/>
      <c r="L183" s="41"/>
      <c r="M183" s="41"/>
      <c r="N183" s="41"/>
      <c r="O183" s="41"/>
      <c r="P183" s="41"/>
      <c r="Q183" s="41"/>
      <c r="R183" s="41"/>
      <c r="S183"/>
      <c r="T183" s="41"/>
      <c r="U183" s="41"/>
      <c r="V183" s="41"/>
      <c r="W183" s="41"/>
      <c r="X183" s="41"/>
      <c r="Y183" s="41"/>
      <c r="Z183" s="41"/>
      <c r="AA183" s="41"/>
      <c r="AB183" s="41"/>
      <c r="AC183" s="41"/>
      <c r="AD183" s="41"/>
      <c r="AE183" s="41"/>
      <c r="AF183" s="54"/>
      <c r="AG183" s="54"/>
      <c r="AH183" s="54"/>
      <c r="AI183" s="54"/>
      <c r="AJ183" s="54"/>
      <c r="AK183" s="54"/>
      <c r="AL183" s="54"/>
      <c r="AM183"/>
    </row>
    <row r="184" spans="6:39" ht="15" x14ac:dyDescent="0.25">
      <c r="F184" s="73"/>
      <c r="G184" s="51"/>
      <c r="H184" s="41"/>
      <c r="I184" s="41"/>
      <c r="J184" s="41"/>
      <c r="K184" s="41"/>
      <c r="L184" s="41"/>
      <c r="M184" s="41"/>
      <c r="N184" s="41"/>
      <c r="O184" s="41"/>
      <c r="P184" s="41"/>
      <c r="Q184" s="41"/>
      <c r="R184" s="41"/>
      <c r="S184"/>
      <c r="T184" s="41"/>
      <c r="U184" s="41"/>
      <c r="V184" s="41"/>
      <c r="W184" s="41"/>
      <c r="X184" s="41"/>
      <c r="Y184" s="41"/>
      <c r="Z184" s="41"/>
      <c r="AA184" s="41"/>
      <c r="AB184" s="41"/>
      <c r="AC184" s="41"/>
      <c r="AD184" s="41"/>
      <c r="AE184" s="41"/>
      <c r="AF184" s="54"/>
      <c r="AG184" s="54"/>
      <c r="AH184" s="54"/>
      <c r="AI184" s="54"/>
      <c r="AJ184" s="54"/>
      <c r="AK184" s="54"/>
      <c r="AL184" s="54"/>
      <c r="AM184"/>
    </row>
    <row r="185" spans="6:39" ht="15" x14ac:dyDescent="0.25">
      <c r="F185" s="73"/>
      <c r="G185" s="51"/>
      <c r="H185" s="41"/>
      <c r="I185" s="41"/>
      <c r="J185" s="41"/>
      <c r="K185" s="41"/>
      <c r="L185" s="41"/>
      <c r="M185" s="41"/>
      <c r="N185" s="41"/>
      <c r="O185" s="41"/>
      <c r="P185" s="41"/>
      <c r="Q185" s="41"/>
      <c r="R185" s="41"/>
      <c r="S185"/>
      <c r="T185" s="41"/>
      <c r="U185" s="41"/>
      <c r="V185" s="41"/>
      <c r="W185" s="41"/>
      <c r="X185" s="41"/>
      <c r="Y185" s="41"/>
      <c r="Z185" s="41"/>
      <c r="AA185" s="41"/>
      <c r="AB185" s="41"/>
      <c r="AC185" s="41"/>
      <c r="AD185" s="41"/>
      <c r="AE185" s="41"/>
      <c r="AF185" s="54"/>
      <c r="AG185" s="54"/>
      <c r="AH185" s="54"/>
      <c r="AI185" s="54"/>
      <c r="AJ185" s="54"/>
      <c r="AK185" s="54"/>
      <c r="AL185" s="54"/>
      <c r="AM185"/>
    </row>
    <row r="186" spans="6:39" ht="15" x14ac:dyDescent="0.25">
      <c r="F186" s="73"/>
      <c r="G186" s="51"/>
      <c r="H186" s="41"/>
      <c r="I186" s="41"/>
      <c r="J186" s="41"/>
      <c r="K186" s="41"/>
      <c r="L186" s="41"/>
      <c r="M186" s="41"/>
      <c r="N186" s="41"/>
      <c r="O186" s="41"/>
      <c r="P186" s="41"/>
      <c r="Q186" s="41"/>
      <c r="R186" s="41"/>
      <c r="S186"/>
      <c r="T186" s="41"/>
      <c r="U186" s="41"/>
      <c r="V186" s="41"/>
      <c r="W186" s="41"/>
      <c r="X186" s="41"/>
      <c r="Y186" s="41"/>
      <c r="Z186" s="41"/>
      <c r="AA186" s="41"/>
      <c r="AB186" s="41"/>
      <c r="AC186" s="41"/>
      <c r="AD186" s="41"/>
      <c r="AE186" s="41"/>
      <c r="AF186" s="54"/>
      <c r="AG186" s="54"/>
      <c r="AH186" s="54"/>
      <c r="AI186" s="54"/>
      <c r="AJ186" s="54"/>
      <c r="AK186" s="54"/>
      <c r="AL186" s="54"/>
      <c r="AM186"/>
    </row>
    <row r="187" spans="6:39" ht="15" x14ac:dyDescent="0.25">
      <c r="F187" s="73"/>
      <c r="G187" s="51"/>
      <c r="H187" s="41"/>
      <c r="I187" s="41"/>
      <c r="J187" s="41"/>
      <c r="K187" s="41"/>
      <c r="L187" s="41"/>
      <c r="M187" s="41"/>
      <c r="N187" s="41"/>
      <c r="O187" s="41"/>
      <c r="P187" s="41"/>
      <c r="Q187" s="41"/>
      <c r="R187" s="41"/>
      <c r="S187"/>
      <c r="T187" s="41"/>
      <c r="U187" s="41"/>
      <c r="V187" s="41"/>
      <c r="W187" s="41"/>
      <c r="X187" s="41"/>
      <c r="Y187" s="41"/>
      <c r="Z187" s="41"/>
      <c r="AA187" s="41"/>
      <c r="AB187" s="41"/>
      <c r="AC187" s="41"/>
      <c r="AD187" s="41"/>
      <c r="AE187" s="41"/>
      <c r="AF187" s="54"/>
      <c r="AG187" s="54"/>
      <c r="AH187" s="54"/>
      <c r="AI187" s="54"/>
      <c r="AJ187" s="54"/>
      <c r="AK187" s="54"/>
      <c r="AL187" s="54"/>
      <c r="AM187"/>
    </row>
    <row r="188" spans="6:39" ht="15" x14ac:dyDescent="0.25">
      <c r="F188" s="73"/>
      <c r="G188" s="51"/>
      <c r="H188" s="41"/>
      <c r="I188" s="41"/>
      <c r="J188" s="41"/>
      <c r="K188" s="41"/>
      <c r="L188" s="41"/>
      <c r="M188" s="41"/>
      <c r="N188" s="41"/>
      <c r="O188" s="41"/>
      <c r="P188" s="41"/>
      <c r="Q188" s="41"/>
      <c r="R188" s="41"/>
      <c r="S188"/>
      <c r="T188" s="41"/>
      <c r="U188" s="41"/>
      <c r="V188" s="41"/>
      <c r="W188" s="41"/>
      <c r="X188" s="41"/>
      <c r="Y188" s="41"/>
      <c r="Z188" s="41"/>
      <c r="AA188" s="41"/>
      <c r="AB188" s="41"/>
      <c r="AC188" s="41"/>
      <c r="AD188" s="41"/>
      <c r="AE188" s="41"/>
      <c r="AF188" s="54"/>
      <c r="AG188" s="54"/>
      <c r="AH188" s="54"/>
      <c r="AI188" s="54"/>
      <c r="AJ188" s="54"/>
      <c r="AK188" s="54"/>
      <c r="AL188" s="54"/>
      <c r="AM188"/>
    </row>
    <row r="189" spans="6:39" ht="15" x14ac:dyDescent="0.25">
      <c r="F189" s="73"/>
      <c r="G189" s="51"/>
      <c r="H189" s="41"/>
      <c r="I189" s="41"/>
      <c r="J189" s="41"/>
      <c r="K189" s="41"/>
      <c r="L189" s="41"/>
      <c r="M189" s="41"/>
      <c r="N189" s="41"/>
      <c r="O189" s="41"/>
      <c r="P189" s="41"/>
      <c r="Q189" s="41"/>
      <c r="R189" s="41"/>
      <c r="S189"/>
      <c r="T189" s="41"/>
      <c r="U189" s="41"/>
      <c r="V189" s="41"/>
      <c r="W189" s="41"/>
      <c r="X189" s="41"/>
      <c r="Y189" s="41"/>
      <c r="Z189" s="41"/>
      <c r="AA189" s="41"/>
      <c r="AB189" s="41"/>
      <c r="AC189" s="41"/>
      <c r="AD189" s="41"/>
      <c r="AE189" s="41"/>
      <c r="AF189" s="54"/>
      <c r="AG189" s="54"/>
      <c r="AH189" s="54"/>
      <c r="AI189" s="54"/>
      <c r="AJ189" s="54"/>
      <c r="AK189" s="54"/>
      <c r="AL189" s="54"/>
      <c r="AM189"/>
    </row>
    <row r="190" spans="6:39" ht="15" x14ac:dyDescent="0.25">
      <c r="F190" s="73"/>
      <c r="G190" s="51"/>
      <c r="H190" s="41"/>
      <c r="I190" s="41"/>
      <c r="J190" s="41"/>
      <c r="K190" s="41"/>
      <c r="L190" s="41"/>
      <c r="M190" s="41"/>
      <c r="N190" s="41"/>
      <c r="O190" s="41"/>
      <c r="P190" s="41"/>
      <c r="Q190" s="41"/>
      <c r="R190" s="41"/>
      <c r="S190"/>
      <c r="T190" s="41"/>
      <c r="U190" s="41"/>
      <c r="V190" s="41"/>
      <c r="W190" s="41"/>
      <c r="X190" s="41"/>
      <c r="Y190" s="41"/>
      <c r="Z190" s="41"/>
      <c r="AA190" s="41"/>
      <c r="AB190" s="41"/>
      <c r="AC190" s="41"/>
      <c r="AD190" s="41"/>
      <c r="AE190" s="41"/>
      <c r="AF190" s="54"/>
      <c r="AG190" s="54"/>
      <c r="AH190" s="54"/>
      <c r="AI190" s="54"/>
      <c r="AJ190" s="54"/>
      <c r="AK190" s="54"/>
      <c r="AL190" s="54"/>
      <c r="AM190"/>
    </row>
    <row r="191" spans="6:39" ht="15" x14ac:dyDescent="0.25">
      <c r="F191" s="73"/>
      <c r="G191" s="51"/>
      <c r="H191" s="41"/>
      <c r="I191" s="41"/>
      <c r="J191" s="41"/>
      <c r="K191" s="41"/>
      <c r="L191" s="41"/>
      <c r="M191" s="41"/>
      <c r="N191" s="41"/>
      <c r="O191" s="41"/>
      <c r="P191" s="41"/>
      <c r="Q191" s="41"/>
      <c r="R191" s="41"/>
      <c r="S191"/>
      <c r="T191" s="41"/>
      <c r="U191" s="41"/>
      <c r="V191" s="41"/>
      <c r="W191" s="41"/>
      <c r="X191" s="41"/>
      <c r="Y191" s="41"/>
      <c r="Z191" s="41"/>
      <c r="AA191" s="41"/>
      <c r="AB191" s="41"/>
      <c r="AC191" s="41"/>
      <c r="AD191" s="41"/>
      <c r="AE191" s="41"/>
      <c r="AF191" s="54"/>
      <c r="AG191" s="54"/>
      <c r="AH191" s="54"/>
      <c r="AI191" s="54"/>
      <c r="AJ191" s="54"/>
      <c r="AK191" s="54"/>
      <c r="AL191" s="54"/>
      <c r="AM191"/>
    </row>
    <row r="192" spans="6:39" ht="15" x14ac:dyDescent="0.25">
      <c r="F192" s="73"/>
      <c r="G192" s="51"/>
      <c r="H192" s="41"/>
      <c r="I192" s="41"/>
      <c r="J192" s="41"/>
      <c r="K192" s="41"/>
      <c r="L192" s="41"/>
      <c r="M192" s="41"/>
      <c r="N192" s="41"/>
      <c r="O192" s="41"/>
      <c r="P192" s="41"/>
      <c r="Q192" s="41"/>
      <c r="R192" s="41"/>
      <c r="S192"/>
      <c r="T192" s="41"/>
      <c r="U192" s="41"/>
      <c r="V192" s="41"/>
      <c r="W192" s="41"/>
      <c r="X192" s="41"/>
      <c r="Y192" s="41"/>
      <c r="Z192" s="41"/>
      <c r="AA192" s="41"/>
      <c r="AB192" s="41"/>
      <c r="AC192" s="41"/>
      <c r="AD192" s="41"/>
      <c r="AE192" s="41"/>
      <c r="AF192" s="54"/>
      <c r="AG192" s="54"/>
      <c r="AH192" s="54"/>
      <c r="AI192" s="54"/>
      <c r="AJ192" s="54"/>
      <c r="AK192" s="54"/>
      <c r="AL192" s="54"/>
      <c r="AM192"/>
    </row>
    <row r="193" spans="6:39" ht="15" x14ac:dyDescent="0.25">
      <c r="F193" s="73"/>
      <c r="G193" s="51"/>
      <c r="H193" s="41"/>
      <c r="I193" s="41"/>
      <c r="J193" s="41"/>
      <c r="K193" s="41"/>
      <c r="L193" s="41"/>
      <c r="M193" s="41"/>
      <c r="N193" s="41"/>
      <c r="O193" s="41"/>
      <c r="P193" s="41"/>
      <c r="Q193" s="41"/>
      <c r="R193" s="41"/>
      <c r="S193"/>
      <c r="T193" s="41"/>
      <c r="U193" s="41"/>
      <c r="V193" s="41"/>
      <c r="W193" s="41"/>
      <c r="X193" s="41"/>
      <c r="Y193" s="41"/>
      <c r="Z193" s="41"/>
      <c r="AA193" s="41"/>
      <c r="AB193" s="41"/>
      <c r="AC193" s="41"/>
      <c r="AD193" s="41"/>
      <c r="AE193" s="41"/>
      <c r="AF193" s="54"/>
      <c r="AG193" s="54"/>
      <c r="AH193" s="54"/>
      <c r="AI193" s="54"/>
      <c r="AJ193" s="54"/>
      <c r="AK193" s="54"/>
      <c r="AL193" s="54"/>
      <c r="AM193"/>
    </row>
    <row r="194" spans="6:39" ht="15" x14ac:dyDescent="0.25">
      <c r="G194" s="51"/>
      <c r="H194" s="41"/>
      <c r="I194" s="41"/>
      <c r="J194" s="41"/>
      <c r="K194" s="41"/>
      <c r="L194" s="41"/>
      <c r="M194" s="41"/>
      <c r="N194" s="41"/>
      <c r="O194" s="41"/>
      <c r="P194" s="41"/>
      <c r="Q194" s="41"/>
      <c r="R194" s="41"/>
      <c r="S194"/>
      <c r="T194" s="41"/>
      <c r="U194" s="41"/>
      <c r="V194" s="41"/>
      <c r="W194" s="41"/>
      <c r="X194" s="41"/>
      <c r="Y194" s="41"/>
      <c r="Z194" s="41"/>
      <c r="AA194" s="41"/>
      <c r="AB194" s="41"/>
      <c r="AC194" s="41"/>
      <c r="AD194" s="41"/>
      <c r="AE194" s="41"/>
      <c r="AF194" s="54"/>
      <c r="AG194" s="54"/>
      <c r="AH194" s="54"/>
      <c r="AI194" s="54"/>
      <c r="AJ194" s="54"/>
      <c r="AK194" s="54"/>
      <c r="AL194" s="54"/>
      <c r="AM194"/>
    </row>
    <row r="195" spans="6:39" ht="15" x14ac:dyDescent="0.25">
      <c r="G195" s="51"/>
      <c r="H195" s="41"/>
      <c r="I195" s="41"/>
      <c r="J195" s="41"/>
      <c r="K195" s="41"/>
      <c r="L195" s="41"/>
      <c r="M195" s="41"/>
      <c r="N195" s="41"/>
      <c r="O195" s="41"/>
      <c r="P195" s="41"/>
      <c r="Q195" s="41"/>
      <c r="R195" s="41"/>
      <c r="S195"/>
      <c r="T195" s="41"/>
      <c r="U195" s="41"/>
      <c r="V195" s="41"/>
      <c r="W195" s="41"/>
      <c r="X195" s="41"/>
      <c r="Y195" s="41"/>
      <c r="Z195" s="41"/>
      <c r="AA195" s="41"/>
      <c r="AB195" s="41"/>
      <c r="AC195" s="41"/>
      <c r="AD195" s="41"/>
      <c r="AE195" s="41"/>
      <c r="AF195" s="54"/>
      <c r="AG195" s="54"/>
      <c r="AH195" s="54"/>
      <c r="AI195" s="54"/>
      <c r="AJ195" s="54"/>
      <c r="AK195" s="54"/>
      <c r="AL195" s="54"/>
      <c r="AM195"/>
    </row>
    <row r="196" spans="6:39" ht="15" x14ac:dyDescent="0.25">
      <c r="G196" s="51"/>
      <c r="H196" s="41"/>
      <c r="I196" s="41"/>
      <c r="J196" s="41"/>
      <c r="K196" s="41"/>
      <c r="L196" s="41"/>
      <c r="M196" s="41"/>
      <c r="N196" s="41"/>
      <c r="O196" s="41"/>
      <c r="P196" s="41"/>
      <c r="Q196" s="41"/>
      <c r="R196" s="41"/>
      <c r="S196"/>
      <c r="T196" s="41"/>
      <c r="U196" s="41"/>
      <c r="V196" s="41"/>
      <c r="W196" s="41"/>
      <c r="X196" s="41"/>
      <c r="Y196" s="41"/>
      <c r="Z196" s="41"/>
      <c r="AA196" s="41"/>
      <c r="AB196" s="41"/>
      <c r="AC196" s="41"/>
      <c r="AD196" s="41"/>
      <c r="AE196" s="41"/>
      <c r="AF196" s="54"/>
      <c r="AG196" s="54"/>
      <c r="AH196" s="54"/>
      <c r="AI196" s="54"/>
      <c r="AJ196" s="54"/>
      <c r="AK196" s="54"/>
      <c r="AL196" s="54"/>
      <c r="AM196"/>
    </row>
    <row r="197" spans="6:39" ht="15" x14ac:dyDescent="0.25">
      <c r="G197" s="51"/>
      <c r="H197" s="41"/>
      <c r="I197" s="41"/>
      <c r="J197" s="41"/>
      <c r="K197" s="41"/>
      <c r="L197" s="41"/>
      <c r="M197" s="41"/>
      <c r="N197" s="41"/>
      <c r="O197" s="41"/>
      <c r="P197" s="41"/>
      <c r="Q197" s="41"/>
      <c r="R197" s="41"/>
      <c r="S197"/>
      <c r="T197" s="41"/>
      <c r="U197" s="41"/>
      <c r="V197" s="41"/>
      <c r="W197" s="41"/>
      <c r="X197" s="41"/>
      <c r="Y197" s="41"/>
      <c r="Z197" s="41"/>
      <c r="AA197" s="41"/>
      <c r="AB197" s="41"/>
      <c r="AC197" s="41"/>
      <c r="AD197" s="41"/>
      <c r="AE197" s="41"/>
      <c r="AF197" s="54"/>
      <c r="AG197" s="54"/>
      <c r="AH197" s="54"/>
      <c r="AI197" s="54"/>
      <c r="AJ197" s="54"/>
      <c r="AK197" s="54"/>
      <c r="AL197" s="54"/>
      <c r="AM197"/>
    </row>
    <row r="198" spans="6:39" ht="15" x14ac:dyDescent="0.25">
      <c r="G198" s="51"/>
      <c r="H198" s="41"/>
      <c r="I198" s="41"/>
      <c r="J198" s="41"/>
      <c r="K198" s="41"/>
      <c r="L198" s="41"/>
      <c r="M198" s="41"/>
      <c r="N198" s="41"/>
      <c r="O198" s="41"/>
      <c r="P198" s="41"/>
      <c r="Q198" s="41"/>
      <c r="R198" s="41"/>
      <c r="S198"/>
      <c r="T198" s="41"/>
      <c r="U198" s="41"/>
      <c r="V198" s="41"/>
      <c r="W198" s="41"/>
      <c r="X198" s="41"/>
      <c r="Y198" s="41"/>
      <c r="Z198" s="41"/>
      <c r="AA198" s="41"/>
      <c r="AB198" s="41"/>
      <c r="AC198" s="41"/>
      <c r="AD198" s="41"/>
      <c r="AE198" s="41"/>
      <c r="AF198" s="54"/>
      <c r="AG198" s="54"/>
      <c r="AH198" s="54"/>
      <c r="AI198" s="54"/>
      <c r="AJ198" s="54"/>
      <c r="AK198" s="54"/>
      <c r="AL198" s="54"/>
      <c r="AM198"/>
    </row>
    <row r="199" spans="6:39" ht="15" x14ac:dyDescent="0.25">
      <c r="G199" s="51"/>
      <c r="H199" s="41"/>
      <c r="I199" s="41"/>
      <c r="J199" s="41"/>
      <c r="K199" s="41"/>
      <c r="L199" s="41"/>
      <c r="M199" s="41"/>
      <c r="N199" s="41"/>
      <c r="O199" s="41"/>
      <c r="P199" s="41"/>
      <c r="Q199" s="41"/>
      <c r="R199" s="41"/>
      <c r="S199"/>
      <c r="T199" s="41"/>
      <c r="U199" s="41"/>
      <c r="V199" s="41"/>
      <c r="W199" s="41"/>
      <c r="X199" s="41"/>
      <c r="Y199" s="41"/>
      <c r="Z199" s="41"/>
      <c r="AA199" s="41"/>
      <c r="AB199" s="41"/>
      <c r="AC199" s="41"/>
      <c r="AD199" s="41"/>
      <c r="AE199" s="41"/>
      <c r="AF199" s="54"/>
      <c r="AG199" s="54"/>
      <c r="AH199" s="54"/>
      <c r="AI199" s="54"/>
      <c r="AJ199" s="54"/>
      <c r="AK199" s="54"/>
      <c r="AL199" s="54"/>
      <c r="AM199"/>
    </row>
    <row r="200" spans="6:39" ht="15" x14ac:dyDescent="0.25">
      <c r="G200" s="51"/>
      <c r="H200" s="41"/>
      <c r="I200" s="41"/>
      <c r="J200" s="41"/>
      <c r="K200" s="41"/>
      <c r="L200" s="41"/>
      <c r="M200" s="41"/>
      <c r="N200" s="41"/>
      <c r="O200" s="41"/>
      <c r="P200" s="41"/>
      <c r="Q200" s="41"/>
      <c r="R200" s="41"/>
      <c r="S200"/>
      <c r="T200" s="41"/>
      <c r="U200" s="41"/>
      <c r="V200" s="41"/>
      <c r="W200" s="41"/>
      <c r="X200" s="41"/>
      <c r="Y200" s="41"/>
      <c r="Z200" s="41"/>
      <c r="AA200" s="41"/>
      <c r="AB200" s="41"/>
      <c r="AC200" s="41"/>
      <c r="AD200" s="41"/>
      <c r="AE200" s="41"/>
      <c r="AF200" s="54"/>
      <c r="AG200" s="54"/>
      <c r="AH200" s="54"/>
      <c r="AI200" s="54"/>
      <c r="AJ200" s="54"/>
      <c r="AK200" s="54"/>
      <c r="AL200" s="54"/>
      <c r="AM200"/>
    </row>
    <row r="201" spans="6:39" ht="15" x14ac:dyDescent="0.25">
      <c r="G201" s="51"/>
      <c r="H201" s="41"/>
      <c r="I201" s="41"/>
      <c r="J201" s="41"/>
      <c r="K201" s="41"/>
      <c r="L201" s="41"/>
      <c r="M201" s="41"/>
      <c r="N201" s="41"/>
      <c r="O201" s="41"/>
      <c r="P201" s="41"/>
      <c r="Q201" s="41"/>
      <c r="R201" s="41"/>
      <c r="S201"/>
      <c r="T201" s="41"/>
      <c r="U201" s="41"/>
      <c r="V201" s="41"/>
      <c r="W201" s="41"/>
      <c r="X201" s="41"/>
      <c r="Y201" s="41"/>
      <c r="Z201" s="41"/>
      <c r="AA201" s="41"/>
      <c r="AB201" s="41"/>
      <c r="AC201" s="41"/>
      <c r="AD201" s="41"/>
      <c r="AE201" s="41"/>
      <c r="AF201" s="54"/>
      <c r="AG201" s="54"/>
      <c r="AH201" s="54"/>
      <c r="AI201" s="54"/>
      <c r="AJ201" s="54"/>
      <c r="AK201" s="54"/>
      <c r="AL201" s="54"/>
      <c r="AM201"/>
    </row>
    <row r="202" spans="6:39" ht="15" x14ac:dyDescent="0.25">
      <c r="G202" s="51"/>
      <c r="H202" s="41"/>
      <c r="I202" s="41"/>
      <c r="J202" s="41"/>
      <c r="K202" s="41"/>
      <c r="L202" s="41"/>
      <c r="M202" s="41"/>
      <c r="N202" s="41"/>
      <c r="O202" s="41"/>
      <c r="P202" s="41"/>
      <c r="Q202" s="41"/>
      <c r="R202" s="41"/>
      <c r="S202"/>
      <c r="T202" s="41"/>
      <c r="U202" s="41"/>
      <c r="V202" s="41"/>
      <c r="W202" s="41"/>
      <c r="X202" s="41"/>
      <c r="Y202" s="41"/>
      <c r="Z202" s="41"/>
      <c r="AA202" s="41"/>
      <c r="AB202" s="41"/>
      <c r="AC202" s="41"/>
      <c r="AD202" s="41"/>
      <c r="AE202" s="41"/>
      <c r="AF202" s="54"/>
      <c r="AG202" s="54"/>
      <c r="AH202" s="54"/>
      <c r="AI202" s="54"/>
      <c r="AJ202" s="54"/>
      <c r="AK202" s="54"/>
      <c r="AL202" s="54"/>
      <c r="AM202"/>
    </row>
    <row r="203" spans="6:39" ht="15" x14ac:dyDescent="0.25">
      <c r="G203" s="51"/>
      <c r="H203" s="41"/>
      <c r="I203" s="41"/>
      <c r="J203" s="41"/>
      <c r="K203" s="41"/>
      <c r="L203" s="41"/>
      <c r="M203" s="41"/>
      <c r="N203" s="41"/>
      <c r="O203" s="41"/>
      <c r="P203" s="41"/>
      <c r="Q203" s="41"/>
      <c r="R203" s="41"/>
      <c r="S203"/>
      <c r="T203" s="41"/>
      <c r="U203" s="41"/>
      <c r="V203" s="41"/>
      <c r="W203" s="41"/>
      <c r="X203" s="41"/>
      <c r="Y203" s="41"/>
      <c r="Z203" s="41"/>
      <c r="AA203" s="41"/>
      <c r="AB203" s="41"/>
      <c r="AC203" s="41"/>
      <c r="AD203" s="41"/>
      <c r="AE203" s="41"/>
      <c r="AF203" s="54"/>
      <c r="AG203" s="54"/>
      <c r="AH203" s="54"/>
      <c r="AI203" s="54"/>
      <c r="AJ203" s="54"/>
      <c r="AK203" s="54"/>
      <c r="AL203" s="54"/>
      <c r="AM203"/>
    </row>
    <row r="204" spans="6:39" ht="15" x14ac:dyDescent="0.25">
      <c r="G204" s="51"/>
      <c r="H204" s="41"/>
      <c r="I204" s="41"/>
      <c r="J204" s="41"/>
      <c r="K204" s="41"/>
      <c r="L204" s="41"/>
      <c r="M204" s="41"/>
      <c r="N204" s="41"/>
      <c r="O204" s="41"/>
      <c r="P204" s="41"/>
      <c r="Q204" s="41"/>
      <c r="R204" s="41"/>
      <c r="S204"/>
      <c r="T204" s="41"/>
      <c r="U204" s="41"/>
      <c r="V204" s="41"/>
      <c r="W204" s="41"/>
      <c r="X204" s="41"/>
      <c r="Y204" s="41"/>
      <c r="Z204" s="41"/>
      <c r="AA204" s="41"/>
      <c r="AB204" s="41"/>
      <c r="AC204" s="41"/>
      <c r="AD204" s="41"/>
      <c r="AE204" s="41"/>
      <c r="AF204" s="54"/>
      <c r="AG204" s="54"/>
      <c r="AH204" s="54"/>
      <c r="AI204" s="54"/>
      <c r="AJ204" s="54"/>
      <c r="AK204" s="54"/>
      <c r="AL204" s="54"/>
      <c r="AM204"/>
    </row>
    <row r="205" spans="6:39" ht="15" x14ac:dyDescent="0.25">
      <c r="G205" s="51"/>
      <c r="H205" s="41"/>
      <c r="I205" s="41"/>
      <c r="J205" s="41"/>
      <c r="K205" s="41"/>
      <c r="L205" s="41"/>
      <c r="M205" s="41"/>
      <c r="N205" s="41"/>
      <c r="O205" s="41"/>
      <c r="P205" s="41"/>
      <c r="Q205" s="41"/>
      <c r="R205" s="41"/>
      <c r="S205"/>
      <c r="T205" s="41"/>
      <c r="U205" s="41"/>
      <c r="V205" s="41"/>
      <c r="W205" s="41"/>
      <c r="X205" s="41"/>
      <c r="Y205" s="41"/>
      <c r="Z205" s="41"/>
      <c r="AA205" s="41"/>
      <c r="AB205" s="41"/>
      <c r="AC205" s="41"/>
      <c r="AD205" s="41"/>
      <c r="AE205" s="41"/>
      <c r="AF205" s="54"/>
      <c r="AG205" s="54"/>
      <c r="AH205" s="54"/>
      <c r="AI205" s="54"/>
      <c r="AJ205" s="54"/>
      <c r="AK205" s="54"/>
      <c r="AL205" s="54"/>
      <c r="AM205"/>
    </row>
    <row r="206" spans="6:39" ht="15" x14ac:dyDescent="0.25">
      <c r="G206" s="51"/>
      <c r="H206" s="41"/>
      <c r="I206" s="41"/>
      <c r="J206" s="41"/>
      <c r="K206" s="41"/>
      <c r="L206" s="41"/>
      <c r="M206" s="41"/>
      <c r="N206" s="41"/>
      <c r="O206" s="41"/>
      <c r="P206" s="41"/>
      <c r="Q206" s="41"/>
      <c r="R206" s="41"/>
      <c r="S206"/>
      <c r="T206" s="41"/>
      <c r="U206" s="41"/>
      <c r="V206" s="41"/>
      <c r="W206" s="41"/>
      <c r="X206" s="41"/>
      <c r="Y206" s="41"/>
      <c r="Z206" s="41"/>
      <c r="AA206" s="41"/>
      <c r="AB206" s="41"/>
      <c r="AC206" s="41"/>
      <c r="AD206" s="41"/>
      <c r="AE206" s="41"/>
      <c r="AF206" s="54"/>
      <c r="AG206" s="54"/>
      <c r="AH206" s="54"/>
      <c r="AI206" s="54"/>
      <c r="AJ206" s="54"/>
      <c r="AK206" s="54"/>
      <c r="AL206" s="54"/>
      <c r="AM206"/>
    </row>
    <row r="207" spans="6:39" ht="15" x14ac:dyDescent="0.25">
      <c r="G207" s="51"/>
      <c r="H207" s="41"/>
      <c r="I207" s="41"/>
      <c r="J207" s="41"/>
      <c r="K207" s="41"/>
      <c r="L207" s="41"/>
      <c r="M207" s="41"/>
      <c r="N207" s="41"/>
      <c r="O207" s="41"/>
      <c r="P207" s="41"/>
      <c r="Q207" s="41"/>
      <c r="R207" s="41"/>
      <c r="S207"/>
      <c r="T207" s="41"/>
      <c r="U207" s="41"/>
      <c r="V207" s="41"/>
      <c r="W207" s="41"/>
      <c r="X207" s="41"/>
      <c r="Y207" s="41"/>
      <c r="Z207" s="41"/>
      <c r="AA207" s="41"/>
      <c r="AB207" s="41"/>
      <c r="AC207" s="41"/>
      <c r="AD207" s="41"/>
      <c r="AE207" s="41"/>
      <c r="AF207" s="54"/>
      <c r="AG207" s="54"/>
      <c r="AH207" s="54"/>
      <c r="AI207" s="54"/>
      <c r="AJ207" s="54"/>
      <c r="AK207" s="54"/>
      <c r="AL207" s="54"/>
      <c r="AM207"/>
    </row>
    <row r="208" spans="6:39" ht="15" x14ac:dyDescent="0.25">
      <c r="G208" s="51"/>
      <c r="H208" s="41"/>
      <c r="I208" s="41"/>
      <c r="J208" s="41"/>
      <c r="K208" s="41"/>
      <c r="L208" s="41"/>
      <c r="M208" s="41"/>
      <c r="N208" s="41"/>
      <c r="O208" s="41"/>
      <c r="P208" s="41"/>
      <c r="Q208" s="41"/>
      <c r="R208" s="41"/>
      <c r="S208"/>
      <c r="T208" s="41"/>
      <c r="U208" s="41"/>
      <c r="V208" s="41"/>
      <c r="W208" s="41"/>
      <c r="X208" s="41"/>
      <c r="Y208" s="41"/>
      <c r="Z208" s="41"/>
      <c r="AA208" s="41"/>
      <c r="AB208" s="41"/>
      <c r="AC208" s="41"/>
      <c r="AD208" s="41"/>
      <c r="AE208" s="41"/>
      <c r="AF208" s="54"/>
      <c r="AG208" s="54"/>
      <c r="AH208" s="54"/>
      <c r="AI208" s="54"/>
      <c r="AJ208" s="54"/>
      <c r="AK208" s="54"/>
      <c r="AL208" s="54"/>
      <c r="AM208"/>
    </row>
    <row r="209" spans="7:39" ht="15" x14ac:dyDescent="0.25">
      <c r="G209" s="51"/>
      <c r="H209" s="41"/>
      <c r="I209" s="41"/>
      <c r="J209" s="41"/>
      <c r="K209" s="41"/>
      <c r="L209" s="41"/>
      <c r="M209" s="41"/>
      <c r="N209" s="41"/>
      <c r="O209" s="41"/>
      <c r="P209" s="41"/>
      <c r="Q209" s="41"/>
      <c r="R209" s="41"/>
      <c r="S209"/>
      <c r="T209" s="41"/>
      <c r="U209" s="41"/>
      <c r="V209" s="41"/>
      <c r="W209" s="41"/>
      <c r="X209" s="41"/>
      <c r="Y209" s="41"/>
      <c r="Z209" s="41"/>
      <c r="AA209" s="41"/>
      <c r="AB209" s="41"/>
      <c r="AC209" s="41"/>
      <c r="AD209" s="41"/>
      <c r="AE209" s="41"/>
      <c r="AF209" s="54"/>
      <c r="AG209" s="54"/>
      <c r="AH209" s="54"/>
      <c r="AI209" s="54"/>
      <c r="AJ209" s="54"/>
      <c r="AK209" s="54"/>
      <c r="AL209" s="54"/>
      <c r="AM209"/>
    </row>
    <row r="210" spans="7:39" ht="15" x14ac:dyDescent="0.25">
      <c r="G210" s="51"/>
      <c r="H210" s="41"/>
      <c r="I210" s="41"/>
      <c r="J210" s="41"/>
      <c r="K210" s="41"/>
      <c r="L210" s="41"/>
      <c r="M210" s="41"/>
      <c r="N210" s="41"/>
      <c r="O210" s="41"/>
      <c r="P210" s="41"/>
      <c r="Q210" s="41"/>
      <c r="R210" s="41"/>
      <c r="S210"/>
      <c r="T210" s="41"/>
      <c r="U210" s="41"/>
      <c r="V210" s="41"/>
      <c r="W210" s="41"/>
      <c r="X210" s="41"/>
      <c r="Y210" s="41"/>
      <c r="Z210" s="41"/>
      <c r="AA210" s="41"/>
      <c r="AB210" s="41"/>
      <c r="AC210" s="41"/>
      <c r="AD210" s="41"/>
      <c r="AE210" s="41"/>
      <c r="AF210" s="54"/>
      <c r="AG210" s="54"/>
      <c r="AH210" s="54"/>
      <c r="AI210" s="54"/>
      <c r="AJ210" s="54"/>
      <c r="AK210" s="54"/>
      <c r="AL210" s="54"/>
      <c r="AM210"/>
    </row>
    <row r="211" spans="7:39" ht="15" x14ac:dyDescent="0.25">
      <c r="G211" s="51"/>
      <c r="H211" s="41"/>
      <c r="I211" s="41"/>
      <c r="J211" s="41"/>
      <c r="K211" s="41"/>
      <c r="L211" s="41"/>
      <c r="M211" s="41"/>
      <c r="N211" s="41"/>
      <c r="O211" s="41"/>
      <c r="P211" s="41"/>
      <c r="Q211" s="41"/>
      <c r="R211" s="41"/>
      <c r="S211"/>
      <c r="T211" s="41"/>
      <c r="U211" s="41"/>
      <c r="V211" s="41"/>
      <c r="W211" s="41"/>
      <c r="X211" s="41"/>
      <c r="Y211" s="41"/>
      <c r="Z211" s="41"/>
      <c r="AA211" s="41"/>
      <c r="AB211" s="41"/>
      <c r="AC211" s="41"/>
      <c r="AD211" s="41"/>
      <c r="AE211" s="41"/>
      <c r="AF211" s="54"/>
      <c r="AG211" s="54"/>
      <c r="AH211" s="54"/>
      <c r="AI211" s="54"/>
      <c r="AJ211" s="54"/>
      <c r="AK211" s="54"/>
      <c r="AL211" s="54"/>
      <c r="AM211"/>
    </row>
    <row r="212" spans="7:39" ht="15" x14ac:dyDescent="0.25">
      <c r="G212" s="51"/>
      <c r="H212" s="41"/>
      <c r="I212" s="41"/>
      <c r="J212" s="41"/>
      <c r="K212" s="41"/>
      <c r="L212" s="41"/>
      <c r="M212" s="41"/>
      <c r="N212" s="41"/>
      <c r="O212" s="41"/>
      <c r="P212" s="41"/>
      <c r="Q212" s="41"/>
      <c r="R212" s="41"/>
      <c r="S212"/>
      <c r="T212" s="41"/>
      <c r="U212" s="41"/>
      <c r="V212" s="41"/>
      <c r="W212" s="41"/>
      <c r="X212" s="41"/>
      <c r="Y212" s="41"/>
      <c r="Z212" s="41"/>
      <c r="AA212" s="41"/>
      <c r="AB212" s="41"/>
      <c r="AC212" s="41"/>
      <c r="AD212" s="41"/>
      <c r="AE212" s="41"/>
      <c r="AF212" s="54"/>
      <c r="AG212" s="54"/>
      <c r="AH212" s="54"/>
      <c r="AI212" s="54"/>
      <c r="AJ212" s="54"/>
      <c r="AK212" s="54"/>
      <c r="AL212" s="54"/>
      <c r="AM212"/>
    </row>
    <row r="213" spans="7:39" ht="15" x14ac:dyDescent="0.25">
      <c r="G213" s="51"/>
      <c r="H213" s="41"/>
      <c r="I213" s="41"/>
      <c r="J213" s="41"/>
      <c r="K213" s="41"/>
      <c r="L213" s="41"/>
      <c r="M213" s="41"/>
      <c r="N213" s="41"/>
      <c r="O213" s="41"/>
      <c r="P213" s="41"/>
      <c r="Q213" s="41"/>
      <c r="R213" s="41"/>
      <c r="S213"/>
      <c r="T213" s="41"/>
      <c r="U213" s="41"/>
      <c r="V213" s="41"/>
      <c r="W213" s="41"/>
      <c r="X213" s="41"/>
      <c r="Y213" s="41"/>
      <c r="Z213" s="41"/>
      <c r="AA213" s="41"/>
      <c r="AB213" s="41"/>
      <c r="AC213" s="41"/>
      <c r="AD213" s="41"/>
      <c r="AE213" s="41"/>
      <c r="AF213" s="54"/>
      <c r="AG213" s="54"/>
      <c r="AH213" s="54"/>
      <c r="AI213" s="54"/>
      <c r="AJ213" s="54"/>
      <c r="AK213" s="54"/>
      <c r="AL213" s="54"/>
      <c r="AM213"/>
    </row>
    <row r="214" spans="7:39" ht="15" x14ac:dyDescent="0.25">
      <c r="G214" s="51"/>
      <c r="H214" s="41"/>
      <c r="I214" s="41"/>
      <c r="J214" s="41"/>
      <c r="K214" s="41"/>
      <c r="L214" s="41"/>
      <c r="M214" s="41"/>
      <c r="N214" s="41"/>
      <c r="O214" s="41"/>
      <c r="P214" s="41"/>
      <c r="Q214" s="41"/>
      <c r="R214" s="41"/>
      <c r="S214"/>
      <c r="T214" s="41"/>
      <c r="U214" s="41"/>
      <c r="V214" s="41"/>
      <c r="W214" s="41"/>
      <c r="X214" s="41"/>
      <c r="Y214" s="41"/>
      <c r="Z214" s="41"/>
      <c r="AA214" s="41"/>
      <c r="AB214" s="41"/>
      <c r="AC214" s="41"/>
      <c r="AD214" s="41"/>
      <c r="AE214" s="41"/>
      <c r="AF214" s="54"/>
      <c r="AG214" s="54"/>
      <c r="AH214" s="54"/>
      <c r="AI214" s="54"/>
      <c r="AJ214" s="54"/>
      <c r="AK214" s="54"/>
      <c r="AL214" s="54"/>
      <c r="AM214"/>
    </row>
    <row r="215" spans="7:39" ht="15" x14ac:dyDescent="0.25">
      <c r="G215" s="51"/>
      <c r="H215" s="41"/>
      <c r="I215" s="41"/>
      <c r="J215" s="41"/>
      <c r="K215" s="41"/>
      <c r="L215" s="41"/>
      <c r="M215" s="41"/>
      <c r="N215" s="41"/>
      <c r="O215" s="41"/>
      <c r="P215" s="41"/>
      <c r="Q215" s="41"/>
      <c r="R215" s="41"/>
      <c r="S215"/>
      <c r="T215" s="41"/>
      <c r="U215" s="41"/>
      <c r="V215" s="41"/>
      <c r="W215" s="41"/>
      <c r="X215" s="41"/>
      <c r="Y215" s="41"/>
      <c r="Z215" s="41"/>
      <c r="AA215" s="41"/>
      <c r="AB215" s="41"/>
      <c r="AC215" s="41"/>
      <c r="AD215" s="41"/>
      <c r="AE215" s="41"/>
      <c r="AF215" s="54"/>
      <c r="AG215" s="54"/>
      <c r="AH215" s="54"/>
      <c r="AI215" s="54"/>
      <c r="AJ215" s="54"/>
      <c r="AK215" s="54"/>
      <c r="AL215" s="54"/>
      <c r="AM215"/>
    </row>
    <row r="216" spans="7:39" ht="15" x14ac:dyDescent="0.25">
      <c r="G216" s="51"/>
      <c r="H216" s="41"/>
      <c r="I216" s="41"/>
      <c r="J216" s="41"/>
      <c r="K216" s="41"/>
      <c r="L216" s="41"/>
      <c r="M216" s="41"/>
      <c r="N216" s="41"/>
      <c r="O216" s="41"/>
      <c r="P216" s="41"/>
      <c r="Q216" s="41"/>
      <c r="R216" s="41"/>
      <c r="S216"/>
      <c r="T216" s="41"/>
      <c r="U216" s="41"/>
      <c r="V216" s="41"/>
      <c r="W216" s="41"/>
      <c r="X216" s="41"/>
      <c r="Y216" s="41"/>
      <c r="Z216" s="41"/>
      <c r="AA216" s="41"/>
      <c r="AB216" s="41"/>
      <c r="AC216" s="41"/>
      <c r="AD216" s="41"/>
      <c r="AE216" s="41"/>
      <c r="AF216" s="54"/>
      <c r="AG216" s="54"/>
      <c r="AH216" s="54"/>
      <c r="AI216" s="54"/>
      <c r="AJ216" s="54"/>
      <c r="AK216" s="54"/>
      <c r="AL216" s="54"/>
      <c r="AM216"/>
    </row>
    <row r="217" spans="7:39" ht="15" x14ac:dyDescent="0.25">
      <c r="G217" s="51"/>
      <c r="H217" s="41"/>
      <c r="I217" s="41"/>
      <c r="J217" s="41"/>
      <c r="K217" s="41"/>
      <c r="L217" s="41"/>
      <c r="M217" s="41"/>
      <c r="N217" s="41"/>
      <c r="O217" s="41"/>
      <c r="P217" s="41"/>
      <c r="Q217" s="41"/>
      <c r="R217" s="41"/>
      <c r="S217"/>
      <c r="T217" s="41"/>
      <c r="U217" s="41"/>
      <c r="V217" s="41"/>
      <c r="W217" s="41"/>
      <c r="X217" s="41"/>
      <c r="Y217" s="41"/>
      <c r="Z217" s="41"/>
      <c r="AA217" s="41"/>
      <c r="AB217" s="41"/>
      <c r="AC217" s="41"/>
      <c r="AD217" s="41"/>
      <c r="AE217" s="41"/>
      <c r="AF217" s="54"/>
      <c r="AG217" s="54"/>
      <c r="AH217" s="54"/>
      <c r="AI217" s="54"/>
      <c r="AJ217" s="54"/>
      <c r="AK217" s="54"/>
      <c r="AL217" s="54"/>
      <c r="AM217"/>
    </row>
    <row r="218" spans="7:39" ht="15" x14ac:dyDescent="0.25">
      <c r="G218" s="51"/>
      <c r="H218" s="41"/>
      <c r="I218" s="41"/>
      <c r="J218" s="41"/>
      <c r="K218" s="41"/>
      <c r="L218" s="41"/>
      <c r="M218" s="41"/>
      <c r="N218" s="41"/>
      <c r="O218" s="41"/>
      <c r="P218" s="41"/>
      <c r="Q218" s="41"/>
      <c r="R218" s="41"/>
      <c r="S218"/>
      <c r="T218" s="41"/>
      <c r="U218" s="41"/>
      <c r="V218" s="41"/>
      <c r="W218" s="41"/>
      <c r="X218" s="41"/>
      <c r="Y218" s="41"/>
      <c r="Z218" s="41"/>
      <c r="AA218" s="41"/>
      <c r="AB218" s="41"/>
      <c r="AC218" s="41"/>
      <c r="AD218" s="41"/>
      <c r="AE218" s="41"/>
      <c r="AF218" s="54"/>
      <c r="AG218" s="54"/>
      <c r="AH218" s="54"/>
      <c r="AI218" s="54"/>
      <c r="AJ218" s="54"/>
      <c r="AK218" s="54"/>
      <c r="AL218" s="54"/>
      <c r="AM218"/>
    </row>
    <row r="219" spans="7:39" ht="15" x14ac:dyDescent="0.25">
      <c r="G219" s="51"/>
      <c r="H219" s="41"/>
      <c r="I219" s="41"/>
      <c r="J219" s="41"/>
      <c r="K219" s="41"/>
      <c r="L219" s="41"/>
      <c r="M219" s="41"/>
      <c r="N219" s="41"/>
      <c r="O219" s="41"/>
      <c r="P219" s="41"/>
      <c r="Q219" s="41"/>
      <c r="R219" s="41"/>
      <c r="S219"/>
      <c r="T219" s="41"/>
      <c r="U219" s="41"/>
      <c r="V219" s="41"/>
      <c r="W219" s="41"/>
      <c r="X219" s="41"/>
      <c r="Y219" s="41"/>
      <c r="Z219" s="41"/>
      <c r="AA219" s="41"/>
      <c r="AB219" s="41"/>
      <c r="AC219" s="41"/>
      <c r="AD219" s="41"/>
      <c r="AE219" s="41"/>
      <c r="AF219" s="54"/>
      <c r="AG219" s="54"/>
      <c r="AH219" s="54"/>
      <c r="AI219" s="54"/>
      <c r="AJ219" s="54"/>
      <c r="AK219" s="54"/>
      <c r="AL219" s="54"/>
      <c r="AM219"/>
    </row>
    <row r="220" spans="7:39" ht="15" x14ac:dyDescent="0.25">
      <c r="G220" s="51"/>
      <c r="H220" s="41"/>
      <c r="I220" s="41"/>
      <c r="J220" s="41"/>
      <c r="K220" s="41"/>
      <c r="L220" s="41"/>
      <c r="M220" s="41"/>
      <c r="N220" s="41"/>
      <c r="O220" s="41"/>
      <c r="P220" s="41"/>
      <c r="Q220" s="41"/>
      <c r="R220" s="41"/>
      <c r="S220"/>
      <c r="T220" s="41"/>
      <c r="U220" s="41"/>
      <c r="V220" s="41"/>
      <c r="W220" s="41"/>
      <c r="X220" s="41"/>
      <c r="Y220" s="41"/>
      <c r="Z220" s="41"/>
      <c r="AA220" s="41"/>
      <c r="AB220" s="41"/>
      <c r="AC220" s="41"/>
      <c r="AD220" s="41"/>
      <c r="AE220" s="41"/>
      <c r="AF220" s="54"/>
      <c r="AG220" s="54"/>
      <c r="AH220" s="54"/>
      <c r="AI220" s="54"/>
      <c r="AJ220" s="54"/>
      <c r="AK220" s="54"/>
      <c r="AL220" s="54"/>
      <c r="AM220"/>
    </row>
    <row r="221" spans="7:39" ht="15" x14ac:dyDescent="0.25">
      <c r="G221" s="51"/>
      <c r="H221" s="41"/>
      <c r="I221" s="41"/>
      <c r="J221" s="41"/>
      <c r="K221" s="41"/>
      <c r="L221" s="41"/>
      <c r="M221" s="41"/>
      <c r="N221" s="41"/>
      <c r="O221" s="41"/>
      <c r="P221" s="41"/>
      <c r="Q221" s="41"/>
      <c r="R221" s="41"/>
      <c r="S221"/>
      <c r="T221" s="41"/>
      <c r="U221" s="41"/>
      <c r="V221" s="41"/>
      <c r="W221" s="41"/>
      <c r="X221" s="41"/>
      <c r="Y221" s="41"/>
      <c r="Z221" s="41"/>
      <c r="AA221" s="41"/>
      <c r="AB221" s="41"/>
      <c r="AC221" s="41"/>
      <c r="AD221" s="41"/>
      <c r="AE221" s="41"/>
      <c r="AF221" s="54"/>
      <c r="AG221" s="54"/>
      <c r="AH221" s="54"/>
      <c r="AI221" s="54"/>
      <c r="AJ221" s="54"/>
      <c r="AK221" s="54"/>
      <c r="AL221" s="54"/>
      <c r="AM221"/>
    </row>
    <row r="222" spans="7:39" ht="15" x14ac:dyDescent="0.25">
      <c r="G222" s="51"/>
      <c r="H222" s="41"/>
      <c r="I222" s="41"/>
      <c r="J222" s="41"/>
      <c r="K222" s="41"/>
      <c r="L222" s="41"/>
      <c r="M222" s="41"/>
      <c r="N222" s="41"/>
      <c r="O222" s="41"/>
      <c r="P222" s="41"/>
      <c r="Q222" s="41"/>
      <c r="R222" s="41"/>
      <c r="S222"/>
      <c r="T222" s="41"/>
      <c r="U222" s="41"/>
      <c r="V222" s="41"/>
      <c r="W222" s="41"/>
      <c r="X222" s="41"/>
      <c r="Y222" s="41"/>
      <c r="Z222" s="41"/>
      <c r="AA222" s="41"/>
      <c r="AB222" s="41"/>
      <c r="AC222" s="41"/>
      <c r="AD222" s="41"/>
      <c r="AE222" s="41"/>
      <c r="AF222" s="54"/>
      <c r="AG222" s="54"/>
      <c r="AH222" s="54"/>
      <c r="AI222" s="54"/>
      <c r="AJ222" s="54"/>
      <c r="AK222" s="54"/>
      <c r="AL222" s="54"/>
      <c r="AM222"/>
    </row>
    <row r="223" spans="7:39" ht="15" x14ac:dyDescent="0.25">
      <c r="G223" s="51"/>
      <c r="H223" s="41"/>
      <c r="I223" s="41"/>
      <c r="J223" s="41"/>
      <c r="K223" s="41"/>
      <c r="L223" s="41"/>
      <c r="M223" s="41"/>
      <c r="N223" s="41"/>
      <c r="O223" s="41"/>
      <c r="P223" s="41"/>
      <c r="Q223" s="41"/>
      <c r="R223" s="41"/>
      <c r="S223"/>
      <c r="T223" s="41"/>
      <c r="U223" s="41"/>
      <c r="V223" s="41"/>
      <c r="W223" s="41"/>
      <c r="X223" s="41"/>
      <c r="Y223" s="41"/>
      <c r="Z223" s="41"/>
      <c r="AA223" s="41"/>
      <c r="AB223" s="41"/>
      <c r="AC223" s="41"/>
      <c r="AD223" s="41"/>
      <c r="AE223" s="41"/>
      <c r="AF223" s="54"/>
      <c r="AG223" s="54"/>
      <c r="AH223" s="54"/>
      <c r="AI223" s="54"/>
      <c r="AJ223" s="54"/>
      <c r="AK223" s="54"/>
      <c r="AL223" s="54"/>
      <c r="AM223"/>
    </row>
    <row r="224" spans="7:39" ht="15" x14ac:dyDescent="0.25">
      <c r="G224" s="51"/>
      <c r="H224" s="41"/>
      <c r="I224" s="41"/>
      <c r="J224" s="41"/>
      <c r="K224" s="41"/>
      <c r="L224" s="41"/>
      <c r="M224" s="41"/>
      <c r="N224" s="41"/>
      <c r="O224" s="41"/>
      <c r="P224" s="41"/>
      <c r="Q224" s="41"/>
      <c r="R224" s="41"/>
      <c r="S224"/>
      <c r="T224" s="41"/>
      <c r="U224" s="41"/>
      <c r="V224" s="41"/>
      <c r="W224" s="41"/>
      <c r="X224" s="41"/>
      <c r="Y224" s="41"/>
      <c r="Z224" s="41"/>
      <c r="AA224" s="41"/>
      <c r="AB224" s="41"/>
      <c r="AC224" s="41"/>
      <c r="AD224" s="41"/>
      <c r="AE224" s="41"/>
      <c r="AF224" s="54"/>
      <c r="AG224" s="54"/>
      <c r="AH224" s="54"/>
      <c r="AI224" s="54"/>
      <c r="AJ224" s="54"/>
      <c r="AK224" s="54"/>
      <c r="AL224" s="54"/>
      <c r="AM224"/>
    </row>
    <row r="225" spans="6:39" ht="15" x14ac:dyDescent="0.25">
      <c r="G225" s="51"/>
      <c r="H225" s="41"/>
      <c r="I225" s="41"/>
      <c r="J225" s="41"/>
      <c r="K225" s="41"/>
      <c r="L225" s="41"/>
      <c r="M225" s="41"/>
      <c r="N225" s="41"/>
      <c r="O225" s="41"/>
      <c r="P225" s="41"/>
      <c r="Q225" s="41"/>
      <c r="R225" s="41"/>
      <c r="S225"/>
      <c r="T225" s="41"/>
      <c r="U225" s="41"/>
      <c r="V225" s="41"/>
      <c r="W225" s="41"/>
      <c r="X225" s="41"/>
      <c r="Y225" s="41"/>
      <c r="Z225" s="41"/>
      <c r="AA225" s="41"/>
      <c r="AB225" s="41"/>
      <c r="AC225" s="41"/>
      <c r="AD225" s="41"/>
      <c r="AE225" s="41"/>
      <c r="AF225" s="54"/>
      <c r="AG225" s="54"/>
      <c r="AH225" s="54"/>
      <c r="AI225" s="54"/>
      <c r="AJ225" s="54"/>
      <c r="AK225" s="54"/>
      <c r="AL225" s="54"/>
      <c r="AM225"/>
    </row>
    <row r="226" spans="6:39" ht="15" x14ac:dyDescent="0.25">
      <c r="F226" s="73"/>
      <c r="G226" s="51"/>
      <c r="H226" s="41"/>
      <c r="I226" s="41"/>
      <c r="J226" s="41"/>
      <c r="K226" s="41"/>
      <c r="L226" s="41"/>
      <c r="M226" s="41"/>
      <c r="N226" s="41"/>
      <c r="O226" s="41"/>
      <c r="P226" s="41"/>
      <c r="Q226" s="41"/>
      <c r="R226" s="41"/>
      <c r="S226"/>
      <c r="T226" s="41"/>
      <c r="U226" s="41"/>
      <c r="V226" s="41"/>
      <c r="W226" s="41"/>
      <c r="X226" s="41"/>
      <c r="Y226" s="41"/>
      <c r="Z226" s="41"/>
      <c r="AA226" s="41"/>
      <c r="AB226" s="41"/>
      <c r="AC226" s="41"/>
      <c r="AD226" s="41"/>
      <c r="AE226" s="41"/>
      <c r="AF226" s="54"/>
      <c r="AG226" s="54"/>
      <c r="AH226" s="54"/>
      <c r="AI226" s="54"/>
      <c r="AJ226" s="54"/>
      <c r="AK226" s="54"/>
      <c r="AL226" s="54"/>
      <c r="AM226"/>
    </row>
    <row r="227" spans="6:39" ht="15" x14ac:dyDescent="0.25">
      <c r="F227" s="73"/>
      <c r="G227" s="51"/>
      <c r="H227" s="41"/>
      <c r="I227" s="41"/>
      <c r="J227" s="41"/>
      <c r="K227" s="41"/>
      <c r="L227" s="41"/>
      <c r="M227" s="41"/>
      <c r="N227" s="41"/>
      <c r="O227" s="41"/>
      <c r="P227" s="41"/>
      <c r="Q227" s="41"/>
      <c r="R227" s="41"/>
      <c r="S227"/>
      <c r="T227" s="41"/>
      <c r="U227" s="41"/>
      <c r="V227" s="41"/>
      <c r="W227" s="41"/>
      <c r="X227" s="41"/>
      <c r="Y227" s="41"/>
      <c r="Z227" s="41"/>
      <c r="AA227" s="41"/>
      <c r="AB227" s="41"/>
      <c r="AC227" s="41"/>
      <c r="AD227" s="41"/>
      <c r="AE227" s="41"/>
      <c r="AF227" s="54"/>
      <c r="AG227" s="54"/>
      <c r="AH227" s="54"/>
      <c r="AI227" s="54"/>
      <c r="AJ227" s="54"/>
      <c r="AK227" s="54"/>
      <c r="AL227" s="54"/>
      <c r="AM227"/>
    </row>
    <row r="228" spans="6:39" ht="15" x14ac:dyDescent="0.25">
      <c r="F228" s="73"/>
      <c r="G228" s="51"/>
      <c r="H228" s="41"/>
      <c r="I228" s="41"/>
      <c r="J228" s="41"/>
      <c r="K228" s="41"/>
      <c r="L228" s="41"/>
      <c r="M228" s="41"/>
      <c r="N228" s="41"/>
      <c r="O228" s="41"/>
      <c r="P228" s="41"/>
      <c r="Q228" s="41"/>
      <c r="R228" s="41"/>
      <c r="S228"/>
      <c r="T228" s="41"/>
      <c r="U228" s="41"/>
      <c r="V228" s="41"/>
      <c r="W228" s="41"/>
      <c r="X228" s="41"/>
      <c r="Y228" s="41"/>
      <c r="Z228" s="41"/>
      <c r="AA228" s="41"/>
      <c r="AB228" s="41"/>
      <c r="AC228" s="41"/>
      <c r="AD228" s="41"/>
      <c r="AE228" s="41"/>
      <c r="AF228" s="54"/>
      <c r="AG228" s="54"/>
      <c r="AH228" s="54"/>
      <c r="AI228" s="54"/>
      <c r="AJ228" s="54"/>
      <c r="AK228" s="54"/>
      <c r="AL228" s="54"/>
      <c r="AM228"/>
    </row>
    <row r="229" spans="6:39" ht="15" x14ac:dyDescent="0.25">
      <c r="F229" s="73"/>
      <c r="G229" s="51"/>
      <c r="H229" s="41"/>
      <c r="I229" s="41"/>
      <c r="J229" s="41"/>
      <c r="K229" s="41"/>
      <c r="L229" s="41"/>
      <c r="M229" s="41"/>
      <c r="N229" s="41"/>
      <c r="O229" s="41"/>
      <c r="P229" s="41"/>
      <c r="Q229" s="41"/>
      <c r="R229" s="41"/>
      <c r="S229"/>
      <c r="T229" s="41"/>
      <c r="U229" s="41"/>
      <c r="V229" s="41"/>
      <c r="W229" s="41"/>
      <c r="X229" s="41"/>
      <c r="Y229" s="41"/>
      <c r="Z229" s="41"/>
      <c r="AA229" s="41"/>
      <c r="AB229" s="41"/>
      <c r="AC229" s="41"/>
      <c r="AD229" s="41"/>
      <c r="AE229" s="41"/>
      <c r="AF229" s="54"/>
      <c r="AG229" s="54"/>
      <c r="AH229" s="54"/>
      <c r="AI229" s="54"/>
      <c r="AJ229" s="54"/>
      <c r="AK229" s="54"/>
      <c r="AL229" s="54"/>
      <c r="AM229"/>
    </row>
    <row r="230" spans="6:39" ht="15" x14ac:dyDescent="0.25">
      <c r="F230" s="73"/>
      <c r="G230" s="51"/>
      <c r="H230" s="41"/>
      <c r="I230" s="41"/>
      <c r="J230" s="41"/>
      <c r="K230" s="41"/>
      <c r="L230" s="41"/>
      <c r="M230" s="41"/>
      <c r="N230" s="41"/>
      <c r="O230" s="41"/>
      <c r="P230" s="41"/>
      <c r="Q230" s="41"/>
      <c r="R230" s="41"/>
      <c r="S230"/>
      <c r="T230" s="41"/>
      <c r="U230" s="41"/>
      <c r="V230" s="41"/>
      <c r="W230" s="41"/>
      <c r="X230" s="41"/>
      <c r="Y230" s="41"/>
      <c r="Z230" s="41"/>
      <c r="AA230" s="41"/>
      <c r="AB230" s="41"/>
      <c r="AC230" s="41"/>
      <c r="AD230" s="41"/>
      <c r="AE230" s="41"/>
      <c r="AF230" s="54"/>
      <c r="AG230" s="54"/>
      <c r="AH230" s="54"/>
      <c r="AI230" s="54"/>
      <c r="AJ230" s="54"/>
      <c r="AK230" s="54"/>
      <c r="AL230" s="54"/>
      <c r="AM230"/>
    </row>
    <row r="231" spans="6:39" ht="15" x14ac:dyDescent="0.25">
      <c r="F231" s="73"/>
      <c r="G231" s="51"/>
      <c r="H231" s="41"/>
      <c r="I231" s="41"/>
      <c r="J231" s="41"/>
      <c r="K231" s="41"/>
      <c r="L231" s="41"/>
      <c r="M231" s="41"/>
      <c r="N231" s="41"/>
      <c r="O231" s="41"/>
      <c r="P231" s="41"/>
      <c r="Q231" s="41"/>
      <c r="R231" s="41"/>
      <c r="S231"/>
      <c r="T231" s="41"/>
      <c r="U231" s="41"/>
      <c r="V231" s="41"/>
      <c r="W231" s="41"/>
      <c r="X231" s="41"/>
      <c r="Y231" s="41"/>
      <c r="Z231" s="41"/>
      <c r="AA231" s="41"/>
      <c r="AB231" s="41"/>
      <c r="AC231" s="41"/>
      <c r="AD231" s="41"/>
      <c r="AE231" s="41"/>
      <c r="AF231" s="54"/>
      <c r="AG231" s="54"/>
      <c r="AH231" s="54"/>
      <c r="AI231" s="54"/>
      <c r="AJ231" s="54"/>
      <c r="AK231" s="54"/>
      <c r="AL231" s="54"/>
      <c r="AM231"/>
    </row>
    <row r="232" spans="6:39" ht="15" x14ac:dyDescent="0.25">
      <c r="F232" s="73"/>
      <c r="G232" s="51"/>
      <c r="H232" s="41"/>
      <c r="I232" s="41"/>
      <c r="J232" s="41"/>
      <c r="K232" s="41"/>
      <c r="L232" s="41"/>
      <c r="M232" s="41"/>
      <c r="N232" s="41"/>
      <c r="O232" s="41"/>
      <c r="P232" s="41"/>
      <c r="Q232" s="41"/>
      <c r="R232" s="41"/>
      <c r="S232"/>
      <c r="T232" s="41"/>
      <c r="U232" s="41"/>
      <c r="V232" s="41"/>
      <c r="W232" s="41"/>
      <c r="X232" s="41"/>
      <c r="Y232" s="41"/>
      <c r="Z232" s="41"/>
      <c r="AA232" s="41"/>
      <c r="AB232" s="41"/>
      <c r="AC232" s="41"/>
      <c r="AD232" s="41"/>
      <c r="AE232" s="41"/>
      <c r="AF232" s="54"/>
      <c r="AG232" s="54"/>
      <c r="AH232" s="54"/>
      <c r="AI232" s="54"/>
      <c r="AJ232" s="54"/>
      <c r="AK232" s="54"/>
      <c r="AL232" s="54"/>
      <c r="AM232"/>
    </row>
    <row r="233" spans="6:39" ht="15" x14ac:dyDescent="0.25">
      <c r="F233" s="73"/>
      <c r="G233" s="51"/>
      <c r="H233" s="41"/>
      <c r="I233" s="41"/>
      <c r="J233" s="41"/>
      <c r="K233" s="41"/>
      <c r="L233" s="41"/>
      <c r="M233" s="41"/>
      <c r="N233" s="41"/>
      <c r="O233" s="41"/>
      <c r="P233" s="41"/>
      <c r="Q233" s="41"/>
      <c r="R233" s="41"/>
      <c r="S233"/>
      <c r="T233" s="41"/>
      <c r="U233" s="41"/>
      <c r="V233" s="41"/>
      <c r="W233" s="41"/>
      <c r="X233" s="41"/>
      <c r="Y233" s="41"/>
      <c r="Z233" s="41"/>
      <c r="AA233" s="41"/>
      <c r="AB233" s="41"/>
      <c r="AC233" s="41"/>
      <c r="AD233" s="41"/>
      <c r="AE233" s="41"/>
      <c r="AF233" s="54"/>
      <c r="AG233" s="54"/>
      <c r="AH233" s="54"/>
      <c r="AI233" s="54"/>
      <c r="AJ233" s="54"/>
      <c r="AK233" s="54"/>
      <c r="AL233" s="54"/>
      <c r="AM233"/>
    </row>
    <row r="234" spans="6:39" ht="15" x14ac:dyDescent="0.25">
      <c r="F234" s="73"/>
      <c r="G234" s="51"/>
      <c r="H234" s="41"/>
      <c r="I234" s="41"/>
      <c r="J234" s="41"/>
      <c r="K234" s="41"/>
      <c r="L234" s="41"/>
      <c r="M234" s="41"/>
      <c r="N234" s="41"/>
      <c r="O234" s="41"/>
      <c r="P234" s="41"/>
      <c r="Q234" s="41"/>
      <c r="R234" s="41"/>
      <c r="S234"/>
      <c r="T234" s="41"/>
      <c r="U234" s="41"/>
      <c r="V234" s="41"/>
      <c r="W234" s="41"/>
      <c r="X234" s="41"/>
      <c r="Y234" s="41"/>
      <c r="Z234" s="41"/>
      <c r="AA234" s="41"/>
      <c r="AB234" s="41"/>
      <c r="AC234" s="41"/>
      <c r="AD234" s="41"/>
      <c r="AE234" s="41"/>
      <c r="AF234" s="54"/>
      <c r="AG234" s="54"/>
      <c r="AH234" s="54"/>
      <c r="AI234" s="54"/>
      <c r="AJ234" s="54"/>
      <c r="AK234" s="54"/>
      <c r="AL234" s="54"/>
      <c r="AM234"/>
    </row>
    <row r="235" spans="6:39" ht="15" x14ac:dyDescent="0.25">
      <c r="F235" s="73"/>
      <c r="G235" s="51"/>
      <c r="H235" s="41"/>
      <c r="I235" s="41"/>
      <c r="J235" s="41"/>
      <c r="K235" s="41"/>
      <c r="L235" s="41"/>
      <c r="M235" s="41"/>
      <c r="N235" s="41"/>
      <c r="O235" s="41"/>
      <c r="P235" s="41"/>
      <c r="Q235" s="41"/>
      <c r="R235" s="41"/>
      <c r="S235"/>
      <c r="T235" s="41"/>
      <c r="U235" s="41"/>
      <c r="V235" s="41"/>
      <c r="W235" s="41"/>
      <c r="X235" s="41"/>
      <c r="Y235" s="41"/>
      <c r="Z235" s="41"/>
      <c r="AA235" s="41"/>
      <c r="AB235" s="41"/>
      <c r="AC235" s="41"/>
      <c r="AD235" s="41"/>
      <c r="AE235" s="41"/>
      <c r="AF235" s="54"/>
      <c r="AG235" s="54"/>
      <c r="AH235" s="54"/>
      <c r="AI235" s="54"/>
      <c r="AJ235" s="54"/>
      <c r="AK235" s="54"/>
      <c r="AL235" s="54"/>
      <c r="AM235"/>
    </row>
    <row r="236" spans="6:39" ht="15" x14ac:dyDescent="0.25">
      <c r="F236" s="73"/>
      <c r="G236" s="51"/>
      <c r="H236" s="41"/>
      <c r="I236" s="41"/>
      <c r="J236" s="41"/>
      <c r="K236" s="41"/>
      <c r="L236" s="41"/>
      <c r="M236" s="41"/>
      <c r="N236" s="41"/>
      <c r="O236" s="41"/>
      <c r="P236" s="41"/>
      <c r="Q236" s="41"/>
      <c r="R236" s="41"/>
      <c r="S236"/>
      <c r="T236" s="41"/>
      <c r="U236" s="41"/>
      <c r="V236" s="41"/>
      <c r="W236" s="41"/>
      <c r="X236" s="41"/>
      <c r="Y236" s="41"/>
      <c r="Z236" s="41"/>
      <c r="AA236" s="41"/>
      <c r="AB236" s="41"/>
      <c r="AC236" s="41"/>
      <c r="AD236" s="41"/>
      <c r="AE236" s="41"/>
      <c r="AF236" s="54"/>
      <c r="AG236" s="54"/>
      <c r="AH236" s="54"/>
      <c r="AI236" s="54"/>
      <c r="AJ236" s="54"/>
      <c r="AK236" s="54"/>
      <c r="AL236" s="54"/>
      <c r="AM236"/>
    </row>
    <row r="237" spans="6:39" ht="15" x14ac:dyDescent="0.25">
      <c r="F237" s="73"/>
      <c r="G237" s="51"/>
      <c r="H237" s="41"/>
      <c r="I237" s="41"/>
      <c r="J237" s="41"/>
      <c r="K237" s="41"/>
      <c r="L237" s="41"/>
      <c r="M237" s="41"/>
      <c r="N237" s="41"/>
      <c r="O237" s="41"/>
      <c r="P237" s="41"/>
      <c r="Q237" s="41"/>
      <c r="R237" s="41"/>
      <c r="S237"/>
      <c r="T237" s="41"/>
      <c r="U237" s="41"/>
      <c r="V237" s="41"/>
      <c r="W237" s="41"/>
      <c r="X237" s="41"/>
      <c r="Y237" s="41"/>
      <c r="Z237" s="41"/>
      <c r="AA237" s="41"/>
      <c r="AB237" s="41"/>
      <c r="AC237" s="41"/>
      <c r="AD237" s="41"/>
      <c r="AE237" s="41"/>
      <c r="AF237" s="54"/>
      <c r="AG237" s="54"/>
      <c r="AH237" s="54"/>
      <c r="AI237" s="54"/>
      <c r="AJ237" s="54"/>
      <c r="AK237" s="54"/>
      <c r="AL237" s="54"/>
      <c r="AM237"/>
    </row>
    <row r="238" spans="6:39" ht="15" x14ac:dyDescent="0.25">
      <c r="F238" s="73"/>
      <c r="G238" s="51"/>
      <c r="H238" s="41"/>
      <c r="I238" s="41"/>
      <c r="J238" s="41"/>
      <c r="K238" s="41"/>
      <c r="L238" s="41"/>
      <c r="M238" s="41"/>
      <c r="N238" s="41"/>
      <c r="O238" s="41"/>
      <c r="P238" s="41"/>
      <c r="Q238" s="41"/>
      <c r="R238" s="41"/>
      <c r="S238"/>
      <c r="T238" s="41"/>
      <c r="U238" s="41"/>
      <c r="V238" s="41"/>
      <c r="W238" s="41"/>
      <c r="X238" s="41"/>
      <c r="Y238" s="41"/>
      <c r="Z238" s="41"/>
      <c r="AA238" s="41"/>
      <c r="AB238" s="41"/>
      <c r="AC238" s="41"/>
      <c r="AD238" s="41"/>
      <c r="AE238" s="41"/>
      <c r="AF238" s="54"/>
      <c r="AG238" s="54"/>
      <c r="AH238" s="54"/>
      <c r="AI238" s="54"/>
      <c r="AJ238" s="54"/>
      <c r="AK238" s="54"/>
      <c r="AL238" s="54"/>
      <c r="AM238"/>
    </row>
    <row r="239" spans="6:39" ht="15" x14ac:dyDescent="0.25">
      <c r="F239" s="73"/>
      <c r="G239" s="51"/>
      <c r="H239" s="41"/>
      <c r="I239" s="41"/>
      <c r="J239" s="41"/>
      <c r="K239" s="41"/>
      <c r="L239" s="41"/>
      <c r="M239" s="41"/>
      <c r="N239" s="41"/>
      <c r="O239" s="41"/>
      <c r="P239" s="41"/>
      <c r="Q239" s="41"/>
      <c r="R239" s="41"/>
      <c r="S239"/>
      <c r="T239" s="41"/>
      <c r="U239" s="41"/>
      <c r="V239" s="41"/>
      <c r="W239" s="41"/>
      <c r="X239" s="41"/>
      <c r="Y239" s="41"/>
      <c r="Z239" s="41"/>
      <c r="AA239" s="41"/>
      <c r="AB239" s="41"/>
      <c r="AC239" s="41"/>
      <c r="AD239" s="41"/>
      <c r="AE239" s="41"/>
      <c r="AF239" s="54"/>
      <c r="AG239" s="54"/>
      <c r="AH239" s="54"/>
      <c r="AI239" s="54"/>
      <c r="AJ239" s="54"/>
      <c r="AK239" s="54"/>
      <c r="AL239" s="54"/>
      <c r="AM239"/>
    </row>
    <row r="240" spans="6:39" ht="15" x14ac:dyDescent="0.25">
      <c r="F240" s="73"/>
      <c r="G240" s="51"/>
      <c r="H240" s="41"/>
      <c r="I240" s="41"/>
      <c r="J240" s="41"/>
      <c r="K240" s="41"/>
      <c r="L240" s="41"/>
      <c r="M240" s="41"/>
      <c r="N240" s="41"/>
      <c r="O240" s="41"/>
      <c r="P240" s="41"/>
      <c r="Q240" s="41"/>
      <c r="R240" s="41"/>
      <c r="S240"/>
      <c r="T240" s="41"/>
      <c r="U240" s="41"/>
      <c r="V240" s="41"/>
      <c r="W240" s="41"/>
      <c r="X240" s="41"/>
      <c r="Y240" s="41"/>
      <c r="Z240" s="41"/>
      <c r="AA240" s="41"/>
      <c r="AB240" s="41"/>
      <c r="AC240" s="41"/>
      <c r="AD240" s="41"/>
      <c r="AE240" s="41"/>
      <c r="AF240" s="54"/>
      <c r="AG240" s="54"/>
      <c r="AH240" s="54"/>
      <c r="AI240" s="54"/>
      <c r="AJ240" s="54"/>
      <c r="AK240" s="54"/>
      <c r="AL240" s="54"/>
      <c r="AM240"/>
    </row>
    <row r="241" spans="6:39" ht="15" x14ac:dyDescent="0.25">
      <c r="F241" s="73"/>
      <c r="G241" s="51"/>
      <c r="H241" s="41"/>
      <c r="I241" s="41"/>
      <c r="J241" s="41"/>
      <c r="K241" s="41"/>
      <c r="L241" s="41"/>
      <c r="M241" s="41"/>
      <c r="N241" s="41"/>
      <c r="O241" s="41"/>
      <c r="P241" s="41"/>
      <c r="Q241" s="41"/>
      <c r="R241" s="41"/>
      <c r="S241"/>
      <c r="T241" s="41"/>
      <c r="U241" s="41"/>
      <c r="V241" s="41"/>
      <c r="W241" s="41"/>
      <c r="X241" s="41"/>
      <c r="Y241" s="41"/>
      <c r="Z241" s="41"/>
      <c r="AA241" s="41"/>
      <c r="AB241" s="41"/>
      <c r="AC241" s="41"/>
      <c r="AD241" s="41"/>
      <c r="AE241" s="41"/>
      <c r="AF241" s="54"/>
      <c r="AG241" s="54"/>
      <c r="AH241" s="54"/>
      <c r="AI241" s="54"/>
      <c r="AJ241" s="54"/>
      <c r="AK241" s="54"/>
      <c r="AL241" s="54"/>
      <c r="AM241"/>
    </row>
    <row r="242" spans="6:39" ht="15" x14ac:dyDescent="0.25">
      <c r="F242" s="73"/>
      <c r="G242" s="51"/>
      <c r="H242" s="41"/>
      <c r="I242" s="41"/>
      <c r="J242" s="41"/>
      <c r="K242" s="41"/>
      <c r="L242" s="41"/>
      <c r="M242" s="41"/>
      <c r="N242" s="41"/>
      <c r="O242" s="41"/>
      <c r="P242" s="41"/>
      <c r="Q242" s="41"/>
      <c r="R242" s="41"/>
      <c r="S242"/>
      <c r="T242" s="41"/>
      <c r="U242" s="41"/>
      <c r="V242" s="41"/>
      <c r="W242" s="41"/>
      <c r="X242" s="41"/>
      <c r="Y242" s="41"/>
      <c r="Z242" s="41"/>
      <c r="AA242" s="41"/>
      <c r="AB242" s="41"/>
      <c r="AC242" s="41"/>
      <c r="AD242" s="41"/>
      <c r="AE242" s="41"/>
      <c r="AF242" s="54"/>
      <c r="AG242" s="54"/>
      <c r="AH242" s="54"/>
      <c r="AI242" s="54"/>
      <c r="AJ242" s="54"/>
      <c r="AK242" s="54"/>
      <c r="AL242" s="54"/>
      <c r="AM242"/>
    </row>
    <row r="243" spans="6:39" ht="15" x14ac:dyDescent="0.25">
      <c r="F243" s="73"/>
      <c r="G243" s="51"/>
      <c r="H243" s="41"/>
      <c r="I243" s="41"/>
      <c r="J243" s="41"/>
      <c r="K243" s="41"/>
      <c r="L243" s="41"/>
      <c r="M243" s="41"/>
      <c r="N243" s="41"/>
      <c r="O243" s="41"/>
      <c r="P243" s="41"/>
      <c r="Q243" s="41"/>
      <c r="R243" s="41"/>
      <c r="S243"/>
      <c r="T243" s="41"/>
      <c r="U243" s="41"/>
      <c r="V243" s="41"/>
      <c r="W243" s="41"/>
      <c r="X243" s="41"/>
      <c r="Y243" s="41"/>
      <c r="Z243" s="41"/>
      <c r="AA243" s="41"/>
      <c r="AB243" s="41"/>
      <c r="AC243" s="41"/>
      <c r="AD243" s="41"/>
      <c r="AE243" s="41"/>
      <c r="AF243" s="54"/>
      <c r="AG243" s="54"/>
      <c r="AH243" s="54"/>
      <c r="AI243" s="54"/>
      <c r="AJ243" s="54"/>
      <c r="AK243" s="54"/>
      <c r="AL243" s="54"/>
      <c r="AM243"/>
    </row>
    <row r="244" spans="6:39" ht="15" x14ac:dyDescent="0.25">
      <c r="F244" s="73"/>
      <c r="G244" s="51"/>
      <c r="H244" s="41"/>
      <c r="I244" s="41"/>
      <c r="J244" s="41"/>
      <c r="K244" s="41"/>
      <c r="L244" s="41"/>
      <c r="M244" s="41"/>
      <c r="N244" s="41"/>
      <c r="O244" s="41"/>
      <c r="P244" s="41"/>
      <c r="Q244" s="41"/>
      <c r="R244" s="41"/>
      <c r="S244"/>
      <c r="T244" s="41"/>
      <c r="U244" s="41"/>
      <c r="V244" s="41"/>
      <c r="W244" s="41"/>
      <c r="X244" s="41"/>
      <c r="Y244" s="41"/>
      <c r="Z244" s="41"/>
      <c r="AA244" s="41"/>
      <c r="AB244" s="41"/>
      <c r="AC244" s="41"/>
      <c r="AD244" s="41"/>
      <c r="AE244" s="41"/>
      <c r="AF244" s="54"/>
      <c r="AG244" s="54"/>
      <c r="AH244" s="54"/>
      <c r="AI244" s="54"/>
      <c r="AJ244" s="54"/>
      <c r="AK244" s="54"/>
      <c r="AL244" s="54"/>
      <c r="AM244"/>
    </row>
    <row r="245" spans="6:39" ht="15" x14ac:dyDescent="0.25">
      <c r="F245" s="73"/>
      <c r="G245" s="51"/>
      <c r="H245" s="41"/>
      <c r="I245" s="41"/>
      <c r="J245" s="41"/>
      <c r="K245" s="41"/>
      <c r="L245" s="41"/>
      <c r="M245" s="41"/>
      <c r="N245" s="41"/>
      <c r="O245" s="41"/>
      <c r="P245" s="41"/>
      <c r="Q245" s="41"/>
      <c r="R245" s="41"/>
      <c r="S245"/>
      <c r="T245" s="41"/>
      <c r="U245" s="41"/>
      <c r="V245" s="41"/>
      <c r="W245" s="41"/>
      <c r="X245" s="41"/>
      <c r="Y245" s="41"/>
      <c r="Z245" s="41"/>
      <c r="AA245" s="41"/>
      <c r="AB245" s="41"/>
      <c r="AC245" s="41"/>
      <c r="AD245" s="41"/>
      <c r="AE245" s="41"/>
      <c r="AF245" s="54"/>
      <c r="AG245" s="54"/>
      <c r="AH245" s="54"/>
      <c r="AI245" s="54"/>
      <c r="AJ245" s="54"/>
      <c r="AK245" s="54"/>
      <c r="AL245" s="54"/>
      <c r="AM245"/>
    </row>
    <row r="246" spans="6:39" ht="15" x14ac:dyDescent="0.25">
      <c r="F246" s="73"/>
      <c r="G246" s="51"/>
      <c r="H246" s="41"/>
      <c r="I246" s="41"/>
      <c r="J246" s="41"/>
      <c r="K246" s="41"/>
      <c r="L246" s="41"/>
      <c r="M246" s="41"/>
      <c r="N246" s="41"/>
      <c r="O246" s="41"/>
      <c r="P246" s="41"/>
      <c r="Q246" s="41"/>
      <c r="R246" s="41"/>
      <c r="S246"/>
      <c r="T246" s="41"/>
      <c r="U246" s="41"/>
      <c r="V246" s="41"/>
      <c r="W246" s="41"/>
      <c r="X246" s="41"/>
      <c r="Y246" s="41"/>
      <c r="Z246" s="41"/>
      <c r="AA246" s="41"/>
      <c r="AB246" s="41"/>
      <c r="AC246" s="41"/>
      <c r="AD246" s="41"/>
      <c r="AE246" s="41"/>
      <c r="AF246" s="54"/>
      <c r="AG246" s="54"/>
      <c r="AH246" s="54"/>
      <c r="AI246" s="54"/>
      <c r="AJ246" s="54"/>
      <c r="AK246" s="54"/>
      <c r="AL246" s="54"/>
      <c r="AM246"/>
    </row>
    <row r="247" spans="6:39" ht="15" x14ac:dyDescent="0.25">
      <c r="F247" s="73"/>
      <c r="G247" s="51"/>
      <c r="H247" s="41"/>
      <c r="I247" s="41"/>
      <c r="J247" s="41"/>
      <c r="K247" s="41"/>
      <c r="L247" s="41"/>
      <c r="M247" s="41"/>
      <c r="N247" s="41"/>
      <c r="O247" s="41"/>
      <c r="P247" s="41"/>
      <c r="Q247" s="41"/>
      <c r="R247" s="41"/>
      <c r="S247"/>
      <c r="T247" s="41"/>
      <c r="U247" s="41"/>
      <c r="V247" s="41"/>
      <c r="W247" s="41"/>
      <c r="X247" s="41"/>
      <c r="Y247" s="41"/>
      <c r="Z247" s="41"/>
      <c r="AA247" s="41"/>
      <c r="AB247" s="41"/>
      <c r="AC247" s="41"/>
      <c r="AD247" s="41"/>
      <c r="AE247" s="41"/>
      <c r="AF247" s="54"/>
      <c r="AG247" s="54"/>
      <c r="AH247" s="54"/>
      <c r="AI247" s="54"/>
      <c r="AJ247" s="54"/>
      <c r="AK247" s="54"/>
      <c r="AL247" s="54"/>
      <c r="AM247"/>
    </row>
    <row r="248" spans="6:39" ht="15" x14ac:dyDescent="0.25">
      <c r="F248" s="73"/>
      <c r="G248" s="51"/>
      <c r="H248" s="41"/>
      <c r="I248" s="41"/>
      <c r="J248" s="41"/>
      <c r="K248" s="41"/>
      <c r="L248" s="41"/>
      <c r="M248" s="41"/>
      <c r="N248" s="41"/>
      <c r="O248" s="41"/>
      <c r="P248" s="41"/>
      <c r="Q248" s="41"/>
      <c r="R248" s="41"/>
      <c r="S248"/>
      <c r="T248" s="41"/>
      <c r="U248" s="41"/>
      <c r="V248" s="41"/>
      <c r="W248" s="41"/>
      <c r="X248" s="41"/>
      <c r="Y248" s="41"/>
      <c r="Z248" s="41"/>
      <c r="AA248" s="41"/>
      <c r="AB248" s="41"/>
      <c r="AC248" s="41"/>
      <c r="AD248" s="41"/>
      <c r="AE248" s="41"/>
      <c r="AF248" s="54"/>
      <c r="AG248" s="54"/>
      <c r="AH248" s="54"/>
      <c r="AI248" s="54"/>
      <c r="AJ248" s="54"/>
      <c r="AK248" s="54"/>
      <c r="AL248" s="54"/>
      <c r="AM248"/>
    </row>
    <row r="249" spans="6:39" ht="15" x14ac:dyDescent="0.25">
      <c r="F249" s="73"/>
      <c r="G249" s="51"/>
      <c r="H249" s="41"/>
      <c r="I249" s="41"/>
      <c r="J249" s="41"/>
      <c r="K249" s="41"/>
      <c r="L249" s="41"/>
      <c r="M249" s="41"/>
      <c r="N249" s="41"/>
      <c r="O249" s="41"/>
      <c r="P249" s="41"/>
      <c r="Q249" s="41"/>
      <c r="R249" s="41"/>
      <c r="S249"/>
      <c r="T249" s="41"/>
      <c r="U249" s="41"/>
      <c r="V249" s="41"/>
      <c r="W249" s="41"/>
      <c r="X249" s="41"/>
      <c r="Y249" s="41"/>
      <c r="Z249" s="41"/>
      <c r="AA249" s="41"/>
      <c r="AB249" s="41"/>
      <c r="AC249" s="41"/>
      <c r="AD249" s="41"/>
      <c r="AE249" s="41"/>
      <c r="AF249" s="54"/>
      <c r="AG249" s="54"/>
      <c r="AH249" s="54"/>
      <c r="AI249" s="54"/>
      <c r="AJ249" s="54"/>
      <c r="AK249" s="54"/>
      <c r="AL249" s="54"/>
      <c r="AM249"/>
    </row>
    <row r="250" spans="6:39" ht="15" x14ac:dyDescent="0.25">
      <c r="F250" s="73"/>
      <c r="G250" s="51"/>
      <c r="H250" s="41"/>
      <c r="I250" s="41"/>
      <c r="J250" s="41"/>
      <c r="K250" s="41"/>
      <c r="L250" s="41"/>
      <c r="M250" s="41"/>
      <c r="N250" s="41"/>
      <c r="O250" s="41"/>
      <c r="P250" s="41"/>
      <c r="Q250" s="41"/>
      <c r="R250" s="41"/>
      <c r="S250"/>
      <c r="T250" s="41"/>
      <c r="U250" s="41"/>
      <c r="V250" s="41"/>
      <c r="W250" s="41"/>
      <c r="X250" s="41"/>
      <c r="Y250" s="41"/>
      <c r="Z250" s="41"/>
      <c r="AA250" s="41"/>
      <c r="AB250" s="41"/>
      <c r="AC250" s="41"/>
      <c r="AD250" s="41"/>
      <c r="AE250" s="41"/>
      <c r="AF250" s="54"/>
      <c r="AG250" s="54"/>
      <c r="AH250" s="54"/>
      <c r="AI250" s="54"/>
      <c r="AJ250" s="54"/>
      <c r="AK250" s="54"/>
      <c r="AL250" s="54"/>
      <c r="AM250"/>
    </row>
    <row r="251" spans="6:39" ht="15" x14ac:dyDescent="0.25">
      <c r="F251" s="73"/>
      <c r="G251" s="51"/>
      <c r="H251" s="41"/>
      <c r="I251" s="41"/>
      <c r="J251" s="41"/>
      <c r="K251" s="41"/>
      <c r="L251" s="41"/>
      <c r="M251" s="41"/>
      <c r="N251" s="41"/>
      <c r="O251" s="41"/>
      <c r="P251" s="41"/>
      <c r="Q251" s="41"/>
      <c r="R251" s="41"/>
      <c r="S251"/>
      <c r="T251" s="41"/>
      <c r="U251" s="41"/>
      <c r="V251" s="41"/>
      <c r="W251" s="41"/>
      <c r="X251" s="41"/>
      <c r="Y251" s="41"/>
      <c r="Z251" s="41"/>
      <c r="AA251" s="41"/>
      <c r="AB251" s="41"/>
      <c r="AC251" s="41"/>
      <c r="AD251" s="41"/>
      <c r="AE251" s="41"/>
      <c r="AF251" s="54"/>
      <c r="AG251" s="54"/>
      <c r="AH251" s="54"/>
      <c r="AI251" s="54"/>
      <c r="AJ251" s="54"/>
      <c r="AK251" s="54"/>
      <c r="AL251" s="54"/>
      <c r="AM251"/>
    </row>
    <row r="252" spans="6:39" ht="15" x14ac:dyDescent="0.25">
      <c r="F252" s="73"/>
      <c r="G252" s="51"/>
      <c r="H252" s="41"/>
      <c r="I252" s="41"/>
      <c r="J252" s="41"/>
      <c r="K252" s="41"/>
      <c r="L252" s="41"/>
      <c r="M252" s="41"/>
      <c r="N252" s="41"/>
      <c r="O252" s="41"/>
      <c r="P252" s="41"/>
      <c r="Q252" s="41"/>
      <c r="R252" s="41"/>
      <c r="S252"/>
      <c r="T252" s="41"/>
      <c r="U252" s="41"/>
      <c r="V252" s="41"/>
      <c r="W252" s="41"/>
      <c r="X252" s="41"/>
      <c r="Y252" s="41"/>
      <c r="Z252" s="41"/>
      <c r="AA252" s="41"/>
      <c r="AB252" s="41"/>
      <c r="AC252" s="41"/>
      <c r="AD252" s="41"/>
      <c r="AE252" s="41"/>
      <c r="AF252" s="54"/>
      <c r="AG252" s="54"/>
      <c r="AH252" s="54"/>
      <c r="AI252" s="54"/>
      <c r="AJ252" s="54"/>
      <c r="AK252" s="54"/>
      <c r="AL252" s="54"/>
      <c r="AM252"/>
    </row>
    <row r="253" spans="6:39" ht="15" x14ac:dyDescent="0.25">
      <c r="F253" s="73"/>
      <c r="G253" s="51"/>
      <c r="H253" s="41"/>
      <c r="I253" s="41"/>
      <c r="J253" s="41"/>
      <c r="K253" s="41"/>
      <c r="L253" s="41"/>
      <c r="M253" s="41"/>
      <c r="N253" s="41"/>
      <c r="O253" s="41"/>
      <c r="P253" s="41"/>
      <c r="Q253" s="41"/>
      <c r="R253" s="41"/>
      <c r="S253"/>
      <c r="T253" s="41"/>
      <c r="U253" s="41"/>
      <c r="V253" s="41"/>
      <c r="W253" s="41"/>
      <c r="X253" s="41"/>
      <c r="Y253" s="41"/>
      <c r="Z253" s="41"/>
      <c r="AA253" s="41"/>
      <c r="AB253" s="41"/>
      <c r="AC253" s="41"/>
      <c r="AD253" s="41"/>
      <c r="AE253" s="41"/>
      <c r="AF253" s="54"/>
      <c r="AG253" s="54"/>
      <c r="AH253" s="54"/>
      <c r="AI253" s="54"/>
      <c r="AJ253" s="54"/>
      <c r="AK253" s="54"/>
      <c r="AL253" s="54"/>
      <c r="AM253"/>
    </row>
    <row r="254" spans="6:39" ht="15" x14ac:dyDescent="0.25">
      <c r="F254" s="73"/>
      <c r="G254" s="51"/>
      <c r="H254" s="41"/>
      <c r="I254" s="41"/>
      <c r="J254" s="41"/>
      <c r="K254" s="41"/>
      <c r="L254" s="41"/>
      <c r="M254" s="41"/>
      <c r="N254" s="41"/>
      <c r="O254" s="41"/>
      <c r="P254" s="41"/>
      <c r="Q254" s="41"/>
      <c r="R254" s="41"/>
      <c r="S254"/>
      <c r="T254" s="41"/>
      <c r="U254" s="41"/>
      <c r="V254" s="41"/>
      <c r="W254" s="41"/>
      <c r="X254" s="41"/>
      <c r="Y254" s="41"/>
      <c r="Z254" s="41"/>
      <c r="AA254" s="41"/>
      <c r="AB254" s="41"/>
      <c r="AC254" s="41"/>
      <c r="AD254" s="41"/>
      <c r="AE254" s="41"/>
      <c r="AF254" s="54"/>
      <c r="AG254" s="54"/>
      <c r="AH254" s="54"/>
      <c r="AI254" s="54"/>
      <c r="AJ254" s="54"/>
      <c r="AK254" s="54"/>
      <c r="AL254" s="54"/>
      <c r="AM254"/>
    </row>
    <row r="255" spans="6:39" ht="15" x14ac:dyDescent="0.25">
      <c r="F255" s="73"/>
      <c r="G255" s="51"/>
      <c r="H255" s="41"/>
      <c r="I255" s="41"/>
      <c r="J255" s="41"/>
      <c r="K255" s="41"/>
      <c r="L255" s="41"/>
      <c r="M255" s="41"/>
      <c r="N255" s="41"/>
      <c r="O255" s="41"/>
      <c r="P255" s="41"/>
      <c r="Q255" s="41"/>
      <c r="R255" s="41"/>
      <c r="S255"/>
      <c r="T255" s="41"/>
      <c r="U255" s="41"/>
      <c r="V255" s="41"/>
      <c r="W255" s="41"/>
      <c r="X255" s="41"/>
      <c r="Y255" s="41"/>
      <c r="Z255" s="41"/>
      <c r="AA255" s="41"/>
      <c r="AB255" s="41"/>
      <c r="AC255" s="41"/>
      <c r="AD255" s="41"/>
      <c r="AE255" s="41"/>
      <c r="AF255" s="54"/>
      <c r="AG255" s="54"/>
      <c r="AH255" s="54"/>
      <c r="AI255" s="54"/>
      <c r="AJ255" s="54"/>
      <c r="AK255" s="54"/>
      <c r="AL255" s="54"/>
      <c r="AM255"/>
    </row>
    <row r="256" spans="6:39" ht="15" x14ac:dyDescent="0.25">
      <c r="F256" s="73"/>
      <c r="G256" s="51"/>
      <c r="H256" s="41"/>
      <c r="I256" s="41"/>
      <c r="J256" s="41"/>
      <c r="K256" s="41"/>
      <c r="L256" s="41"/>
      <c r="M256" s="41"/>
      <c r="N256" s="41"/>
      <c r="O256" s="41"/>
      <c r="P256" s="41"/>
      <c r="Q256" s="41"/>
      <c r="R256" s="41"/>
      <c r="S256"/>
      <c r="T256" s="41"/>
      <c r="U256" s="41"/>
      <c r="V256" s="41"/>
      <c r="W256" s="41"/>
      <c r="X256" s="41"/>
      <c r="Y256" s="41"/>
      <c r="Z256" s="41"/>
      <c r="AA256" s="41"/>
      <c r="AB256" s="41"/>
      <c r="AC256" s="41"/>
      <c r="AD256" s="41"/>
      <c r="AE256" s="41"/>
      <c r="AF256" s="54"/>
      <c r="AG256" s="54"/>
      <c r="AH256" s="54"/>
      <c r="AI256" s="54"/>
      <c r="AJ256" s="54"/>
      <c r="AK256" s="54"/>
      <c r="AL256" s="54"/>
      <c r="AM256"/>
    </row>
    <row r="257" spans="6:39" ht="15" x14ac:dyDescent="0.25">
      <c r="F257" s="73"/>
      <c r="G257" s="51"/>
      <c r="H257" s="41"/>
      <c r="I257" s="41"/>
      <c r="J257" s="41"/>
      <c r="K257" s="41"/>
      <c r="L257" s="41"/>
      <c r="M257" s="41"/>
      <c r="N257" s="41"/>
      <c r="O257" s="41"/>
      <c r="P257" s="41"/>
      <c r="Q257" s="41"/>
      <c r="R257" s="41"/>
      <c r="S257"/>
      <c r="T257" s="41"/>
      <c r="U257" s="41"/>
      <c r="V257" s="41"/>
      <c r="W257" s="41"/>
      <c r="X257" s="41"/>
      <c r="Y257" s="41"/>
      <c r="Z257" s="41"/>
      <c r="AA257" s="41"/>
      <c r="AB257" s="41"/>
      <c r="AC257" s="41"/>
      <c r="AD257" s="41"/>
      <c r="AE257" s="41"/>
      <c r="AF257" s="54"/>
      <c r="AG257" s="54"/>
      <c r="AH257" s="54"/>
      <c r="AI257" s="54"/>
      <c r="AJ257" s="54"/>
      <c r="AK257" s="54"/>
      <c r="AL257" s="54"/>
      <c r="AM257"/>
    </row>
    <row r="258" spans="6:39" ht="15" x14ac:dyDescent="0.25">
      <c r="F258" s="73"/>
      <c r="G258" s="51"/>
      <c r="H258" s="41"/>
      <c r="I258" s="41"/>
      <c r="J258" s="41"/>
      <c r="K258" s="41"/>
      <c r="L258" s="41"/>
      <c r="M258" s="41"/>
      <c r="N258" s="41"/>
      <c r="O258" s="41"/>
      <c r="P258" s="41"/>
      <c r="Q258" s="41"/>
      <c r="R258" s="41"/>
      <c r="S258"/>
      <c r="T258" s="41"/>
      <c r="U258" s="41"/>
      <c r="V258" s="41"/>
      <c r="W258" s="41"/>
      <c r="X258" s="41"/>
      <c r="Y258" s="41"/>
      <c r="Z258" s="41"/>
      <c r="AA258" s="41"/>
      <c r="AB258" s="41"/>
      <c r="AC258" s="41"/>
      <c r="AD258" s="41"/>
      <c r="AE258" s="41"/>
      <c r="AF258" s="54"/>
      <c r="AG258" s="54"/>
      <c r="AH258" s="54"/>
      <c r="AI258" s="54"/>
      <c r="AJ258" s="54"/>
      <c r="AK258" s="54"/>
      <c r="AL258" s="54"/>
      <c r="AM258"/>
    </row>
    <row r="259" spans="6:39" ht="15" x14ac:dyDescent="0.25">
      <c r="F259" s="73"/>
      <c r="G259" s="51"/>
      <c r="H259" s="41"/>
      <c r="I259" s="41"/>
      <c r="J259" s="41"/>
      <c r="K259" s="41"/>
      <c r="L259" s="41"/>
      <c r="M259" s="41"/>
      <c r="N259" s="41"/>
      <c r="O259" s="41"/>
      <c r="P259" s="41"/>
      <c r="Q259" s="41"/>
      <c r="R259" s="41"/>
      <c r="S259"/>
      <c r="T259" s="41"/>
      <c r="U259" s="41"/>
      <c r="V259" s="41"/>
      <c r="W259" s="41"/>
      <c r="X259" s="41"/>
      <c r="Y259" s="41"/>
      <c r="Z259" s="41"/>
      <c r="AA259" s="41"/>
      <c r="AB259" s="41"/>
      <c r="AC259" s="41"/>
      <c r="AD259" s="41"/>
      <c r="AE259" s="41"/>
      <c r="AF259" s="54"/>
      <c r="AG259" s="54"/>
      <c r="AH259" s="54"/>
      <c r="AI259" s="54"/>
      <c r="AJ259" s="54"/>
      <c r="AK259" s="54"/>
      <c r="AL259" s="54"/>
      <c r="AM259"/>
    </row>
    <row r="260" spans="6:39" ht="15" x14ac:dyDescent="0.25">
      <c r="G260" s="51"/>
      <c r="H260" s="41"/>
      <c r="I260" s="41"/>
      <c r="J260" s="41"/>
      <c r="K260" s="41"/>
      <c r="L260" s="41"/>
      <c r="M260" s="41"/>
      <c r="N260" s="41"/>
      <c r="O260" s="41"/>
      <c r="P260" s="41"/>
      <c r="Q260" s="41"/>
      <c r="R260" s="41"/>
      <c r="S260"/>
      <c r="T260" s="41"/>
      <c r="U260" s="41"/>
      <c r="V260" s="41"/>
      <c r="W260" s="41"/>
      <c r="X260" s="41"/>
      <c r="Y260" s="41"/>
      <c r="Z260" s="41"/>
      <c r="AA260" s="41"/>
      <c r="AB260" s="41"/>
      <c r="AC260" s="41"/>
      <c r="AD260" s="41"/>
      <c r="AE260" s="41"/>
      <c r="AF260" s="54"/>
      <c r="AG260" s="54"/>
      <c r="AH260" s="54"/>
      <c r="AI260" s="54"/>
      <c r="AJ260" s="54"/>
      <c r="AK260" s="54"/>
      <c r="AL260" s="54"/>
      <c r="AM260"/>
    </row>
    <row r="261" spans="6:39" ht="15" x14ac:dyDescent="0.25">
      <c r="G261" s="51"/>
      <c r="H261" s="41"/>
      <c r="I261" s="41"/>
      <c r="J261" s="41"/>
      <c r="K261" s="41"/>
      <c r="L261" s="41"/>
      <c r="M261" s="41"/>
      <c r="N261" s="41"/>
      <c r="O261" s="41"/>
      <c r="P261" s="41"/>
      <c r="Q261" s="41"/>
      <c r="R261" s="41"/>
      <c r="S261"/>
      <c r="T261" s="41"/>
      <c r="U261" s="41"/>
      <c r="V261" s="41"/>
      <c r="W261" s="41"/>
      <c r="X261" s="41"/>
      <c r="Y261" s="41"/>
      <c r="Z261" s="41"/>
      <c r="AA261" s="41"/>
      <c r="AB261" s="41"/>
      <c r="AC261" s="41"/>
      <c r="AD261" s="41"/>
      <c r="AE261" s="41"/>
      <c r="AF261" s="54"/>
      <c r="AG261" s="54"/>
      <c r="AH261" s="54"/>
      <c r="AI261" s="54"/>
      <c r="AJ261" s="54"/>
      <c r="AK261" s="54"/>
      <c r="AL261" s="54"/>
      <c r="AM261"/>
    </row>
    <row r="262" spans="6:39" ht="15" x14ac:dyDescent="0.25">
      <c r="G262" s="51"/>
      <c r="H262" s="41"/>
      <c r="I262" s="41"/>
      <c r="J262" s="41"/>
      <c r="K262" s="41"/>
      <c r="L262" s="41"/>
      <c r="M262" s="41"/>
      <c r="N262" s="41"/>
      <c r="O262" s="41"/>
      <c r="P262" s="41"/>
      <c r="Q262" s="41"/>
      <c r="R262" s="41"/>
      <c r="S262"/>
      <c r="T262" s="41"/>
      <c r="U262" s="41"/>
      <c r="V262" s="41"/>
      <c r="W262" s="41"/>
      <c r="X262" s="41"/>
      <c r="Y262" s="41"/>
      <c r="Z262" s="41"/>
      <c r="AA262" s="41"/>
      <c r="AB262" s="41"/>
      <c r="AC262" s="41"/>
      <c r="AD262" s="41"/>
      <c r="AE262" s="41"/>
      <c r="AF262" s="54"/>
      <c r="AG262" s="54"/>
      <c r="AH262" s="54"/>
      <c r="AI262" s="54"/>
      <c r="AJ262" s="54"/>
      <c r="AK262" s="54"/>
      <c r="AL262" s="54"/>
      <c r="AM262"/>
    </row>
    <row r="263" spans="6:39" ht="15" x14ac:dyDescent="0.25">
      <c r="G263" s="51"/>
      <c r="H263" s="41"/>
      <c r="I263" s="41"/>
      <c r="J263" s="41"/>
      <c r="K263" s="41"/>
      <c r="L263" s="41"/>
      <c r="M263" s="41"/>
      <c r="N263" s="41"/>
      <c r="O263" s="41"/>
      <c r="P263" s="41"/>
      <c r="Q263" s="41"/>
      <c r="R263" s="41"/>
      <c r="S263"/>
      <c r="T263" s="41"/>
      <c r="U263" s="41"/>
      <c r="V263" s="41"/>
      <c r="W263" s="41"/>
      <c r="X263" s="41"/>
      <c r="Y263" s="41"/>
      <c r="Z263" s="41"/>
      <c r="AA263" s="41"/>
      <c r="AB263" s="41"/>
      <c r="AC263" s="41"/>
      <c r="AD263" s="41"/>
      <c r="AE263" s="41"/>
      <c r="AF263" s="54"/>
      <c r="AG263" s="54"/>
      <c r="AH263" s="54"/>
      <c r="AI263" s="54"/>
      <c r="AJ263" s="54"/>
      <c r="AK263" s="54"/>
      <c r="AL263" s="54"/>
      <c r="AM263"/>
    </row>
    <row r="264" spans="6:39" ht="15" x14ac:dyDescent="0.25">
      <c r="G264" s="51"/>
      <c r="H264" s="41"/>
      <c r="I264" s="41"/>
      <c r="J264" s="41"/>
      <c r="K264" s="41"/>
      <c r="L264" s="41"/>
      <c r="M264" s="41"/>
      <c r="N264" s="41"/>
      <c r="O264" s="41"/>
      <c r="P264" s="41"/>
      <c r="Q264" s="41"/>
      <c r="R264" s="41"/>
      <c r="S264"/>
      <c r="T264" s="41"/>
      <c r="U264" s="41"/>
      <c r="V264" s="41"/>
      <c r="W264" s="41"/>
      <c r="X264" s="41"/>
      <c r="Y264" s="41"/>
      <c r="Z264" s="41"/>
      <c r="AA264" s="41"/>
      <c r="AB264" s="41"/>
      <c r="AC264" s="41"/>
      <c r="AD264" s="41"/>
      <c r="AE264" s="41"/>
      <c r="AF264" s="54"/>
      <c r="AG264" s="54"/>
      <c r="AH264" s="54"/>
      <c r="AI264" s="54"/>
      <c r="AJ264" s="54"/>
      <c r="AK264" s="54"/>
      <c r="AL264" s="54"/>
      <c r="AM264"/>
    </row>
    <row r="265" spans="6:39" ht="15" x14ac:dyDescent="0.25">
      <c r="G265" s="51"/>
      <c r="H265" s="41"/>
      <c r="I265" s="41"/>
      <c r="J265" s="41"/>
      <c r="K265" s="41"/>
      <c r="L265" s="41"/>
      <c r="M265" s="41"/>
      <c r="N265" s="41"/>
      <c r="O265" s="41"/>
      <c r="P265" s="41"/>
      <c r="Q265" s="41"/>
      <c r="R265" s="41"/>
      <c r="S265"/>
      <c r="T265" s="41"/>
      <c r="U265" s="41"/>
      <c r="V265" s="41"/>
      <c r="W265" s="41"/>
      <c r="X265" s="41"/>
      <c r="Y265" s="41"/>
      <c r="Z265" s="41"/>
      <c r="AA265" s="41"/>
      <c r="AB265" s="41"/>
      <c r="AC265" s="41"/>
      <c r="AD265" s="41"/>
      <c r="AE265" s="41"/>
      <c r="AF265" s="54"/>
      <c r="AG265" s="54"/>
      <c r="AH265" s="54"/>
      <c r="AI265" s="54"/>
      <c r="AJ265" s="54"/>
      <c r="AK265" s="54"/>
      <c r="AL265" s="54"/>
      <c r="AM265"/>
    </row>
    <row r="266" spans="6:39" ht="15" x14ac:dyDescent="0.25">
      <c r="F266" s="73"/>
      <c r="G266" s="51"/>
      <c r="H266" s="41"/>
      <c r="I266" s="41"/>
      <c r="J266" s="41"/>
      <c r="K266" s="41"/>
      <c r="L266" s="41"/>
      <c r="M266" s="41"/>
      <c r="N266" s="41"/>
      <c r="O266" s="41"/>
      <c r="P266" s="41"/>
      <c r="Q266" s="41"/>
      <c r="R266" s="41"/>
      <c r="S266"/>
      <c r="T266" s="41"/>
      <c r="U266" s="41"/>
      <c r="V266" s="41"/>
      <c r="W266" s="41"/>
      <c r="X266" s="41"/>
      <c r="Y266" s="41"/>
      <c r="Z266" s="41"/>
      <c r="AA266" s="41"/>
      <c r="AB266" s="41"/>
      <c r="AC266" s="41"/>
      <c r="AD266" s="41"/>
      <c r="AE266" s="41"/>
      <c r="AF266" s="54"/>
      <c r="AG266" s="54"/>
      <c r="AH266" s="54"/>
      <c r="AI266" s="54"/>
      <c r="AJ266" s="54"/>
      <c r="AK266" s="54"/>
      <c r="AL266" s="54"/>
      <c r="AM266"/>
    </row>
    <row r="267" spans="6:39" ht="15" x14ac:dyDescent="0.25">
      <c r="F267" s="73"/>
      <c r="G267" s="51"/>
      <c r="H267" s="41"/>
      <c r="I267" s="41"/>
      <c r="J267" s="41"/>
      <c r="K267" s="41"/>
      <c r="L267" s="41"/>
      <c r="M267" s="41"/>
      <c r="N267" s="41"/>
      <c r="O267" s="41"/>
      <c r="P267" s="41"/>
      <c r="Q267" s="41"/>
      <c r="R267" s="41"/>
      <c r="S267"/>
      <c r="T267" s="41"/>
      <c r="U267" s="41"/>
      <c r="V267" s="41"/>
      <c r="W267" s="41"/>
      <c r="X267" s="41"/>
      <c r="Y267" s="41"/>
      <c r="Z267" s="41"/>
      <c r="AA267" s="41"/>
      <c r="AB267" s="41"/>
      <c r="AC267" s="41"/>
      <c r="AD267" s="41"/>
      <c r="AE267" s="41"/>
      <c r="AF267" s="54"/>
      <c r="AG267" s="54"/>
      <c r="AH267" s="54"/>
      <c r="AI267" s="54"/>
      <c r="AJ267" s="54"/>
      <c r="AK267" s="54"/>
      <c r="AL267" s="54"/>
      <c r="AM267"/>
    </row>
    <row r="268" spans="6:39" ht="15" x14ac:dyDescent="0.25">
      <c r="F268" s="73"/>
      <c r="G268" s="51"/>
      <c r="H268" s="41"/>
      <c r="I268" s="41"/>
      <c r="J268" s="41"/>
      <c r="K268" s="41"/>
      <c r="L268" s="41"/>
      <c r="M268" s="41"/>
      <c r="N268" s="41"/>
      <c r="O268" s="41"/>
      <c r="P268" s="41"/>
      <c r="Q268" s="41"/>
      <c r="R268" s="41"/>
      <c r="S268"/>
      <c r="T268" s="41"/>
      <c r="U268" s="41"/>
      <c r="V268" s="41"/>
      <c r="W268" s="41"/>
      <c r="X268" s="41"/>
      <c r="Y268" s="41"/>
      <c r="Z268" s="41"/>
      <c r="AA268" s="41"/>
      <c r="AB268" s="41"/>
      <c r="AC268" s="41"/>
      <c r="AD268" s="41"/>
      <c r="AE268" s="41"/>
      <c r="AF268" s="54"/>
      <c r="AG268" s="54"/>
      <c r="AH268" s="54"/>
      <c r="AI268" s="54"/>
      <c r="AJ268" s="54"/>
      <c r="AK268" s="54"/>
      <c r="AL268" s="54"/>
      <c r="AM268"/>
    </row>
    <row r="269" spans="6:39" ht="15" x14ac:dyDescent="0.25">
      <c r="F269" s="73"/>
      <c r="G269" s="51"/>
      <c r="H269" s="41"/>
      <c r="I269" s="41"/>
      <c r="J269" s="41"/>
      <c r="K269" s="41"/>
      <c r="L269" s="41"/>
      <c r="M269" s="41"/>
      <c r="N269" s="41"/>
      <c r="O269" s="41"/>
      <c r="P269" s="41"/>
      <c r="Q269" s="41"/>
      <c r="R269" s="41"/>
      <c r="S269"/>
      <c r="T269" s="41"/>
      <c r="U269" s="41"/>
      <c r="V269" s="41"/>
      <c r="W269" s="41"/>
      <c r="X269" s="41"/>
      <c r="Y269" s="41"/>
      <c r="Z269" s="41"/>
      <c r="AA269" s="41"/>
      <c r="AB269" s="41"/>
      <c r="AC269" s="41"/>
      <c r="AD269" s="41"/>
      <c r="AE269" s="41"/>
      <c r="AF269" s="54"/>
      <c r="AG269" s="54"/>
      <c r="AH269" s="54"/>
      <c r="AI269" s="54"/>
      <c r="AJ269" s="54"/>
      <c r="AK269" s="54"/>
      <c r="AL269" s="54"/>
      <c r="AM269"/>
    </row>
    <row r="270" spans="6:39" ht="15" x14ac:dyDescent="0.25">
      <c r="G270" s="51"/>
      <c r="H270" s="41"/>
      <c r="I270" s="41"/>
      <c r="J270" s="41"/>
      <c r="K270" s="41"/>
      <c r="L270" s="41"/>
      <c r="M270" s="41"/>
      <c r="N270" s="41"/>
      <c r="O270" s="41"/>
      <c r="P270" s="41"/>
      <c r="Q270" s="41"/>
      <c r="R270" s="41"/>
      <c r="S270"/>
      <c r="T270" s="41"/>
      <c r="U270" s="41"/>
      <c r="V270" s="41"/>
      <c r="W270" s="41"/>
      <c r="X270" s="41"/>
      <c r="Y270" s="41"/>
      <c r="Z270" s="41"/>
      <c r="AA270" s="41"/>
      <c r="AB270" s="41"/>
      <c r="AC270" s="41"/>
      <c r="AD270" s="41"/>
      <c r="AE270" s="41"/>
      <c r="AF270" s="54"/>
      <c r="AG270" s="54"/>
      <c r="AH270" s="54"/>
      <c r="AI270" s="54"/>
      <c r="AJ270" s="54"/>
      <c r="AK270" s="54"/>
      <c r="AL270" s="54"/>
      <c r="AM270"/>
    </row>
    <row r="271" spans="6:39" ht="15" x14ac:dyDescent="0.25">
      <c r="G271" s="51"/>
      <c r="H271" s="41"/>
      <c r="I271" s="41"/>
      <c r="J271" s="41"/>
      <c r="K271" s="41"/>
      <c r="L271" s="41"/>
      <c r="M271" s="41"/>
      <c r="N271" s="41"/>
      <c r="O271" s="41"/>
      <c r="P271" s="41"/>
      <c r="Q271" s="41"/>
      <c r="R271" s="41"/>
      <c r="S271"/>
      <c r="T271" s="41"/>
      <c r="U271" s="41"/>
      <c r="V271" s="41"/>
      <c r="W271" s="41"/>
      <c r="X271" s="41"/>
      <c r="Y271" s="41"/>
      <c r="Z271" s="41"/>
      <c r="AA271" s="41"/>
      <c r="AB271" s="41"/>
      <c r="AC271" s="41"/>
      <c r="AD271" s="41"/>
      <c r="AE271" s="41"/>
      <c r="AF271" s="54"/>
      <c r="AG271" s="54"/>
      <c r="AH271" s="54"/>
      <c r="AI271" s="54"/>
      <c r="AJ271" s="54"/>
      <c r="AK271" s="54"/>
      <c r="AL271" s="54"/>
      <c r="AM271"/>
    </row>
    <row r="272" spans="6:39" ht="15" x14ac:dyDescent="0.25">
      <c r="G272" s="51"/>
      <c r="H272" s="41"/>
      <c r="I272" s="41"/>
      <c r="J272" s="41"/>
      <c r="K272" s="41"/>
      <c r="L272" s="41"/>
      <c r="M272" s="41"/>
      <c r="N272" s="41"/>
      <c r="O272" s="41"/>
      <c r="P272" s="41"/>
      <c r="Q272" s="41"/>
      <c r="R272" s="41"/>
      <c r="S272"/>
      <c r="T272" s="41"/>
      <c r="U272" s="41"/>
      <c r="V272" s="41"/>
      <c r="W272" s="41"/>
      <c r="X272" s="41"/>
      <c r="Y272" s="41"/>
      <c r="Z272" s="41"/>
      <c r="AA272" s="41"/>
      <c r="AB272" s="41"/>
      <c r="AC272" s="41"/>
      <c r="AD272" s="41"/>
      <c r="AE272" s="41"/>
      <c r="AF272" s="54"/>
      <c r="AG272" s="54"/>
      <c r="AH272" s="54"/>
      <c r="AI272" s="54"/>
      <c r="AJ272" s="54"/>
      <c r="AK272" s="54"/>
      <c r="AL272" s="54"/>
      <c r="AM272"/>
    </row>
    <row r="273" spans="6:39" ht="15" x14ac:dyDescent="0.25">
      <c r="G273" s="51"/>
      <c r="H273" s="41"/>
      <c r="I273" s="41"/>
      <c r="J273" s="41"/>
      <c r="K273" s="41"/>
      <c r="L273" s="41"/>
      <c r="M273" s="41"/>
      <c r="N273" s="41"/>
      <c r="O273" s="41"/>
      <c r="P273" s="41"/>
      <c r="Q273" s="41"/>
      <c r="R273" s="41"/>
      <c r="S273"/>
      <c r="T273" s="41"/>
      <c r="U273" s="41"/>
      <c r="V273" s="41"/>
      <c r="W273" s="41"/>
      <c r="X273" s="41"/>
      <c r="Y273" s="41"/>
      <c r="Z273" s="41"/>
      <c r="AA273" s="41"/>
      <c r="AB273" s="41"/>
      <c r="AC273" s="41"/>
      <c r="AD273" s="41"/>
      <c r="AE273" s="41"/>
      <c r="AF273" s="54"/>
      <c r="AG273" s="54"/>
      <c r="AH273" s="54"/>
      <c r="AI273" s="54"/>
      <c r="AJ273" s="54"/>
      <c r="AK273" s="54"/>
      <c r="AL273" s="54"/>
      <c r="AM273"/>
    </row>
    <row r="274" spans="6:39" ht="15" x14ac:dyDescent="0.25">
      <c r="G274" s="51"/>
      <c r="H274" s="41"/>
      <c r="I274" s="41"/>
      <c r="J274" s="41"/>
      <c r="K274" s="41"/>
      <c r="L274" s="41"/>
      <c r="M274" s="41"/>
      <c r="N274" s="41"/>
      <c r="O274" s="41"/>
      <c r="P274" s="41"/>
      <c r="Q274" s="41"/>
      <c r="R274" s="41"/>
      <c r="S274"/>
      <c r="T274" s="41"/>
      <c r="U274" s="41"/>
      <c r="V274" s="41"/>
      <c r="W274" s="41"/>
      <c r="X274" s="41"/>
      <c r="Y274" s="41"/>
      <c r="Z274" s="41"/>
      <c r="AA274" s="41"/>
      <c r="AB274" s="41"/>
      <c r="AC274" s="41"/>
      <c r="AD274" s="41"/>
      <c r="AE274" s="41"/>
      <c r="AF274" s="54"/>
      <c r="AG274" s="54"/>
      <c r="AH274" s="54"/>
      <c r="AI274" s="54"/>
      <c r="AJ274" s="54"/>
      <c r="AK274" s="54"/>
      <c r="AL274" s="54"/>
      <c r="AM274"/>
    </row>
    <row r="275" spans="6:39" ht="15" x14ac:dyDescent="0.25">
      <c r="F275" s="73"/>
      <c r="G275" s="51"/>
      <c r="H275" s="41"/>
      <c r="I275" s="41"/>
      <c r="J275" s="41"/>
      <c r="K275" s="41"/>
      <c r="L275" s="41"/>
      <c r="M275" s="41"/>
      <c r="N275" s="41"/>
      <c r="O275" s="41"/>
      <c r="P275" s="41"/>
      <c r="Q275" s="41"/>
      <c r="R275" s="41"/>
      <c r="S275"/>
      <c r="T275" s="41"/>
      <c r="U275" s="41"/>
      <c r="V275" s="41"/>
      <c r="W275" s="41"/>
      <c r="X275" s="41"/>
      <c r="Y275" s="41"/>
      <c r="Z275" s="41"/>
      <c r="AA275" s="41"/>
      <c r="AB275" s="41"/>
      <c r="AC275" s="41"/>
      <c r="AD275" s="41"/>
      <c r="AE275" s="41"/>
      <c r="AF275" s="54"/>
      <c r="AG275" s="54"/>
      <c r="AH275" s="54"/>
      <c r="AI275" s="54"/>
      <c r="AJ275" s="54"/>
      <c r="AK275" s="54"/>
      <c r="AL275" s="54"/>
      <c r="AM275"/>
    </row>
    <row r="276" spans="6:39" ht="15" x14ac:dyDescent="0.25">
      <c r="F276" s="73"/>
      <c r="G276" s="51"/>
      <c r="H276" s="41"/>
      <c r="I276" s="41"/>
      <c r="J276" s="41"/>
      <c r="K276" s="41"/>
      <c r="L276" s="41"/>
      <c r="M276" s="41"/>
      <c r="N276" s="41"/>
      <c r="O276" s="41"/>
      <c r="P276" s="41"/>
      <c r="Q276" s="41"/>
      <c r="R276" s="41"/>
      <c r="S276"/>
      <c r="T276" s="41"/>
      <c r="U276" s="41"/>
      <c r="V276" s="41"/>
      <c r="W276" s="41"/>
      <c r="X276" s="41"/>
      <c r="Y276" s="41"/>
      <c r="Z276" s="41"/>
      <c r="AA276" s="41"/>
      <c r="AB276" s="41"/>
      <c r="AC276" s="41"/>
      <c r="AD276" s="41"/>
      <c r="AE276" s="41"/>
      <c r="AF276" s="54"/>
      <c r="AG276" s="54"/>
      <c r="AH276" s="54"/>
      <c r="AI276" s="54"/>
      <c r="AJ276" s="54"/>
      <c r="AK276" s="54"/>
      <c r="AL276" s="54"/>
      <c r="AM276"/>
    </row>
    <row r="277" spans="6:39" ht="15" x14ac:dyDescent="0.25">
      <c r="F277" s="73"/>
      <c r="G277" s="51"/>
      <c r="H277" s="41"/>
      <c r="I277" s="41"/>
      <c r="J277" s="41"/>
      <c r="K277" s="41"/>
      <c r="L277" s="41"/>
      <c r="M277" s="41"/>
      <c r="N277" s="41"/>
      <c r="O277" s="41"/>
      <c r="P277" s="41"/>
      <c r="Q277" s="41"/>
      <c r="R277" s="41"/>
      <c r="S277"/>
      <c r="T277" s="41"/>
      <c r="U277" s="41"/>
      <c r="V277" s="41"/>
      <c r="W277" s="41"/>
      <c r="X277" s="41"/>
      <c r="Y277" s="41"/>
      <c r="Z277" s="41"/>
      <c r="AA277" s="41"/>
      <c r="AB277" s="41"/>
      <c r="AC277" s="41"/>
      <c r="AD277" s="41"/>
      <c r="AE277" s="41"/>
      <c r="AF277" s="54"/>
      <c r="AG277" s="54"/>
      <c r="AH277" s="54"/>
      <c r="AI277" s="54"/>
      <c r="AJ277" s="54"/>
      <c r="AK277" s="54"/>
      <c r="AL277" s="54"/>
      <c r="AM277"/>
    </row>
    <row r="278" spans="6:39" ht="15" x14ac:dyDescent="0.25">
      <c r="G278" s="51"/>
      <c r="H278" s="41"/>
      <c r="I278" s="41"/>
      <c r="J278" s="41"/>
      <c r="K278" s="41"/>
      <c r="L278" s="41"/>
      <c r="M278" s="41"/>
      <c r="N278" s="41"/>
      <c r="O278" s="41"/>
      <c r="P278" s="41"/>
      <c r="Q278" s="41"/>
      <c r="R278" s="41"/>
      <c r="S278"/>
      <c r="T278" s="41"/>
      <c r="U278" s="41"/>
      <c r="V278" s="41"/>
      <c r="W278" s="41"/>
      <c r="X278" s="41"/>
      <c r="Y278" s="41"/>
      <c r="Z278" s="41"/>
      <c r="AA278" s="41"/>
      <c r="AB278" s="41"/>
      <c r="AC278" s="41"/>
      <c r="AD278" s="41"/>
      <c r="AE278" s="41"/>
      <c r="AF278" s="54"/>
      <c r="AG278" s="54"/>
      <c r="AH278" s="54"/>
      <c r="AI278" s="54"/>
      <c r="AJ278" s="54"/>
      <c r="AK278" s="54"/>
      <c r="AL278" s="54"/>
      <c r="AM278"/>
    </row>
    <row r="279" spans="6:39" ht="15" x14ac:dyDescent="0.25">
      <c r="G279" s="51"/>
      <c r="H279" s="41"/>
      <c r="I279" s="41"/>
      <c r="J279" s="41"/>
      <c r="K279" s="41"/>
      <c r="L279" s="41"/>
      <c r="M279" s="41"/>
      <c r="N279" s="41"/>
      <c r="O279" s="41"/>
      <c r="P279" s="41"/>
      <c r="Q279" s="41"/>
      <c r="R279" s="41"/>
      <c r="S279"/>
      <c r="T279" s="41"/>
      <c r="U279" s="41"/>
      <c r="V279" s="41"/>
      <c r="W279" s="41"/>
      <c r="X279" s="41"/>
      <c r="Y279" s="41"/>
      <c r="Z279" s="41"/>
      <c r="AA279" s="41"/>
      <c r="AB279" s="41"/>
      <c r="AC279" s="41"/>
      <c r="AD279" s="41"/>
      <c r="AE279" s="41"/>
      <c r="AF279" s="54"/>
      <c r="AG279" s="54"/>
      <c r="AH279" s="54"/>
      <c r="AI279" s="54"/>
      <c r="AJ279" s="54"/>
      <c r="AK279" s="54"/>
      <c r="AL279" s="54"/>
      <c r="AM279"/>
    </row>
    <row r="280" spans="6:39" ht="15" x14ac:dyDescent="0.25">
      <c r="G280" s="51"/>
      <c r="H280" s="41"/>
      <c r="I280" s="41"/>
      <c r="J280" s="41"/>
      <c r="K280" s="41"/>
      <c r="L280" s="41"/>
      <c r="M280" s="41"/>
      <c r="N280" s="41"/>
      <c r="O280" s="41"/>
      <c r="P280" s="41"/>
      <c r="Q280" s="41"/>
      <c r="R280" s="41"/>
      <c r="S280"/>
      <c r="T280" s="41"/>
      <c r="U280" s="41"/>
      <c r="V280" s="41"/>
      <c r="W280" s="41"/>
      <c r="X280" s="41"/>
      <c r="Y280" s="41"/>
      <c r="Z280" s="41"/>
      <c r="AA280" s="41"/>
      <c r="AB280" s="41"/>
      <c r="AC280" s="41"/>
      <c r="AD280" s="41"/>
      <c r="AE280" s="41"/>
      <c r="AF280" s="54"/>
      <c r="AG280" s="54"/>
      <c r="AH280" s="54"/>
      <c r="AI280" s="54"/>
      <c r="AJ280" s="54"/>
      <c r="AK280" s="54"/>
      <c r="AL280" s="54"/>
      <c r="AM280"/>
    </row>
    <row r="281" spans="6:39" ht="15" x14ac:dyDescent="0.25">
      <c r="G281" s="51"/>
      <c r="H281" s="41"/>
      <c r="I281" s="41"/>
      <c r="J281" s="41"/>
      <c r="K281" s="41"/>
      <c r="L281" s="41"/>
      <c r="M281" s="41"/>
      <c r="N281" s="41"/>
      <c r="O281" s="41"/>
      <c r="P281" s="41"/>
      <c r="Q281" s="41"/>
      <c r="R281" s="41"/>
      <c r="S281"/>
      <c r="T281" s="41"/>
      <c r="U281" s="41"/>
      <c r="V281" s="41"/>
      <c r="W281" s="41"/>
      <c r="X281" s="41"/>
      <c r="Y281" s="41"/>
      <c r="Z281" s="41"/>
      <c r="AA281" s="41"/>
      <c r="AB281" s="41"/>
      <c r="AC281" s="41"/>
      <c r="AD281" s="41"/>
      <c r="AE281" s="41"/>
      <c r="AF281" s="54"/>
      <c r="AG281" s="54"/>
      <c r="AH281" s="54"/>
      <c r="AI281" s="54"/>
      <c r="AJ281" s="54"/>
      <c r="AK281" s="54"/>
      <c r="AL281" s="54"/>
      <c r="AM281"/>
    </row>
    <row r="282" spans="6:39" ht="15" x14ac:dyDescent="0.25">
      <c r="G282" s="51"/>
      <c r="H282" s="41"/>
      <c r="I282" s="41"/>
      <c r="J282" s="41"/>
      <c r="K282" s="41"/>
      <c r="L282" s="41"/>
      <c r="M282" s="41"/>
      <c r="N282" s="41"/>
      <c r="O282" s="41"/>
      <c r="P282" s="41"/>
      <c r="Q282" s="41"/>
      <c r="R282" s="41"/>
      <c r="S282"/>
      <c r="T282" s="41"/>
      <c r="U282" s="41"/>
      <c r="V282" s="41"/>
      <c r="W282" s="41"/>
      <c r="X282" s="41"/>
      <c r="Y282" s="41"/>
      <c r="Z282" s="41"/>
      <c r="AA282" s="41"/>
      <c r="AB282" s="41"/>
      <c r="AC282" s="41"/>
      <c r="AD282" s="41"/>
      <c r="AE282" s="41"/>
      <c r="AF282" s="54"/>
      <c r="AG282" s="54"/>
      <c r="AH282" s="54"/>
      <c r="AI282" s="54"/>
      <c r="AJ282" s="54"/>
      <c r="AK282" s="54"/>
      <c r="AL282" s="54"/>
      <c r="AM282"/>
    </row>
    <row r="283" spans="6:39" ht="15" x14ac:dyDescent="0.25">
      <c r="G283" s="51"/>
      <c r="H283" s="41"/>
      <c r="I283" s="41"/>
      <c r="J283" s="41"/>
      <c r="K283" s="41"/>
      <c r="L283" s="41"/>
      <c r="M283" s="41"/>
      <c r="N283" s="41"/>
      <c r="O283" s="41"/>
      <c r="P283" s="41"/>
      <c r="Q283" s="41"/>
      <c r="R283" s="41"/>
      <c r="S283"/>
      <c r="T283" s="41"/>
      <c r="U283" s="41"/>
      <c r="V283" s="41"/>
      <c r="W283" s="41"/>
      <c r="X283" s="41"/>
      <c r="Y283" s="41"/>
      <c r="Z283" s="41"/>
      <c r="AA283" s="41"/>
      <c r="AB283" s="41"/>
      <c r="AC283" s="41"/>
      <c r="AD283" s="41"/>
      <c r="AE283" s="41"/>
      <c r="AF283" s="54"/>
      <c r="AG283" s="54"/>
      <c r="AH283" s="54"/>
      <c r="AI283" s="54"/>
      <c r="AJ283" s="54"/>
      <c r="AK283" s="54"/>
      <c r="AL283" s="54"/>
      <c r="AM283"/>
    </row>
    <row r="284" spans="6:39" ht="15" x14ac:dyDescent="0.25">
      <c r="G284" s="51"/>
      <c r="H284" s="41"/>
      <c r="I284" s="41"/>
      <c r="J284" s="41"/>
      <c r="K284" s="41"/>
      <c r="L284" s="41"/>
      <c r="M284" s="41"/>
      <c r="N284" s="41"/>
      <c r="O284" s="41"/>
      <c r="P284" s="41"/>
      <c r="Q284" s="41"/>
      <c r="R284" s="41"/>
      <c r="S284"/>
      <c r="T284" s="41"/>
      <c r="U284" s="41"/>
      <c r="V284" s="41"/>
      <c r="W284" s="41"/>
      <c r="X284" s="41"/>
      <c r="Y284" s="41"/>
      <c r="Z284" s="41"/>
      <c r="AA284" s="41"/>
      <c r="AB284" s="41"/>
      <c r="AC284" s="41"/>
      <c r="AD284" s="41"/>
      <c r="AE284" s="41"/>
      <c r="AF284" s="54"/>
      <c r="AG284" s="54"/>
      <c r="AH284" s="54"/>
      <c r="AI284" s="54"/>
      <c r="AJ284" s="54"/>
      <c r="AK284" s="54"/>
      <c r="AL284" s="54"/>
      <c r="AM284"/>
    </row>
    <row r="285" spans="6:39" ht="15" x14ac:dyDescent="0.25">
      <c r="G285" s="51"/>
      <c r="H285" s="41"/>
      <c r="I285" s="41"/>
      <c r="J285" s="41"/>
      <c r="K285" s="41"/>
      <c r="L285" s="41"/>
      <c r="M285" s="41"/>
      <c r="N285" s="41"/>
      <c r="O285" s="41"/>
      <c r="P285" s="41"/>
      <c r="Q285" s="41"/>
      <c r="R285" s="41"/>
      <c r="S285"/>
      <c r="T285" s="41"/>
      <c r="U285" s="41"/>
      <c r="V285" s="41"/>
      <c r="W285" s="41"/>
      <c r="X285" s="41"/>
      <c r="Y285" s="41"/>
      <c r="Z285" s="41"/>
      <c r="AA285" s="41"/>
      <c r="AB285" s="41"/>
      <c r="AC285" s="41"/>
      <c r="AD285" s="41"/>
      <c r="AE285" s="41"/>
      <c r="AF285" s="54"/>
      <c r="AG285" s="54"/>
      <c r="AH285" s="54"/>
      <c r="AI285" s="54"/>
      <c r="AJ285" s="54"/>
      <c r="AK285" s="54"/>
      <c r="AL285" s="54"/>
      <c r="AM285"/>
    </row>
    <row r="286" spans="6:39" ht="15" x14ac:dyDescent="0.25">
      <c r="G286" s="51"/>
      <c r="H286" s="41"/>
      <c r="I286" s="41"/>
      <c r="J286" s="41"/>
      <c r="K286" s="41"/>
      <c r="L286" s="41"/>
      <c r="M286" s="41"/>
      <c r="N286" s="41"/>
      <c r="O286" s="41"/>
      <c r="P286" s="41"/>
      <c r="Q286" s="41"/>
      <c r="R286" s="41"/>
      <c r="S286"/>
      <c r="T286" s="41"/>
      <c r="U286" s="41"/>
      <c r="V286" s="41"/>
      <c r="W286" s="41"/>
      <c r="X286" s="41"/>
      <c r="Y286" s="41"/>
      <c r="Z286" s="41"/>
      <c r="AA286" s="41"/>
      <c r="AB286" s="41"/>
      <c r="AC286" s="41"/>
      <c r="AD286" s="41"/>
      <c r="AE286" s="41"/>
      <c r="AF286" s="54"/>
      <c r="AG286" s="54"/>
      <c r="AH286" s="54"/>
      <c r="AI286" s="54"/>
      <c r="AJ286" s="54"/>
      <c r="AK286" s="54"/>
      <c r="AL286" s="54"/>
      <c r="AM286"/>
    </row>
    <row r="287" spans="6:39" ht="15" x14ac:dyDescent="0.25">
      <c r="G287" s="51"/>
      <c r="H287" s="41"/>
      <c r="I287" s="41"/>
      <c r="J287" s="41"/>
      <c r="K287" s="41"/>
      <c r="L287" s="41"/>
      <c r="M287" s="41"/>
      <c r="N287" s="41"/>
      <c r="O287" s="41"/>
      <c r="P287" s="41"/>
      <c r="Q287" s="41"/>
      <c r="R287" s="41"/>
      <c r="S287"/>
      <c r="T287" s="41"/>
      <c r="U287" s="41"/>
      <c r="V287" s="41"/>
      <c r="W287" s="41"/>
      <c r="X287" s="41"/>
      <c r="Y287" s="41"/>
      <c r="Z287" s="41"/>
      <c r="AA287" s="41"/>
      <c r="AB287" s="41"/>
      <c r="AC287" s="41"/>
      <c r="AD287" s="41"/>
      <c r="AE287" s="41"/>
      <c r="AF287" s="54"/>
      <c r="AG287" s="54"/>
      <c r="AH287" s="54"/>
      <c r="AI287" s="54"/>
      <c r="AJ287" s="54"/>
      <c r="AK287" s="54"/>
      <c r="AL287" s="54"/>
      <c r="AM287"/>
    </row>
    <row r="288" spans="6:39" ht="15" x14ac:dyDescent="0.25">
      <c r="G288" s="51"/>
      <c r="H288" s="41"/>
      <c r="I288" s="41"/>
      <c r="J288" s="41"/>
      <c r="K288" s="41"/>
      <c r="L288" s="41"/>
      <c r="M288" s="41"/>
      <c r="N288" s="41"/>
      <c r="O288" s="41"/>
      <c r="P288" s="41"/>
      <c r="Q288" s="41"/>
      <c r="R288" s="41"/>
      <c r="S288"/>
      <c r="T288" s="41"/>
      <c r="U288" s="41"/>
      <c r="V288" s="41"/>
      <c r="W288" s="41"/>
      <c r="X288" s="41"/>
      <c r="Y288" s="41"/>
      <c r="Z288" s="41"/>
      <c r="AA288" s="41"/>
      <c r="AB288" s="41"/>
      <c r="AC288" s="41"/>
      <c r="AD288" s="41"/>
      <c r="AE288" s="41"/>
      <c r="AF288" s="54"/>
      <c r="AG288" s="54"/>
      <c r="AH288" s="54"/>
      <c r="AI288" s="54"/>
      <c r="AJ288" s="54"/>
      <c r="AK288" s="54"/>
      <c r="AL288" s="54"/>
      <c r="AM288"/>
    </row>
    <row r="289" spans="6:39" ht="15" x14ac:dyDescent="0.25">
      <c r="G289" s="51"/>
      <c r="H289" s="41"/>
      <c r="I289" s="41"/>
      <c r="J289" s="41"/>
      <c r="K289" s="41"/>
      <c r="L289" s="41"/>
      <c r="M289" s="41"/>
      <c r="N289" s="41"/>
      <c r="O289" s="41"/>
      <c r="P289" s="41"/>
      <c r="Q289" s="41"/>
      <c r="R289" s="41"/>
      <c r="S289"/>
      <c r="T289" s="41"/>
      <c r="U289" s="41"/>
      <c r="V289" s="41"/>
      <c r="W289" s="41"/>
      <c r="X289" s="41"/>
      <c r="Y289" s="41"/>
      <c r="Z289" s="41"/>
      <c r="AA289" s="41"/>
      <c r="AB289" s="41"/>
      <c r="AC289" s="41"/>
      <c r="AD289" s="41"/>
      <c r="AE289" s="41"/>
      <c r="AF289" s="54"/>
      <c r="AG289" s="54"/>
      <c r="AH289" s="54"/>
      <c r="AI289" s="54"/>
      <c r="AJ289" s="54"/>
      <c r="AK289" s="54"/>
      <c r="AL289" s="54"/>
      <c r="AM289"/>
    </row>
    <row r="290" spans="6:39" ht="15" x14ac:dyDescent="0.25">
      <c r="G290" s="51"/>
      <c r="H290" s="41"/>
      <c r="I290" s="41"/>
      <c r="J290" s="41"/>
      <c r="K290" s="41"/>
      <c r="L290" s="41"/>
      <c r="M290" s="41"/>
      <c r="N290" s="41"/>
      <c r="O290" s="41"/>
      <c r="P290" s="41"/>
      <c r="Q290" s="41"/>
      <c r="R290" s="41"/>
      <c r="S290"/>
      <c r="T290" s="41"/>
      <c r="U290" s="41"/>
      <c r="V290" s="41"/>
      <c r="W290" s="41"/>
      <c r="X290" s="41"/>
      <c r="Y290" s="41"/>
      <c r="Z290" s="41"/>
      <c r="AA290" s="41"/>
      <c r="AB290" s="41"/>
      <c r="AC290" s="41"/>
      <c r="AD290" s="41"/>
      <c r="AE290" s="41"/>
      <c r="AF290" s="54"/>
      <c r="AG290" s="54"/>
      <c r="AH290" s="54"/>
      <c r="AI290" s="54"/>
      <c r="AJ290" s="54"/>
      <c r="AK290" s="54"/>
      <c r="AL290" s="54"/>
      <c r="AM290"/>
    </row>
    <row r="291" spans="6:39" ht="15" x14ac:dyDescent="0.25">
      <c r="G291" s="51"/>
      <c r="H291" s="41"/>
      <c r="I291" s="41"/>
      <c r="J291" s="41"/>
      <c r="K291" s="41"/>
      <c r="L291" s="41"/>
      <c r="M291" s="41"/>
      <c r="N291" s="41"/>
      <c r="O291" s="41"/>
      <c r="P291" s="41"/>
      <c r="Q291" s="41"/>
      <c r="R291" s="41"/>
      <c r="S291"/>
      <c r="T291" s="41"/>
      <c r="U291" s="41"/>
      <c r="V291" s="41"/>
      <c r="W291" s="41"/>
      <c r="X291" s="41"/>
      <c r="Y291" s="41"/>
      <c r="Z291" s="41"/>
      <c r="AA291" s="41"/>
      <c r="AB291" s="41"/>
      <c r="AC291" s="41"/>
      <c r="AD291" s="41"/>
      <c r="AE291" s="41"/>
      <c r="AF291" s="54"/>
      <c r="AG291" s="54"/>
      <c r="AH291" s="54"/>
      <c r="AI291" s="54"/>
      <c r="AJ291" s="54"/>
      <c r="AK291" s="54"/>
      <c r="AL291" s="54"/>
      <c r="AM291"/>
    </row>
    <row r="292" spans="6:39" ht="15" x14ac:dyDescent="0.25">
      <c r="G292" s="51"/>
      <c r="H292" s="41"/>
      <c r="I292" s="41"/>
      <c r="J292" s="41"/>
      <c r="K292" s="41"/>
      <c r="L292" s="41"/>
      <c r="M292" s="41"/>
      <c r="N292" s="41"/>
      <c r="O292" s="41"/>
      <c r="P292" s="41"/>
      <c r="Q292" s="41"/>
      <c r="R292" s="41"/>
      <c r="S292"/>
      <c r="T292" s="41"/>
      <c r="U292" s="41"/>
      <c r="V292" s="41"/>
      <c r="W292" s="41"/>
      <c r="X292" s="41"/>
      <c r="Y292" s="41"/>
      <c r="Z292" s="41"/>
      <c r="AA292" s="41"/>
      <c r="AB292" s="41"/>
      <c r="AC292" s="41"/>
      <c r="AD292" s="41"/>
      <c r="AE292" s="41"/>
      <c r="AF292" s="54"/>
      <c r="AG292" s="54"/>
      <c r="AH292" s="54"/>
      <c r="AI292" s="54"/>
      <c r="AJ292" s="54"/>
      <c r="AK292" s="54"/>
      <c r="AL292" s="54"/>
      <c r="AM292"/>
    </row>
    <row r="293" spans="6:39" ht="15" x14ac:dyDescent="0.25">
      <c r="G293" s="51"/>
      <c r="H293" s="41"/>
      <c r="I293" s="41"/>
      <c r="J293" s="41"/>
      <c r="K293" s="41"/>
      <c r="L293" s="41"/>
      <c r="M293" s="41"/>
      <c r="N293" s="41"/>
      <c r="O293" s="41"/>
      <c r="P293" s="41"/>
      <c r="Q293" s="41"/>
      <c r="R293" s="41"/>
      <c r="S293"/>
      <c r="T293" s="41"/>
      <c r="U293" s="41"/>
      <c r="V293" s="41"/>
      <c r="W293" s="41"/>
      <c r="X293" s="41"/>
      <c r="Y293" s="41"/>
      <c r="Z293" s="41"/>
      <c r="AA293" s="41"/>
      <c r="AB293" s="41"/>
      <c r="AC293" s="41"/>
      <c r="AD293" s="41"/>
      <c r="AE293" s="41"/>
      <c r="AF293" s="54"/>
      <c r="AG293" s="54"/>
      <c r="AH293" s="54"/>
      <c r="AI293" s="54"/>
      <c r="AJ293" s="54"/>
      <c r="AK293" s="54"/>
      <c r="AL293" s="54"/>
      <c r="AM293"/>
    </row>
    <row r="294" spans="6:39" ht="15" x14ac:dyDescent="0.25">
      <c r="G294" s="51"/>
      <c r="H294" s="41"/>
      <c r="I294" s="41"/>
      <c r="J294" s="41"/>
      <c r="K294" s="41"/>
      <c r="L294" s="41"/>
      <c r="M294" s="41"/>
      <c r="N294" s="41"/>
      <c r="O294" s="41"/>
      <c r="P294" s="41"/>
      <c r="Q294" s="41"/>
      <c r="R294" s="41"/>
      <c r="S294"/>
      <c r="T294" s="41"/>
      <c r="U294" s="41"/>
      <c r="V294" s="41"/>
      <c r="W294" s="41"/>
      <c r="X294" s="41"/>
      <c r="Y294" s="41"/>
      <c r="Z294" s="41"/>
      <c r="AA294" s="41"/>
      <c r="AB294" s="41"/>
      <c r="AC294" s="41"/>
      <c r="AD294" s="41"/>
      <c r="AE294" s="41"/>
      <c r="AF294" s="54"/>
      <c r="AG294" s="54"/>
      <c r="AH294" s="54"/>
      <c r="AI294" s="54"/>
      <c r="AJ294" s="54"/>
      <c r="AK294" s="54"/>
      <c r="AL294" s="54"/>
      <c r="AM294"/>
    </row>
    <row r="295" spans="6:39" ht="15" x14ac:dyDescent="0.25">
      <c r="G295" s="51"/>
      <c r="H295" s="41"/>
      <c r="I295" s="41"/>
      <c r="J295" s="41"/>
      <c r="K295" s="41"/>
      <c r="L295" s="41"/>
      <c r="M295" s="41"/>
      <c r="N295" s="41"/>
      <c r="O295" s="41"/>
      <c r="P295" s="41"/>
      <c r="Q295" s="41"/>
      <c r="R295" s="41"/>
      <c r="S295"/>
      <c r="T295" s="41"/>
      <c r="U295" s="41"/>
      <c r="V295" s="41"/>
      <c r="W295" s="41"/>
      <c r="X295" s="41"/>
      <c r="Y295" s="41"/>
      <c r="Z295" s="41"/>
      <c r="AA295" s="41"/>
      <c r="AB295" s="41"/>
      <c r="AC295" s="41"/>
      <c r="AD295" s="41"/>
      <c r="AE295" s="41"/>
      <c r="AF295" s="54"/>
      <c r="AG295" s="54"/>
      <c r="AH295" s="54"/>
      <c r="AI295" s="54"/>
      <c r="AJ295" s="54"/>
      <c r="AK295" s="54"/>
      <c r="AL295" s="54"/>
      <c r="AM295"/>
    </row>
    <row r="296" spans="6:39" ht="15" x14ac:dyDescent="0.25">
      <c r="G296" s="51"/>
      <c r="H296" s="41"/>
      <c r="I296" s="41"/>
      <c r="J296" s="41"/>
      <c r="K296" s="41"/>
      <c r="L296" s="41"/>
      <c r="M296" s="41"/>
      <c r="N296" s="41"/>
      <c r="O296" s="41"/>
      <c r="P296" s="41"/>
      <c r="Q296" s="41"/>
      <c r="R296" s="41"/>
      <c r="S296"/>
      <c r="T296" s="41"/>
      <c r="U296" s="41"/>
      <c r="V296" s="41"/>
      <c r="W296" s="41"/>
      <c r="X296" s="41"/>
      <c r="Y296" s="41"/>
      <c r="Z296" s="41"/>
      <c r="AA296" s="41"/>
      <c r="AB296" s="41"/>
      <c r="AC296" s="41"/>
      <c r="AD296" s="41"/>
      <c r="AE296" s="41"/>
      <c r="AF296" s="54"/>
      <c r="AG296" s="54"/>
      <c r="AH296" s="54"/>
      <c r="AI296" s="54"/>
      <c r="AJ296" s="54"/>
      <c r="AK296" s="54"/>
      <c r="AL296" s="54"/>
      <c r="AM296"/>
    </row>
    <row r="297" spans="6:39" ht="15" x14ac:dyDescent="0.25">
      <c r="F297" s="73"/>
      <c r="G297" s="51"/>
      <c r="H297" s="41"/>
      <c r="I297" s="41"/>
      <c r="J297" s="41"/>
      <c r="K297" s="41"/>
      <c r="L297" s="41"/>
      <c r="M297" s="41"/>
      <c r="N297" s="41"/>
      <c r="O297" s="41"/>
      <c r="P297" s="41"/>
      <c r="Q297" s="41"/>
      <c r="R297" s="41"/>
      <c r="S297"/>
      <c r="T297" s="41"/>
      <c r="U297" s="41"/>
      <c r="V297" s="41"/>
      <c r="W297" s="41"/>
      <c r="X297" s="41"/>
      <c r="Y297" s="41"/>
      <c r="Z297" s="41"/>
      <c r="AA297" s="41"/>
      <c r="AB297" s="41"/>
      <c r="AC297" s="41"/>
      <c r="AD297" s="41"/>
      <c r="AE297" s="41"/>
      <c r="AF297" s="54"/>
      <c r="AG297" s="54"/>
      <c r="AH297" s="54"/>
      <c r="AI297" s="54"/>
      <c r="AJ297" s="54"/>
      <c r="AK297" s="54"/>
      <c r="AL297" s="54"/>
      <c r="AM297"/>
    </row>
    <row r="298" spans="6:39" ht="15" x14ac:dyDescent="0.25">
      <c r="F298" s="73"/>
      <c r="G298" s="51"/>
      <c r="H298" s="41"/>
      <c r="I298" s="41"/>
      <c r="J298" s="41"/>
      <c r="K298" s="41"/>
      <c r="L298" s="41"/>
      <c r="M298" s="41"/>
      <c r="N298" s="41"/>
      <c r="O298" s="41"/>
      <c r="P298" s="41"/>
      <c r="Q298" s="41"/>
      <c r="R298" s="41"/>
      <c r="S298"/>
      <c r="T298" s="41"/>
      <c r="U298" s="41"/>
      <c r="V298" s="41"/>
      <c r="W298" s="41"/>
      <c r="X298" s="41"/>
      <c r="Y298" s="41"/>
      <c r="Z298" s="41"/>
      <c r="AA298" s="41"/>
      <c r="AB298" s="41"/>
      <c r="AC298" s="41"/>
      <c r="AD298" s="41"/>
      <c r="AE298" s="41"/>
      <c r="AF298" s="54"/>
      <c r="AG298" s="54"/>
      <c r="AH298" s="54"/>
      <c r="AI298" s="54"/>
      <c r="AJ298" s="54"/>
      <c r="AK298" s="54"/>
      <c r="AL298" s="54"/>
      <c r="AM298"/>
    </row>
    <row r="299" spans="6:39" ht="15" x14ac:dyDescent="0.25">
      <c r="F299" s="73"/>
      <c r="G299" s="51"/>
      <c r="H299" s="41"/>
      <c r="I299" s="41"/>
      <c r="J299" s="41"/>
      <c r="K299" s="41"/>
      <c r="L299" s="41"/>
      <c r="M299" s="41"/>
      <c r="N299" s="41"/>
      <c r="O299" s="41"/>
      <c r="P299" s="41"/>
      <c r="Q299" s="41"/>
      <c r="R299" s="41"/>
      <c r="S299"/>
      <c r="T299" s="41"/>
      <c r="U299" s="41"/>
      <c r="V299" s="41"/>
      <c r="W299" s="41"/>
      <c r="X299" s="41"/>
      <c r="Y299" s="41"/>
      <c r="Z299" s="41"/>
      <c r="AA299" s="41"/>
      <c r="AB299" s="41"/>
      <c r="AC299" s="41"/>
      <c r="AD299" s="41"/>
      <c r="AE299" s="41"/>
      <c r="AF299" s="54"/>
      <c r="AG299" s="54"/>
      <c r="AH299" s="54"/>
      <c r="AI299" s="54"/>
      <c r="AJ299" s="54"/>
      <c r="AK299" s="54"/>
      <c r="AL299" s="54"/>
      <c r="AM299"/>
    </row>
    <row r="300" spans="6:39" ht="15" x14ac:dyDescent="0.25">
      <c r="F300" s="73"/>
      <c r="G300" s="51"/>
      <c r="H300" s="41"/>
      <c r="I300" s="41"/>
      <c r="J300" s="41"/>
      <c r="K300" s="41"/>
      <c r="L300" s="41"/>
      <c r="M300" s="41"/>
      <c r="N300" s="41"/>
      <c r="O300" s="41"/>
      <c r="P300" s="41"/>
      <c r="Q300" s="41"/>
      <c r="R300" s="41"/>
      <c r="S300"/>
      <c r="T300" s="41"/>
      <c r="U300" s="41"/>
      <c r="V300" s="41"/>
      <c r="W300" s="41"/>
      <c r="X300" s="41"/>
      <c r="Y300" s="41"/>
      <c r="Z300" s="41"/>
      <c r="AA300" s="41"/>
      <c r="AB300" s="41"/>
      <c r="AC300" s="41"/>
      <c r="AD300" s="41"/>
      <c r="AE300" s="41"/>
      <c r="AF300" s="54"/>
      <c r="AG300" s="54"/>
      <c r="AH300" s="54"/>
      <c r="AI300" s="54"/>
      <c r="AJ300" s="54"/>
      <c r="AK300" s="54"/>
      <c r="AL300" s="54"/>
      <c r="AM300"/>
    </row>
    <row r="301" spans="6:39" ht="15" x14ac:dyDescent="0.25">
      <c r="F301" s="73"/>
      <c r="G301" s="51"/>
      <c r="H301" s="41"/>
      <c r="I301" s="41"/>
      <c r="J301" s="41"/>
      <c r="K301" s="41"/>
      <c r="L301" s="41"/>
      <c r="M301" s="41"/>
      <c r="N301" s="41"/>
      <c r="O301" s="41"/>
      <c r="P301" s="41"/>
      <c r="Q301" s="41"/>
      <c r="R301" s="41"/>
      <c r="S301"/>
      <c r="T301" s="41"/>
      <c r="U301" s="41"/>
      <c r="V301" s="41"/>
      <c r="W301" s="41"/>
      <c r="X301" s="41"/>
      <c r="Y301" s="41"/>
      <c r="Z301" s="41"/>
      <c r="AA301" s="41"/>
      <c r="AB301" s="41"/>
      <c r="AC301" s="41"/>
      <c r="AD301" s="41"/>
      <c r="AE301" s="41"/>
      <c r="AF301" s="54"/>
      <c r="AG301" s="54"/>
      <c r="AH301" s="54"/>
      <c r="AI301" s="54"/>
      <c r="AJ301" s="54"/>
      <c r="AK301" s="54"/>
      <c r="AL301" s="54"/>
      <c r="AM301"/>
    </row>
    <row r="302" spans="6:39" ht="15" x14ac:dyDescent="0.25">
      <c r="F302" s="73"/>
      <c r="G302" s="51"/>
      <c r="H302" s="41"/>
      <c r="I302" s="41"/>
      <c r="J302" s="41"/>
      <c r="K302" s="41"/>
      <c r="L302" s="41"/>
      <c r="M302" s="41"/>
      <c r="N302" s="41"/>
      <c r="O302" s="41"/>
      <c r="P302" s="41"/>
      <c r="Q302" s="41"/>
      <c r="R302" s="41"/>
      <c r="S302"/>
      <c r="T302" s="41"/>
      <c r="U302" s="41"/>
      <c r="V302" s="41"/>
      <c r="W302" s="41"/>
      <c r="X302" s="41"/>
      <c r="Y302" s="41"/>
      <c r="Z302" s="41"/>
      <c r="AA302" s="41"/>
      <c r="AB302" s="41"/>
      <c r="AC302" s="41"/>
      <c r="AD302" s="41"/>
      <c r="AE302" s="41"/>
      <c r="AF302" s="54"/>
      <c r="AG302" s="54"/>
      <c r="AH302" s="54"/>
      <c r="AI302" s="54"/>
      <c r="AJ302" s="54"/>
      <c r="AK302" s="54"/>
      <c r="AL302" s="54"/>
      <c r="AM302"/>
    </row>
    <row r="303" spans="6:39" ht="15" x14ac:dyDescent="0.25">
      <c r="F303" s="73"/>
      <c r="G303" s="51"/>
      <c r="H303" s="41"/>
      <c r="I303" s="41"/>
      <c r="J303" s="41"/>
      <c r="K303" s="41"/>
      <c r="L303" s="41"/>
      <c r="M303" s="41"/>
      <c r="N303" s="41"/>
      <c r="O303" s="41"/>
      <c r="P303" s="41"/>
      <c r="Q303" s="41"/>
      <c r="R303" s="41"/>
      <c r="S303"/>
      <c r="T303" s="41"/>
      <c r="U303" s="41"/>
      <c r="V303" s="41"/>
      <c r="W303" s="41"/>
      <c r="X303" s="41"/>
      <c r="Y303" s="41"/>
      <c r="Z303" s="41"/>
      <c r="AA303" s="41"/>
      <c r="AB303" s="41"/>
      <c r="AC303" s="41"/>
      <c r="AD303" s="41"/>
      <c r="AE303" s="41"/>
      <c r="AF303" s="54"/>
      <c r="AG303" s="54"/>
      <c r="AH303" s="54"/>
      <c r="AI303" s="54"/>
      <c r="AJ303" s="54"/>
      <c r="AK303" s="54"/>
      <c r="AL303" s="54"/>
      <c r="AM303"/>
    </row>
    <row r="304" spans="6:39" ht="15" x14ac:dyDescent="0.25">
      <c r="F304" s="73"/>
      <c r="G304" s="51"/>
      <c r="H304" s="41"/>
      <c r="I304" s="41"/>
      <c r="J304" s="41"/>
      <c r="K304" s="41"/>
      <c r="L304" s="41"/>
      <c r="M304" s="41"/>
      <c r="N304" s="41"/>
      <c r="O304" s="41"/>
      <c r="P304" s="41"/>
      <c r="Q304" s="41"/>
      <c r="R304" s="41"/>
      <c r="S304"/>
      <c r="T304" s="41"/>
      <c r="U304" s="41"/>
      <c r="V304" s="41"/>
      <c r="W304" s="41"/>
      <c r="X304" s="41"/>
      <c r="Y304" s="41"/>
      <c r="Z304" s="41"/>
      <c r="AA304" s="41"/>
      <c r="AB304" s="41"/>
      <c r="AC304" s="41"/>
      <c r="AD304" s="41"/>
      <c r="AE304" s="41"/>
      <c r="AF304" s="54"/>
      <c r="AG304" s="54"/>
      <c r="AH304" s="54"/>
      <c r="AI304" s="54"/>
      <c r="AJ304" s="54"/>
      <c r="AK304" s="54"/>
      <c r="AL304" s="54"/>
      <c r="AM304"/>
    </row>
    <row r="305" spans="6:39" ht="15" x14ac:dyDescent="0.25">
      <c r="F305" s="73"/>
      <c r="G305" s="51"/>
      <c r="H305" s="41"/>
      <c r="I305" s="41"/>
      <c r="J305" s="41"/>
      <c r="K305" s="41"/>
      <c r="L305" s="41"/>
      <c r="M305" s="41"/>
      <c r="N305" s="41"/>
      <c r="O305" s="41"/>
      <c r="P305" s="41"/>
      <c r="Q305" s="41"/>
      <c r="R305" s="41"/>
      <c r="S305"/>
      <c r="T305" s="41"/>
      <c r="U305" s="41"/>
      <c r="V305" s="41"/>
      <c r="W305" s="41"/>
      <c r="X305" s="41"/>
      <c r="Y305" s="41"/>
      <c r="Z305" s="41"/>
      <c r="AA305" s="41"/>
      <c r="AB305" s="41"/>
      <c r="AC305" s="41"/>
      <c r="AD305" s="41"/>
      <c r="AE305" s="41"/>
      <c r="AF305" s="54"/>
      <c r="AG305" s="54"/>
      <c r="AH305" s="54"/>
      <c r="AI305" s="54"/>
      <c r="AJ305" s="54"/>
      <c r="AK305" s="54"/>
      <c r="AL305" s="54"/>
      <c r="AM305"/>
    </row>
    <row r="306" spans="6:39" ht="15" x14ac:dyDescent="0.25">
      <c r="F306" s="73"/>
      <c r="G306" s="51"/>
      <c r="H306" s="41"/>
      <c r="I306" s="41"/>
      <c r="J306" s="41"/>
      <c r="K306" s="41"/>
      <c r="L306" s="41"/>
      <c r="M306" s="41"/>
      <c r="N306" s="41"/>
      <c r="O306" s="41"/>
      <c r="P306" s="41"/>
      <c r="Q306" s="41"/>
      <c r="R306" s="41"/>
      <c r="S306"/>
      <c r="T306" s="41"/>
      <c r="U306" s="41"/>
      <c r="V306" s="41"/>
      <c r="W306" s="41"/>
      <c r="X306" s="41"/>
      <c r="Y306" s="41"/>
      <c r="Z306" s="41"/>
      <c r="AA306" s="41"/>
      <c r="AB306" s="41"/>
      <c r="AC306" s="41"/>
      <c r="AD306" s="41"/>
      <c r="AE306" s="41"/>
      <c r="AF306" s="54"/>
      <c r="AG306" s="54"/>
      <c r="AH306" s="54"/>
      <c r="AI306" s="54"/>
      <c r="AJ306" s="54"/>
      <c r="AK306" s="54"/>
      <c r="AL306" s="54"/>
      <c r="AM306"/>
    </row>
    <row r="307" spans="6:39" ht="15" x14ac:dyDescent="0.25">
      <c r="F307" s="73"/>
      <c r="G307" s="51"/>
      <c r="H307" s="41"/>
      <c r="I307" s="41"/>
      <c r="J307" s="41"/>
      <c r="K307" s="41"/>
      <c r="L307" s="41"/>
      <c r="M307" s="41"/>
      <c r="N307" s="41"/>
      <c r="O307" s="41"/>
      <c r="P307" s="41"/>
      <c r="Q307" s="41"/>
      <c r="R307" s="41"/>
      <c r="S307"/>
      <c r="T307" s="41"/>
      <c r="U307" s="41"/>
      <c r="V307" s="41"/>
      <c r="W307" s="41"/>
      <c r="X307" s="41"/>
      <c r="Y307" s="41"/>
      <c r="Z307" s="41"/>
      <c r="AA307" s="41"/>
      <c r="AB307" s="41"/>
      <c r="AC307" s="41"/>
      <c r="AD307" s="41"/>
      <c r="AE307" s="41"/>
      <c r="AF307" s="54"/>
      <c r="AG307" s="54"/>
      <c r="AH307" s="54"/>
      <c r="AI307" s="54"/>
      <c r="AJ307" s="54"/>
      <c r="AK307" s="54"/>
      <c r="AL307" s="54"/>
      <c r="AM307"/>
    </row>
    <row r="308" spans="6:39" ht="15" x14ac:dyDescent="0.25">
      <c r="F308" s="73"/>
      <c r="G308" s="51"/>
      <c r="H308" s="41"/>
      <c r="I308" s="41"/>
      <c r="J308" s="41"/>
      <c r="K308" s="41"/>
      <c r="L308" s="41"/>
      <c r="M308" s="41"/>
      <c r="N308" s="41"/>
      <c r="O308" s="41"/>
      <c r="P308" s="41"/>
      <c r="Q308" s="41"/>
      <c r="R308" s="41"/>
      <c r="S308"/>
      <c r="T308" s="41"/>
      <c r="U308" s="41"/>
      <c r="V308" s="41"/>
      <c r="W308" s="41"/>
      <c r="X308" s="41"/>
      <c r="Y308" s="41"/>
      <c r="Z308" s="41"/>
      <c r="AA308" s="41"/>
      <c r="AB308" s="41"/>
      <c r="AC308" s="41"/>
      <c r="AD308" s="41"/>
      <c r="AE308" s="41"/>
      <c r="AF308" s="54"/>
      <c r="AG308" s="54"/>
      <c r="AH308" s="54"/>
      <c r="AI308" s="54"/>
      <c r="AJ308" s="54"/>
      <c r="AK308" s="54"/>
      <c r="AL308" s="54"/>
      <c r="AM308"/>
    </row>
    <row r="309" spans="6:39" ht="15" x14ac:dyDescent="0.25">
      <c r="F309" s="73"/>
      <c r="G309" s="51"/>
      <c r="H309" s="41"/>
      <c r="I309" s="41"/>
      <c r="J309" s="41"/>
      <c r="K309" s="41"/>
      <c r="L309" s="41"/>
      <c r="M309" s="41"/>
      <c r="N309" s="41"/>
      <c r="O309" s="41"/>
      <c r="P309" s="41"/>
      <c r="Q309" s="41"/>
      <c r="R309" s="41"/>
      <c r="S309"/>
      <c r="T309" s="41"/>
      <c r="U309" s="41"/>
      <c r="V309" s="41"/>
      <c r="W309" s="41"/>
      <c r="X309" s="41"/>
      <c r="Y309" s="41"/>
      <c r="Z309" s="41"/>
      <c r="AA309" s="41"/>
      <c r="AB309" s="41"/>
      <c r="AC309" s="41"/>
      <c r="AD309" s="41"/>
      <c r="AE309" s="41"/>
      <c r="AF309" s="54"/>
      <c r="AG309" s="54"/>
      <c r="AH309" s="54"/>
      <c r="AI309" s="54"/>
      <c r="AJ309" s="54"/>
      <c r="AK309" s="54"/>
      <c r="AL309" s="54"/>
      <c r="AM309"/>
    </row>
    <row r="310" spans="6:39" ht="15" x14ac:dyDescent="0.25">
      <c r="F310" s="73"/>
      <c r="G310" s="51"/>
      <c r="H310" s="41"/>
      <c r="I310" s="41"/>
      <c r="J310" s="41"/>
      <c r="K310" s="41"/>
      <c r="L310" s="41"/>
      <c r="M310" s="41"/>
      <c r="N310" s="41"/>
      <c r="O310" s="41"/>
      <c r="P310" s="41"/>
      <c r="Q310" s="41"/>
      <c r="R310" s="41"/>
      <c r="S310"/>
      <c r="T310" s="41"/>
      <c r="U310" s="41"/>
      <c r="V310" s="41"/>
      <c r="W310" s="41"/>
      <c r="X310" s="41"/>
      <c r="Y310" s="41"/>
      <c r="Z310" s="41"/>
      <c r="AA310" s="41"/>
      <c r="AB310" s="41"/>
      <c r="AC310" s="41"/>
      <c r="AD310" s="41"/>
      <c r="AE310" s="41"/>
      <c r="AF310" s="54"/>
      <c r="AG310" s="54"/>
      <c r="AH310" s="54"/>
      <c r="AI310" s="54"/>
      <c r="AJ310" s="54"/>
      <c r="AK310" s="54"/>
      <c r="AL310" s="54"/>
      <c r="AM310"/>
    </row>
    <row r="311" spans="6:39" ht="15" x14ac:dyDescent="0.25">
      <c r="F311" s="73"/>
      <c r="G311" s="51"/>
      <c r="H311" s="41"/>
      <c r="I311" s="41"/>
      <c r="J311" s="41"/>
      <c r="K311" s="41"/>
      <c r="L311" s="41"/>
      <c r="M311" s="41"/>
      <c r="N311" s="41"/>
      <c r="O311" s="41"/>
      <c r="P311" s="41"/>
      <c r="Q311" s="41"/>
      <c r="R311" s="41"/>
      <c r="S311"/>
      <c r="T311" s="41"/>
      <c r="U311" s="41"/>
      <c r="V311" s="41"/>
      <c r="W311" s="41"/>
      <c r="X311" s="41"/>
      <c r="Y311" s="41"/>
      <c r="Z311" s="41"/>
      <c r="AA311" s="41"/>
      <c r="AB311" s="41"/>
      <c r="AC311" s="41"/>
      <c r="AD311" s="41"/>
      <c r="AE311" s="41"/>
      <c r="AF311" s="54"/>
      <c r="AG311" s="54"/>
      <c r="AH311" s="54"/>
      <c r="AI311" s="54"/>
      <c r="AJ311" s="54"/>
      <c r="AK311" s="54"/>
      <c r="AL311" s="54"/>
      <c r="AM311"/>
    </row>
    <row r="312" spans="6:39" ht="15" x14ac:dyDescent="0.25">
      <c r="F312" s="73"/>
      <c r="G312" s="51"/>
      <c r="H312" s="41"/>
      <c r="I312" s="41"/>
      <c r="J312" s="41"/>
      <c r="K312" s="41"/>
      <c r="L312" s="41"/>
      <c r="M312" s="41"/>
      <c r="N312" s="41"/>
      <c r="O312" s="41"/>
      <c r="P312" s="41"/>
      <c r="Q312" s="41"/>
      <c r="R312" s="41"/>
      <c r="S312"/>
      <c r="T312" s="41"/>
      <c r="U312" s="41"/>
      <c r="V312" s="41"/>
      <c r="W312" s="41"/>
      <c r="X312" s="41"/>
      <c r="Y312" s="41"/>
      <c r="Z312" s="41"/>
      <c r="AA312" s="41"/>
      <c r="AB312" s="41"/>
      <c r="AC312" s="41"/>
      <c r="AD312" s="41"/>
      <c r="AE312" s="41"/>
      <c r="AF312" s="54"/>
      <c r="AG312" s="54"/>
      <c r="AH312" s="54"/>
      <c r="AI312" s="54"/>
      <c r="AJ312" s="54"/>
      <c r="AK312" s="54"/>
      <c r="AL312" s="54"/>
      <c r="AM312"/>
    </row>
    <row r="313" spans="6:39" ht="15" x14ac:dyDescent="0.25">
      <c r="G313" s="51"/>
      <c r="H313" s="41"/>
      <c r="I313" s="41"/>
      <c r="J313" s="41"/>
      <c r="K313" s="41"/>
      <c r="L313" s="41"/>
      <c r="M313" s="41"/>
      <c r="N313" s="41"/>
      <c r="O313" s="41"/>
      <c r="P313" s="41"/>
      <c r="Q313" s="41"/>
      <c r="R313" s="41"/>
      <c r="S313"/>
      <c r="T313" s="41"/>
      <c r="U313" s="41"/>
      <c r="V313" s="41"/>
      <c r="W313" s="41"/>
      <c r="X313" s="41"/>
      <c r="Y313" s="41"/>
      <c r="Z313" s="41"/>
      <c r="AA313" s="41"/>
      <c r="AB313" s="41"/>
      <c r="AC313" s="41"/>
      <c r="AD313" s="41"/>
      <c r="AE313" s="41"/>
      <c r="AF313" s="54"/>
      <c r="AG313" s="54"/>
      <c r="AH313" s="54"/>
      <c r="AI313" s="54"/>
      <c r="AJ313" s="54"/>
      <c r="AK313" s="54"/>
      <c r="AL313" s="54"/>
      <c r="AM313"/>
    </row>
    <row r="314" spans="6:39" ht="15" x14ac:dyDescent="0.25">
      <c r="G314" s="51"/>
      <c r="H314" s="41"/>
      <c r="I314" s="41"/>
      <c r="J314" s="41"/>
      <c r="K314" s="41"/>
      <c r="L314" s="41"/>
      <c r="M314" s="41"/>
      <c r="N314" s="41"/>
      <c r="O314" s="41"/>
      <c r="P314" s="41"/>
      <c r="Q314" s="41"/>
      <c r="R314" s="41"/>
      <c r="S314"/>
      <c r="T314" s="41"/>
      <c r="U314" s="41"/>
      <c r="V314" s="41"/>
      <c r="W314" s="41"/>
      <c r="X314" s="41"/>
      <c r="Y314" s="41"/>
      <c r="Z314" s="41"/>
      <c r="AA314" s="41"/>
      <c r="AB314" s="41"/>
      <c r="AC314" s="41"/>
      <c r="AD314" s="41"/>
      <c r="AE314" s="41"/>
      <c r="AF314" s="54"/>
      <c r="AG314" s="54"/>
      <c r="AH314" s="54"/>
      <c r="AI314" s="54"/>
      <c r="AJ314" s="54"/>
      <c r="AK314" s="54"/>
      <c r="AL314" s="54"/>
      <c r="AM314"/>
    </row>
    <row r="315" spans="6:39" ht="15" x14ac:dyDescent="0.25">
      <c r="G315" s="51"/>
      <c r="H315" s="41"/>
      <c r="I315" s="41"/>
      <c r="J315" s="41"/>
      <c r="K315" s="41"/>
      <c r="L315" s="41"/>
      <c r="M315" s="41"/>
      <c r="N315" s="41"/>
      <c r="O315" s="41"/>
      <c r="P315" s="41"/>
      <c r="Q315" s="41"/>
      <c r="R315" s="41"/>
      <c r="S315"/>
      <c r="T315" s="41"/>
      <c r="U315" s="41"/>
      <c r="V315" s="41"/>
      <c r="W315" s="41"/>
      <c r="X315" s="41"/>
      <c r="Y315" s="41"/>
      <c r="Z315" s="41"/>
      <c r="AA315" s="41"/>
      <c r="AB315" s="41"/>
      <c r="AC315" s="41"/>
      <c r="AD315" s="41"/>
      <c r="AE315" s="41"/>
      <c r="AF315" s="54"/>
      <c r="AG315" s="54"/>
      <c r="AH315" s="54"/>
      <c r="AI315" s="54"/>
      <c r="AJ315" s="54"/>
      <c r="AK315" s="54"/>
      <c r="AL315" s="54"/>
      <c r="AM315"/>
    </row>
    <row r="316" spans="6:39" ht="15" x14ac:dyDescent="0.25">
      <c r="G316" s="51"/>
      <c r="H316" s="41"/>
      <c r="I316" s="41"/>
      <c r="J316" s="41"/>
      <c r="K316" s="41"/>
      <c r="L316" s="41"/>
      <c r="M316" s="41"/>
      <c r="N316" s="41"/>
      <c r="O316" s="41"/>
      <c r="P316" s="41"/>
      <c r="Q316" s="41"/>
      <c r="R316" s="41"/>
      <c r="S316"/>
      <c r="T316" s="41"/>
      <c r="U316" s="41"/>
      <c r="V316" s="41"/>
      <c r="W316" s="41"/>
      <c r="X316" s="41"/>
      <c r="Y316" s="41"/>
      <c r="Z316" s="41"/>
      <c r="AA316" s="41"/>
      <c r="AB316" s="41"/>
      <c r="AC316" s="41"/>
      <c r="AD316" s="41"/>
      <c r="AE316" s="41"/>
      <c r="AF316" s="54"/>
      <c r="AG316" s="54"/>
      <c r="AH316" s="54"/>
      <c r="AI316" s="54"/>
      <c r="AJ316" s="54"/>
      <c r="AK316" s="54"/>
      <c r="AL316" s="54"/>
      <c r="AM316"/>
    </row>
    <row r="317" spans="6:39" ht="15" x14ac:dyDescent="0.25">
      <c r="G317" s="51"/>
      <c r="H317" s="41"/>
      <c r="I317" s="41"/>
      <c r="J317" s="41"/>
      <c r="K317" s="41"/>
      <c r="L317" s="41"/>
      <c r="M317" s="41"/>
      <c r="N317" s="41"/>
      <c r="O317" s="41"/>
      <c r="P317" s="41"/>
      <c r="Q317" s="41"/>
      <c r="R317" s="41"/>
      <c r="S317"/>
      <c r="T317" s="41"/>
      <c r="U317" s="41"/>
      <c r="V317" s="41"/>
      <c r="W317" s="41"/>
      <c r="X317" s="41"/>
      <c r="Y317" s="41"/>
      <c r="Z317" s="41"/>
      <c r="AA317" s="41"/>
      <c r="AB317" s="41"/>
      <c r="AC317" s="41"/>
      <c r="AD317" s="41"/>
      <c r="AE317" s="41"/>
      <c r="AF317" s="54"/>
      <c r="AG317" s="54"/>
      <c r="AH317" s="54"/>
      <c r="AI317" s="54"/>
      <c r="AJ317" s="54"/>
      <c r="AK317" s="54"/>
      <c r="AL317" s="54"/>
      <c r="AM317"/>
    </row>
    <row r="318" spans="6:39" ht="15" x14ac:dyDescent="0.25">
      <c r="G318" s="51"/>
      <c r="H318" s="41"/>
      <c r="I318" s="41"/>
      <c r="J318" s="41"/>
      <c r="K318" s="41"/>
      <c r="L318" s="41"/>
      <c r="M318" s="41"/>
      <c r="N318" s="41"/>
      <c r="O318" s="41"/>
      <c r="P318" s="41"/>
      <c r="Q318" s="41"/>
      <c r="R318" s="41"/>
      <c r="S318"/>
      <c r="T318" s="41"/>
      <c r="U318" s="41"/>
      <c r="V318" s="41"/>
      <c r="W318" s="41"/>
      <c r="X318" s="41"/>
      <c r="Y318" s="41"/>
      <c r="Z318" s="41"/>
      <c r="AA318" s="41"/>
      <c r="AB318" s="41"/>
      <c r="AC318" s="41"/>
      <c r="AD318" s="41"/>
      <c r="AE318" s="41"/>
      <c r="AF318" s="54"/>
      <c r="AG318" s="54"/>
      <c r="AH318" s="54"/>
      <c r="AI318" s="54"/>
      <c r="AJ318" s="54"/>
      <c r="AK318" s="54"/>
      <c r="AL318" s="54"/>
      <c r="AM318"/>
    </row>
    <row r="319" spans="6:39" ht="15" x14ac:dyDescent="0.25">
      <c r="G319" s="51"/>
      <c r="H319" s="41"/>
      <c r="I319" s="41"/>
      <c r="J319" s="41"/>
      <c r="K319" s="41"/>
      <c r="L319" s="41"/>
      <c r="M319" s="41"/>
      <c r="N319" s="41"/>
      <c r="O319" s="41"/>
      <c r="P319" s="41"/>
      <c r="Q319" s="41"/>
      <c r="R319" s="41"/>
      <c r="S319"/>
      <c r="T319" s="41"/>
      <c r="U319" s="41"/>
      <c r="V319" s="41"/>
      <c r="W319" s="41"/>
      <c r="X319" s="41"/>
      <c r="Y319" s="41"/>
      <c r="Z319" s="41"/>
      <c r="AA319" s="41"/>
      <c r="AB319" s="41"/>
      <c r="AC319" s="41"/>
      <c r="AD319" s="41"/>
      <c r="AE319" s="41"/>
      <c r="AF319" s="54"/>
      <c r="AG319" s="54"/>
      <c r="AH319" s="54"/>
      <c r="AI319" s="54"/>
      <c r="AJ319" s="54"/>
      <c r="AK319" s="54"/>
      <c r="AL319" s="54"/>
      <c r="AM319"/>
    </row>
    <row r="320" spans="6:39" ht="15" x14ac:dyDescent="0.25">
      <c r="G320" s="51"/>
      <c r="H320" s="41"/>
      <c r="I320" s="41"/>
      <c r="J320" s="41"/>
      <c r="K320" s="41"/>
      <c r="L320" s="41"/>
      <c r="M320" s="41"/>
      <c r="N320" s="41"/>
      <c r="O320" s="41"/>
      <c r="P320" s="41"/>
      <c r="Q320" s="41"/>
      <c r="R320" s="41"/>
      <c r="S320"/>
      <c r="T320" s="41"/>
      <c r="U320" s="41"/>
      <c r="V320" s="41"/>
      <c r="W320" s="41"/>
      <c r="X320" s="41"/>
      <c r="Y320" s="41"/>
      <c r="Z320" s="41"/>
      <c r="AA320" s="41"/>
      <c r="AB320" s="41"/>
      <c r="AC320" s="41"/>
      <c r="AD320" s="41"/>
      <c r="AE320" s="41"/>
      <c r="AF320" s="54"/>
      <c r="AG320" s="54"/>
      <c r="AH320" s="54"/>
      <c r="AI320" s="54"/>
      <c r="AJ320" s="54"/>
      <c r="AK320" s="54"/>
      <c r="AL320" s="54"/>
      <c r="AM320"/>
    </row>
    <row r="321" spans="6:39" ht="15" x14ac:dyDescent="0.25">
      <c r="G321" s="51"/>
      <c r="H321" s="41"/>
      <c r="I321" s="41"/>
      <c r="J321" s="41"/>
      <c r="K321" s="41"/>
      <c r="L321" s="41"/>
      <c r="M321" s="41"/>
      <c r="N321" s="41"/>
      <c r="O321" s="41"/>
      <c r="P321" s="41"/>
      <c r="Q321" s="41"/>
      <c r="R321" s="41"/>
      <c r="S321"/>
      <c r="T321" s="41"/>
      <c r="U321" s="41"/>
      <c r="V321" s="41"/>
      <c r="W321" s="41"/>
      <c r="X321" s="41"/>
      <c r="Y321" s="41"/>
      <c r="Z321" s="41"/>
      <c r="AA321" s="41"/>
      <c r="AB321" s="41"/>
      <c r="AC321" s="41"/>
      <c r="AD321" s="41"/>
      <c r="AE321" s="41"/>
      <c r="AF321" s="54"/>
      <c r="AG321" s="54"/>
      <c r="AH321" s="54"/>
      <c r="AI321" s="54"/>
      <c r="AJ321" s="54"/>
      <c r="AK321" s="54"/>
      <c r="AL321" s="54"/>
      <c r="AM321"/>
    </row>
    <row r="322" spans="6:39" ht="15" x14ac:dyDescent="0.25">
      <c r="G322" s="51"/>
      <c r="H322" s="41"/>
      <c r="I322" s="41"/>
      <c r="J322" s="41"/>
      <c r="K322" s="41"/>
      <c r="L322" s="41"/>
      <c r="M322" s="41"/>
      <c r="N322" s="41"/>
      <c r="O322" s="41"/>
      <c r="P322" s="41"/>
      <c r="Q322" s="41"/>
      <c r="R322" s="41"/>
      <c r="S322"/>
      <c r="T322" s="41"/>
      <c r="U322" s="41"/>
      <c r="V322" s="41"/>
      <c r="W322" s="41"/>
      <c r="X322" s="41"/>
      <c r="Y322" s="41"/>
      <c r="Z322" s="41"/>
      <c r="AA322" s="41"/>
      <c r="AB322" s="41"/>
      <c r="AC322" s="41"/>
      <c r="AD322" s="41"/>
      <c r="AE322" s="41"/>
      <c r="AF322" s="54"/>
      <c r="AG322" s="54"/>
      <c r="AH322" s="54"/>
      <c r="AI322" s="54"/>
      <c r="AJ322" s="54"/>
      <c r="AK322" s="54"/>
      <c r="AL322" s="54"/>
      <c r="AM322"/>
    </row>
    <row r="323" spans="6:39" ht="15" x14ac:dyDescent="0.25">
      <c r="G323" s="51"/>
      <c r="H323" s="41"/>
      <c r="I323" s="41"/>
      <c r="J323" s="41"/>
      <c r="K323" s="41"/>
      <c r="L323" s="41"/>
      <c r="M323" s="41"/>
      <c r="N323" s="41"/>
      <c r="O323" s="41"/>
      <c r="P323" s="41"/>
      <c r="Q323" s="41"/>
      <c r="R323" s="41"/>
      <c r="S323"/>
      <c r="T323" s="41"/>
      <c r="U323" s="41"/>
      <c r="V323" s="41"/>
      <c r="W323" s="41"/>
      <c r="X323" s="41"/>
      <c r="Y323" s="41"/>
      <c r="Z323" s="41"/>
      <c r="AA323" s="41"/>
      <c r="AB323" s="41"/>
      <c r="AC323" s="41"/>
      <c r="AD323" s="41"/>
      <c r="AE323" s="41"/>
      <c r="AF323" s="54"/>
      <c r="AG323" s="54"/>
      <c r="AH323" s="54"/>
      <c r="AI323" s="54"/>
      <c r="AJ323" s="54"/>
      <c r="AK323" s="54"/>
      <c r="AL323" s="54"/>
      <c r="AM323"/>
    </row>
    <row r="324" spans="6:39" ht="15" x14ac:dyDescent="0.25">
      <c r="G324" s="51"/>
      <c r="H324" s="41"/>
      <c r="I324" s="41"/>
      <c r="J324" s="41"/>
      <c r="K324" s="41"/>
      <c r="L324" s="41"/>
      <c r="M324" s="41"/>
      <c r="N324" s="41"/>
      <c r="O324" s="41"/>
      <c r="P324" s="41"/>
      <c r="Q324" s="41"/>
      <c r="R324" s="41"/>
      <c r="S324"/>
      <c r="T324" s="41"/>
      <c r="U324" s="41"/>
      <c r="V324" s="41"/>
      <c r="W324" s="41"/>
      <c r="X324" s="41"/>
      <c r="Y324" s="41"/>
      <c r="Z324" s="41"/>
      <c r="AA324" s="41"/>
      <c r="AB324" s="41"/>
      <c r="AC324" s="41"/>
      <c r="AD324" s="41"/>
      <c r="AE324" s="41"/>
      <c r="AF324" s="54"/>
      <c r="AG324" s="54"/>
      <c r="AH324" s="54"/>
      <c r="AI324" s="54"/>
      <c r="AJ324" s="54"/>
      <c r="AK324" s="54"/>
      <c r="AL324" s="54"/>
      <c r="AM324"/>
    </row>
    <row r="325" spans="6:39" ht="15" x14ac:dyDescent="0.25">
      <c r="G325" s="51"/>
      <c r="H325" s="41"/>
      <c r="I325" s="41"/>
      <c r="J325" s="41"/>
      <c r="K325" s="41"/>
      <c r="L325" s="41"/>
      <c r="M325" s="41"/>
      <c r="N325" s="41"/>
      <c r="O325" s="41"/>
      <c r="P325" s="41"/>
      <c r="Q325" s="41"/>
      <c r="R325" s="41"/>
      <c r="S325"/>
      <c r="T325" s="41"/>
      <c r="U325" s="41"/>
      <c r="V325" s="41"/>
      <c r="W325" s="41"/>
      <c r="X325" s="41"/>
      <c r="Y325" s="41"/>
      <c r="Z325" s="41"/>
      <c r="AA325" s="41"/>
      <c r="AB325" s="41"/>
      <c r="AC325" s="41"/>
      <c r="AD325" s="41"/>
      <c r="AE325" s="41"/>
      <c r="AF325" s="54"/>
      <c r="AG325" s="54"/>
      <c r="AH325" s="54"/>
      <c r="AI325" s="54"/>
      <c r="AJ325" s="54"/>
      <c r="AK325" s="54"/>
      <c r="AL325" s="54"/>
      <c r="AM325"/>
    </row>
    <row r="326" spans="6:39" ht="15" x14ac:dyDescent="0.25">
      <c r="G326" s="51"/>
      <c r="H326" s="41"/>
      <c r="I326" s="41"/>
      <c r="J326" s="41"/>
      <c r="K326" s="41"/>
      <c r="L326" s="41"/>
      <c r="M326" s="41"/>
      <c r="N326" s="41"/>
      <c r="O326" s="41"/>
      <c r="P326" s="41"/>
      <c r="Q326" s="41"/>
      <c r="R326" s="41"/>
      <c r="S326"/>
      <c r="T326" s="41"/>
      <c r="U326" s="41"/>
      <c r="V326" s="41"/>
      <c r="W326" s="41"/>
      <c r="X326" s="41"/>
      <c r="Y326" s="41"/>
      <c r="Z326" s="41"/>
      <c r="AA326" s="41"/>
      <c r="AB326" s="41"/>
      <c r="AC326" s="41"/>
      <c r="AD326" s="41"/>
      <c r="AE326" s="41"/>
      <c r="AF326" s="54"/>
      <c r="AG326" s="54"/>
      <c r="AH326" s="54"/>
      <c r="AI326" s="54"/>
      <c r="AJ326" s="54"/>
      <c r="AK326" s="54"/>
      <c r="AL326" s="54"/>
      <c r="AM326"/>
    </row>
    <row r="327" spans="6:39" ht="15" x14ac:dyDescent="0.25">
      <c r="G327" s="51"/>
      <c r="H327" s="41"/>
      <c r="I327" s="41"/>
      <c r="J327" s="41"/>
      <c r="K327" s="41"/>
      <c r="L327" s="41"/>
      <c r="M327" s="41"/>
      <c r="N327" s="41"/>
      <c r="O327" s="41"/>
      <c r="P327" s="41"/>
      <c r="Q327" s="41"/>
      <c r="R327" s="41"/>
      <c r="S327"/>
      <c r="T327" s="41"/>
      <c r="U327" s="41"/>
      <c r="V327" s="41"/>
      <c r="W327" s="41"/>
      <c r="X327" s="41"/>
      <c r="Y327" s="41"/>
      <c r="Z327" s="41"/>
      <c r="AA327" s="41"/>
      <c r="AB327" s="41"/>
      <c r="AC327" s="41"/>
      <c r="AD327" s="41"/>
      <c r="AE327" s="41"/>
      <c r="AF327" s="54"/>
      <c r="AG327" s="54"/>
      <c r="AH327" s="54"/>
      <c r="AI327" s="54"/>
      <c r="AJ327" s="54"/>
      <c r="AK327" s="54"/>
      <c r="AL327" s="54"/>
      <c r="AM327"/>
    </row>
    <row r="328" spans="6:39" ht="15" x14ac:dyDescent="0.25">
      <c r="G328" s="51"/>
      <c r="H328" s="41"/>
      <c r="I328" s="41"/>
      <c r="J328" s="41"/>
      <c r="K328" s="41"/>
      <c r="L328" s="41"/>
      <c r="M328" s="41"/>
      <c r="N328" s="41"/>
      <c r="O328" s="41"/>
      <c r="P328" s="41"/>
      <c r="Q328" s="41"/>
      <c r="R328" s="41"/>
      <c r="S328"/>
      <c r="T328" s="41"/>
      <c r="U328" s="41"/>
      <c r="V328" s="41"/>
      <c r="W328" s="41"/>
      <c r="X328" s="41"/>
      <c r="Y328" s="41"/>
      <c r="Z328" s="41"/>
      <c r="AA328" s="41"/>
      <c r="AB328" s="41"/>
      <c r="AC328" s="41"/>
      <c r="AD328" s="41"/>
      <c r="AE328" s="41"/>
      <c r="AF328" s="54"/>
      <c r="AG328" s="54"/>
      <c r="AH328" s="54"/>
      <c r="AI328" s="54"/>
      <c r="AJ328" s="54"/>
      <c r="AK328" s="54"/>
      <c r="AL328" s="54"/>
      <c r="AM328"/>
    </row>
    <row r="329" spans="6:39" ht="15" x14ac:dyDescent="0.25">
      <c r="G329" s="51"/>
      <c r="H329" s="41"/>
      <c r="I329" s="41"/>
      <c r="J329" s="41"/>
      <c r="K329" s="41"/>
      <c r="L329" s="41"/>
      <c r="M329" s="41"/>
      <c r="N329" s="41"/>
      <c r="O329" s="41"/>
      <c r="P329" s="41"/>
      <c r="Q329" s="41"/>
      <c r="R329" s="41"/>
      <c r="S329"/>
      <c r="T329" s="41"/>
      <c r="U329" s="41"/>
      <c r="V329" s="41"/>
      <c r="W329" s="41"/>
      <c r="X329" s="41"/>
      <c r="Y329" s="41"/>
      <c r="Z329" s="41"/>
      <c r="AA329" s="41"/>
      <c r="AB329" s="41"/>
      <c r="AC329" s="41"/>
      <c r="AD329" s="41"/>
      <c r="AE329" s="41"/>
      <c r="AF329" s="54"/>
      <c r="AG329" s="54"/>
      <c r="AH329" s="54"/>
      <c r="AI329" s="54"/>
      <c r="AJ329" s="54"/>
      <c r="AK329" s="54"/>
      <c r="AL329" s="54"/>
      <c r="AM329"/>
    </row>
    <row r="330" spans="6:39" ht="15" x14ac:dyDescent="0.25">
      <c r="G330" s="51"/>
      <c r="H330" s="41"/>
      <c r="I330" s="41"/>
      <c r="J330" s="41"/>
      <c r="K330" s="41"/>
      <c r="L330" s="41"/>
      <c r="M330" s="41"/>
      <c r="N330" s="41"/>
      <c r="O330" s="41"/>
      <c r="P330" s="41"/>
      <c r="Q330" s="41"/>
      <c r="R330" s="41"/>
      <c r="S330"/>
      <c r="T330" s="41"/>
      <c r="U330" s="41"/>
      <c r="V330" s="41"/>
      <c r="W330" s="41"/>
      <c r="X330" s="41"/>
      <c r="Y330" s="41"/>
      <c r="Z330" s="41"/>
      <c r="AA330" s="41"/>
      <c r="AB330" s="41"/>
      <c r="AC330" s="41"/>
      <c r="AD330" s="41"/>
      <c r="AE330" s="41"/>
      <c r="AF330" s="54"/>
      <c r="AG330" s="54"/>
      <c r="AH330" s="54"/>
      <c r="AI330" s="54"/>
      <c r="AJ330" s="54"/>
      <c r="AK330" s="54"/>
      <c r="AL330" s="54"/>
      <c r="AM330"/>
    </row>
    <row r="331" spans="6:39" ht="15" x14ac:dyDescent="0.25">
      <c r="F331" s="73"/>
      <c r="G331" s="51"/>
      <c r="H331" s="41"/>
      <c r="I331" s="41"/>
      <c r="J331" s="41"/>
      <c r="K331" s="41"/>
      <c r="L331" s="41"/>
      <c r="M331" s="41"/>
      <c r="N331" s="41"/>
      <c r="O331" s="41"/>
      <c r="P331" s="41"/>
      <c r="Q331" s="41"/>
      <c r="R331" s="41"/>
      <c r="S331"/>
      <c r="T331" s="41"/>
      <c r="U331" s="41"/>
      <c r="V331" s="41"/>
      <c r="W331" s="41"/>
      <c r="X331" s="41"/>
      <c r="Y331" s="41"/>
      <c r="Z331" s="41"/>
      <c r="AA331" s="41"/>
      <c r="AB331" s="41"/>
      <c r="AC331" s="41"/>
      <c r="AD331" s="41"/>
      <c r="AE331" s="41"/>
      <c r="AF331" s="54"/>
      <c r="AG331" s="54"/>
      <c r="AH331" s="54"/>
      <c r="AI331" s="54"/>
      <c r="AJ331" s="54"/>
      <c r="AK331" s="54"/>
      <c r="AL331" s="54"/>
      <c r="AM331"/>
    </row>
    <row r="332" spans="6:39" ht="15" x14ac:dyDescent="0.25">
      <c r="F332" s="73"/>
      <c r="G332" s="51"/>
      <c r="H332" s="41"/>
      <c r="I332" s="41"/>
      <c r="J332" s="41"/>
      <c r="K332" s="41"/>
      <c r="L332" s="41"/>
      <c r="M332" s="41"/>
      <c r="N332" s="41"/>
      <c r="O332" s="41"/>
      <c r="P332" s="41"/>
      <c r="Q332" s="41"/>
      <c r="R332" s="41"/>
      <c r="S332"/>
      <c r="T332" s="41"/>
      <c r="U332" s="41"/>
      <c r="V332" s="41"/>
      <c r="W332" s="41"/>
      <c r="X332" s="41"/>
      <c r="Y332" s="41"/>
      <c r="Z332" s="41"/>
      <c r="AA332" s="41"/>
      <c r="AB332" s="41"/>
      <c r="AC332" s="41"/>
      <c r="AD332" s="41"/>
      <c r="AE332" s="41"/>
      <c r="AF332" s="54"/>
      <c r="AG332" s="54"/>
      <c r="AH332" s="54"/>
      <c r="AI332" s="54"/>
      <c r="AJ332" s="54"/>
      <c r="AK332" s="54"/>
      <c r="AL332" s="54"/>
      <c r="AM332"/>
    </row>
    <row r="333" spans="6:39" ht="15" x14ac:dyDescent="0.25">
      <c r="F333" s="73"/>
      <c r="G333" s="51"/>
      <c r="H333" s="41"/>
      <c r="I333" s="41"/>
      <c r="J333" s="41"/>
      <c r="K333" s="41"/>
      <c r="L333" s="41"/>
      <c r="M333" s="41"/>
      <c r="N333" s="41"/>
      <c r="O333" s="41"/>
      <c r="P333" s="41"/>
      <c r="Q333" s="41"/>
      <c r="R333" s="41"/>
      <c r="S333"/>
      <c r="T333" s="41"/>
      <c r="U333" s="41"/>
      <c r="V333" s="41"/>
      <c r="W333" s="41"/>
      <c r="X333" s="41"/>
      <c r="Y333" s="41"/>
      <c r="Z333" s="41"/>
      <c r="AA333" s="41"/>
      <c r="AB333" s="41"/>
      <c r="AC333" s="41"/>
      <c r="AD333" s="41"/>
      <c r="AE333" s="41"/>
      <c r="AF333" s="54"/>
      <c r="AG333" s="54"/>
      <c r="AH333" s="54"/>
      <c r="AI333" s="54"/>
      <c r="AJ333" s="54"/>
      <c r="AK333" s="54"/>
      <c r="AL333" s="54"/>
      <c r="AM333"/>
    </row>
    <row r="334" spans="6:39" ht="15" x14ac:dyDescent="0.25">
      <c r="F334" s="73"/>
      <c r="G334" s="51"/>
      <c r="H334" s="41"/>
      <c r="I334" s="41"/>
      <c r="J334" s="41"/>
      <c r="K334" s="41"/>
      <c r="L334" s="41"/>
      <c r="M334" s="41"/>
      <c r="N334" s="41"/>
      <c r="O334" s="41"/>
      <c r="P334" s="41"/>
      <c r="Q334" s="41"/>
      <c r="R334" s="41"/>
      <c r="S334"/>
      <c r="T334" s="41"/>
      <c r="U334" s="41"/>
      <c r="V334" s="41"/>
      <c r="W334" s="41"/>
      <c r="X334" s="41"/>
      <c r="Y334" s="41"/>
      <c r="Z334" s="41"/>
      <c r="AA334" s="41"/>
      <c r="AB334" s="41"/>
      <c r="AC334" s="41"/>
      <c r="AD334" s="41"/>
      <c r="AE334" s="41"/>
      <c r="AF334" s="54"/>
      <c r="AG334" s="54"/>
      <c r="AH334" s="54"/>
      <c r="AI334" s="54"/>
      <c r="AJ334" s="54"/>
      <c r="AK334" s="54"/>
      <c r="AL334" s="54"/>
      <c r="AM334"/>
    </row>
    <row r="335" spans="6:39" ht="15" x14ac:dyDescent="0.25">
      <c r="G335" s="51"/>
      <c r="H335" s="41"/>
      <c r="I335" s="41"/>
      <c r="J335" s="41"/>
      <c r="K335" s="41"/>
      <c r="L335" s="41"/>
      <c r="M335" s="41"/>
      <c r="N335" s="41"/>
      <c r="O335" s="41"/>
      <c r="P335" s="41"/>
      <c r="Q335" s="41"/>
      <c r="R335" s="41"/>
      <c r="S335"/>
      <c r="T335" s="41"/>
      <c r="U335" s="41"/>
      <c r="V335" s="41"/>
      <c r="W335" s="41"/>
      <c r="X335" s="41"/>
      <c r="Y335" s="41"/>
      <c r="Z335" s="41"/>
      <c r="AA335" s="41"/>
      <c r="AB335" s="41"/>
      <c r="AC335" s="41"/>
      <c r="AD335" s="41"/>
      <c r="AE335" s="41"/>
      <c r="AF335" s="54"/>
      <c r="AG335" s="54"/>
      <c r="AH335" s="54"/>
      <c r="AI335" s="54"/>
      <c r="AJ335" s="54"/>
      <c r="AK335" s="54"/>
      <c r="AL335" s="54"/>
      <c r="AM335"/>
    </row>
    <row r="336" spans="6:39" ht="15" x14ac:dyDescent="0.25">
      <c r="G336" s="51"/>
      <c r="H336" s="41"/>
      <c r="I336" s="41"/>
      <c r="J336" s="41"/>
      <c r="K336" s="41"/>
      <c r="L336" s="41"/>
      <c r="M336" s="41"/>
      <c r="N336" s="41"/>
      <c r="O336" s="41"/>
      <c r="P336" s="41"/>
      <c r="Q336" s="41"/>
      <c r="R336" s="41"/>
      <c r="S336"/>
      <c r="T336" s="41"/>
      <c r="U336" s="41"/>
      <c r="V336" s="41"/>
      <c r="W336" s="41"/>
      <c r="X336" s="41"/>
      <c r="Y336" s="41"/>
      <c r="Z336" s="41"/>
      <c r="AA336" s="41"/>
      <c r="AB336" s="41"/>
      <c r="AC336" s="41"/>
      <c r="AD336" s="41"/>
      <c r="AE336" s="41"/>
      <c r="AF336" s="54"/>
      <c r="AG336" s="54"/>
      <c r="AH336" s="54"/>
      <c r="AI336" s="54"/>
      <c r="AJ336" s="54"/>
      <c r="AK336" s="54"/>
      <c r="AL336" s="54"/>
      <c r="AM336"/>
    </row>
    <row r="337" spans="7:39" ht="15" x14ac:dyDescent="0.25">
      <c r="G337" s="51"/>
      <c r="H337" s="41"/>
      <c r="I337" s="41"/>
      <c r="J337" s="41"/>
      <c r="K337" s="41"/>
      <c r="L337" s="41"/>
      <c r="M337" s="41"/>
      <c r="N337" s="41"/>
      <c r="O337" s="41"/>
      <c r="P337" s="41"/>
      <c r="Q337" s="41"/>
      <c r="R337" s="41"/>
      <c r="S337"/>
      <c r="T337" s="41"/>
      <c r="U337" s="41"/>
      <c r="V337" s="41"/>
      <c r="W337" s="41"/>
      <c r="X337" s="41"/>
      <c r="Y337" s="41"/>
      <c r="Z337" s="41"/>
      <c r="AA337" s="41"/>
      <c r="AB337" s="41"/>
      <c r="AC337" s="41"/>
      <c r="AD337" s="41"/>
      <c r="AE337" s="41"/>
      <c r="AF337" s="54"/>
      <c r="AG337" s="54"/>
      <c r="AH337" s="54"/>
      <c r="AI337" s="54"/>
      <c r="AJ337" s="54"/>
      <c r="AK337" s="54"/>
      <c r="AL337" s="54"/>
      <c r="AM337"/>
    </row>
    <row r="338" spans="7:39" ht="15" x14ac:dyDescent="0.25">
      <c r="G338" s="51"/>
      <c r="H338" s="41"/>
      <c r="I338" s="41"/>
      <c r="J338" s="41"/>
      <c r="K338" s="41"/>
      <c r="L338" s="41"/>
      <c r="M338" s="41"/>
      <c r="N338" s="41"/>
      <c r="O338" s="41"/>
      <c r="P338" s="41"/>
      <c r="Q338" s="41"/>
      <c r="R338" s="41"/>
      <c r="S338"/>
      <c r="T338" s="41"/>
      <c r="U338" s="41"/>
      <c r="V338" s="41"/>
      <c r="W338" s="41"/>
      <c r="X338" s="41"/>
      <c r="Y338" s="41"/>
      <c r="Z338" s="41"/>
      <c r="AA338" s="41"/>
      <c r="AB338" s="41"/>
      <c r="AC338" s="41"/>
      <c r="AD338" s="41"/>
      <c r="AE338" s="41"/>
      <c r="AF338" s="54"/>
      <c r="AG338" s="54"/>
      <c r="AH338" s="54"/>
      <c r="AI338" s="54"/>
      <c r="AJ338" s="54"/>
      <c r="AK338" s="54"/>
      <c r="AL338" s="54"/>
      <c r="AM338"/>
    </row>
    <row r="339" spans="7:39" ht="15" x14ac:dyDescent="0.25">
      <c r="G339" s="51"/>
      <c r="H339" s="41"/>
      <c r="I339" s="41"/>
      <c r="J339" s="41"/>
      <c r="K339" s="41"/>
      <c r="L339" s="41"/>
      <c r="M339" s="41"/>
      <c r="N339" s="41"/>
      <c r="O339" s="41"/>
      <c r="P339" s="41"/>
      <c r="Q339" s="41"/>
      <c r="R339" s="41"/>
      <c r="S339"/>
      <c r="T339" s="41"/>
      <c r="U339" s="41"/>
      <c r="V339" s="41"/>
      <c r="W339" s="41"/>
      <c r="X339" s="41"/>
      <c r="Y339" s="41"/>
      <c r="Z339" s="41"/>
      <c r="AA339" s="41"/>
      <c r="AB339" s="41"/>
      <c r="AC339" s="41"/>
      <c r="AD339" s="41"/>
      <c r="AE339" s="41"/>
      <c r="AF339" s="54"/>
      <c r="AG339" s="54"/>
      <c r="AH339" s="54"/>
      <c r="AI339" s="54"/>
      <c r="AJ339" s="54"/>
      <c r="AK339" s="54"/>
      <c r="AL339" s="54"/>
      <c r="AM339"/>
    </row>
    <row r="340" spans="7:39" ht="15" x14ac:dyDescent="0.25">
      <c r="G340" s="51"/>
      <c r="H340" s="41"/>
      <c r="I340" s="41"/>
      <c r="J340" s="41"/>
      <c r="K340" s="41"/>
      <c r="L340" s="41"/>
      <c r="M340" s="41"/>
      <c r="N340" s="41"/>
      <c r="O340" s="41"/>
      <c r="P340" s="41"/>
      <c r="Q340" s="41"/>
      <c r="R340" s="41"/>
      <c r="S340"/>
      <c r="T340" s="41"/>
      <c r="U340" s="41"/>
      <c r="V340" s="41"/>
      <c r="W340" s="41"/>
      <c r="X340" s="41"/>
      <c r="Y340" s="41"/>
      <c r="Z340" s="41"/>
      <c r="AA340" s="41"/>
      <c r="AB340" s="41"/>
      <c r="AC340" s="41"/>
      <c r="AD340" s="41"/>
      <c r="AE340" s="41"/>
      <c r="AF340" s="54"/>
      <c r="AG340" s="54"/>
      <c r="AH340" s="54"/>
      <c r="AI340" s="54"/>
      <c r="AJ340" s="54"/>
      <c r="AK340" s="54"/>
      <c r="AL340" s="54"/>
      <c r="AM340"/>
    </row>
    <row r="341" spans="7:39" ht="15" x14ac:dyDescent="0.25">
      <c r="G341" s="51"/>
      <c r="H341" s="41"/>
      <c r="I341" s="41"/>
      <c r="J341" s="41"/>
      <c r="K341" s="41"/>
      <c r="L341" s="41"/>
      <c r="M341" s="41"/>
      <c r="N341" s="41"/>
      <c r="O341" s="41"/>
      <c r="P341" s="41"/>
      <c r="Q341" s="41"/>
      <c r="R341" s="41"/>
      <c r="S341"/>
      <c r="T341" s="41"/>
      <c r="U341" s="41"/>
      <c r="V341" s="41"/>
      <c r="W341" s="41"/>
      <c r="X341" s="41"/>
      <c r="Y341" s="41"/>
      <c r="Z341" s="41"/>
      <c r="AA341" s="41"/>
      <c r="AB341" s="41"/>
      <c r="AC341" s="41"/>
      <c r="AD341" s="41"/>
      <c r="AE341" s="41"/>
      <c r="AF341" s="54"/>
      <c r="AG341" s="54"/>
      <c r="AH341" s="54"/>
      <c r="AI341" s="54"/>
      <c r="AJ341" s="54"/>
      <c r="AK341" s="54"/>
      <c r="AL341" s="54"/>
      <c r="AM341"/>
    </row>
    <row r="342" spans="7:39" ht="15" x14ac:dyDescent="0.25">
      <c r="G342" s="51"/>
      <c r="H342" s="41"/>
      <c r="I342" s="41"/>
      <c r="J342" s="41"/>
      <c r="K342" s="41"/>
      <c r="L342" s="41"/>
      <c r="M342" s="41"/>
      <c r="N342" s="41"/>
      <c r="O342" s="41"/>
      <c r="P342" s="41"/>
      <c r="Q342" s="41"/>
      <c r="R342" s="41"/>
      <c r="S342"/>
      <c r="T342" s="41"/>
      <c r="U342" s="41"/>
      <c r="V342" s="41"/>
      <c r="W342" s="41"/>
      <c r="X342" s="41"/>
      <c r="Y342" s="41"/>
      <c r="Z342" s="41"/>
      <c r="AA342" s="41"/>
      <c r="AB342" s="41"/>
      <c r="AC342" s="41"/>
      <c r="AD342" s="41"/>
      <c r="AE342" s="41"/>
      <c r="AF342" s="54"/>
      <c r="AG342" s="54"/>
      <c r="AH342" s="54"/>
      <c r="AI342" s="54"/>
      <c r="AJ342" s="54"/>
      <c r="AK342" s="54"/>
      <c r="AL342" s="54"/>
      <c r="AM342"/>
    </row>
    <row r="343" spans="7:39" ht="15" x14ac:dyDescent="0.25">
      <c r="G343" s="51"/>
      <c r="H343" s="41"/>
      <c r="I343" s="41"/>
      <c r="J343" s="41"/>
      <c r="K343" s="41"/>
      <c r="L343" s="41"/>
      <c r="M343" s="41"/>
      <c r="N343" s="41"/>
      <c r="O343" s="41"/>
      <c r="P343" s="41"/>
      <c r="Q343" s="41"/>
      <c r="R343" s="41"/>
      <c r="S343"/>
      <c r="T343" s="41"/>
      <c r="U343" s="41"/>
      <c r="V343" s="41"/>
      <c r="W343" s="41"/>
      <c r="X343" s="41"/>
      <c r="Y343" s="41"/>
      <c r="Z343" s="41"/>
      <c r="AA343" s="41"/>
      <c r="AB343" s="41"/>
      <c r="AC343" s="41"/>
      <c r="AD343" s="41"/>
      <c r="AE343" s="41"/>
      <c r="AF343" s="54"/>
      <c r="AG343" s="54"/>
      <c r="AH343" s="54"/>
      <c r="AI343" s="54"/>
      <c r="AJ343" s="54"/>
      <c r="AK343" s="54"/>
      <c r="AL343" s="54"/>
      <c r="AM343"/>
    </row>
    <row r="344" spans="7:39" ht="15" x14ac:dyDescent="0.25">
      <c r="G344" s="51"/>
      <c r="H344" s="41"/>
      <c r="I344" s="41"/>
      <c r="J344" s="41"/>
      <c r="K344" s="41"/>
      <c r="L344" s="41"/>
      <c r="M344" s="41"/>
      <c r="N344" s="41"/>
      <c r="O344" s="41"/>
      <c r="P344" s="41"/>
      <c r="Q344" s="41"/>
      <c r="R344" s="41"/>
      <c r="S344"/>
      <c r="T344" s="41"/>
      <c r="U344" s="41"/>
      <c r="V344" s="41"/>
      <c r="W344" s="41"/>
      <c r="X344" s="41"/>
      <c r="Y344" s="41"/>
      <c r="Z344" s="41"/>
      <c r="AA344" s="41"/>
      <c r="AB344" s="41"/>
      <c r="AC344" s="41"/>
      <c r="AD344" s="41"/>
      <c r="AE344" s="41"/>
      <c r="AF344" s="54"/>
      <c r="AG344" s="54"/>
      <c r="AH344" s="54"/>
      <c r="AI344" s="54"/>
      <c r="AJ344" s="54"/>
      <c r="AK344" s="54"/>
      <c r="AL344" s="54"/>
      <c r="AM344"/>
    </row>
    <row r="345" spans="7:39" ht="15" x14ac:dyDescent="0.25">
      <c r="G345" s="51"/>
      <c r="H345" s="41"/>
      <c r="I345" s="41"/>
      <c r="J345" s="41"/>
      <c r="K345" s="41"/>
      <c r="L345" s="41"/>
      <c r="M345" s="41"/>
      <c r="N345" s="41"/>
      <c r="O345" s="41"/>
      <c r="P345" s="41"/>
      <c r="Q345" s="41"/>
      <c r="R345" s="41"/>
      <c r="S345"/>
      <c r="T345" s="41"/>
      <c r="U345" s="41"/>
      <c r="V345" s="41"/>
      <c r="W345" s="41"/>
      <c r="X345" s="41"/>
      <c r="Y345" s="41"/>
      <c r="Z345" s="41"/>
      <c r="AA345" s="41"/>
      <c r="AB345" s="41"/>
      <c r="AC345" s="41"/>
      <c r="AD345" s="41"/>
      <c r="AE345" s="41"/>
      <c r="AF345" s="54"/>
      <c r="AG345" s="54"/>
      <c r="AH345" s="54"/>
      <c r="AI345" s="54"/>
      <c r="AJ345" s="54"/>
      <c r="AK345" s="54"/>
      <c r="AL345" s="54"/>
      <c r="AM345"/>
    </row>
    <row r="346" spans="7:39" ht="15" x14ac:dyDescent="0.25">
      <c r="G346" s="51"/>
      <c r="H346" s="41"/>
      <c r="I346" s="41"/>
      <c r="J346" s="41"/>
      <c r="K346" s="41"/>
      <c r="L346" s="41"/>
      <c r="M346" s="41"/>
      <c r="N346" s="41"/>
      <c r="O346" s="41"/>
      <c r="P346" s="41"/>
      <c r="Q346" s="41"/>
      <c r="R346" s="41"/>
      <c r="S346"/>
      <c r="T346" s="41"/>
      <c r="U346" s="41"/>
      <c r="V346" s="41"/>
      <c r="W346" s="41"/>
      <c r="X346" s="41"/>
      <c r="Y346" s="41"/>
      <c r="Z346" s="41"/>
      <c r="AA346" s="41"/>
      <c r="AB346" s="41"/>
      <c r="AC346" s="41"/>
      <c r="AD346" s="41"/>
      <c r="AE346" s="41"/>
      <c r="AF346" s="54"/>
      <c r="AG346" s="54"/>
      <c r="AH346" s="54"/>
      <c r="AI346" s="54"/>
      <c r="AJ346" s="54"/>
      <c r="AK346" s="54"/>
      <c r="AL346" s="54"/>
      <c r="AM346"/>
    </row>
    <row r="347" spans="7:39" ht="15" x14ac:dyDescent="0.25">
      <c r="G347" s="51"/>
      <c r="H347" s="41"/>
      <c r="I347" s="41"/>
      <c r="J347" s="41"/>
      <c r="K347" s="41"/>
      <c r="L347" s="41"/>
      <c r="M347" s="41"/>
      <c r="N347" s="41"/>
      <c r="O347" s="41"/>
      <c r="P347" s="41"/>
      <c r="Q347" s="41"/>
      <c r="R347" s="41"/>
      <c r="S347"/>
      <c r="T347" s="41"/>
      <c r="U347" s="41"/>
      <c r="V347" s="41"/>
      <c r="W347" s="41"/>
      <c r="X347" s="41"/>
      <c r="Y347" s="41"/>
      <c r="Z347" s="41"/>
      <c r="AA347" s="41"/>
      <c r="AB347" s="41"/>
      <c r="AC347" s="41"/>
      <c r="AD347" s="41"/>
      <c r="AE347" s="41"/>
      <c r="AF347" s="54"/>
      <c r="AG347" s="54"/>
      <c r="AH347" s="54"/>
      <c r="AI347" s="54"/>
      <c r="AJ347" s="54"/>
      <c r="AK347" s="54"/>
      <c r="AL347" s="54"/>
      <c r="AM347"/>
    </row>
    <row r="348" spans="7:39" ht="15" x14ac:dyDescent="0.25">
      <c r="G348" s="51"/>
      <c r="H348" s="41"/>
      <c r="I348" s="41"/>
      <c r="J348" s="41"/>
      <c r="K348" s="41"/>
      <c r="L348" s="41"/>
      <c r="M348" s="41"/>
      <c r="N348" s="41"/>
      <c r="O348" s="41"/>
      <c r="P348" s="41"/>
      <c r="Q348" s="41"/>
      <c r="R348" s="41"/>
      <c r="S348"/>
      <c r="T348" s="41"/>
      <c r="U348" s="41"/>
      <c r="V348" s="41"/>
      <c r="W348" s="41"/>
      <c r="X348" s="41"/>
      <c r="Y348" s="41"/>
      <c r="Z348" s="41"/>
      <c r="AA348" s="41"/>
      <c r="AB348" s="41"/>
      <c r="AC348" s="41"/>
      <c r="AD348" s="41"/>
      <c r="AE348" s="41"/>
      <c r="AF348" s="54"/>
      <c r="AG348" s="54"/>
      <c r="AH348" s="54"/>
      <c r="AI348" s="54"/>
      <c r="AJ348" s="54"/>
      <c r="AK348" s="54"/>
      <c r="AL348" s="54"/>
      <c r="AM348"/>
    </row>
    <row r="349" spans="7:39" ht="15" x14ac:dyDescent="0.25">
      <c r="G349" s="51"/>
      <c r="H349" s="41"/>
      <c r="I349" s="41"/>
      <c r="J349" s="41"/>
      <c r="K349" s="41"/>
      <c r="L349" s="41"/>
      <c r="M349" s="41"/>
      <c r="N349" s="41"/>
      <c r="O349" s="41"/>
      <c r="P349" s="41"/>
      <c r="Q349" s="41"/>
      <c r="R349" s="41"/>
      <c r="S349"/>
      <c r="T349" s="41"/>
      <c r="U349" s="41"/>
      <c r="V349" s="41"/>
      <c r="W349" s="41"/>
      <c r="X349" s="41"/>
      <c r="Y349" s="41"/>
      <c r="Z349" s="41"/>
      <c r="AA349" s="41"/>
      <c r="AB349" s="41"/>
      <c r="AC349" s="41"/>
      <c r="AD349" s="41"/>
      <c r="AE349" s="41"/>
      <c r="AF349" s="54"/>
      <c r="AG349" s="54"/>
      <c r="AH349" s="54"/>
      <c r="AI349" s="54"/>
      <c r="AJ349" s="54"/>
      <c r="AK349" s="54"/>
      <c r="AL349" s="54"/>
      <c r="AM349"/>
    </row>
    <row r="350" spans="7:39" ht="15" x14ac:dyDescent="0.25">
      <c r="G350" s="51"/>
      <c r="H350" s="41"/>
      <c r="I350" s="41"/>
      <c r="J350" s="41"/>
      <c r="K350" s="41"/>
      <c r="L350" s="41"/>
      <c r="M350" s="41"/>
      <c r="N350" s="41"/>
      <c r="O350" s="41"/>
      <c r="P350" s="41"/>
      <c r="Q350" s="41"/>
      <c r="R350" s="41"/>
      <c r="S350"/>
      <c r="T350" s="41"/>
      <c r="U350" s="41"/>
      <c r="V350" s="41"/>
      <c r="W350" s="41"/>
      <c r="X350" s="41"/>
      <c r="Y350" s="41"/>
      <c r="Z350" s="41"/>
      <c r="AA350" s="41"/>
      <c r="AB350" s="41"/>
      <c r="AC350" s="41"/>
      <c r="AD350" s="41"/>
      <c r="AE350" s="41"/>
      <c r="AF350" s="54"/>
      <c r="AG350" s="54"/>
      <c r="AH350" s="54"/>
      <c r="AI350" s="54"/>
      <c r="AJ350" s="54"/>
      <c r="AK350" s="54"/>
      <c r="AL350" s="54"/>
      <c r="AM350"/>
    </row>
    <row r="351" spans="7:39" ht="15" x14ac:dyDescent="0.25">
      <c r="G351" s="51"/>
      <c r="H351" s="41"/>
      <c r="I351" s="41"/>
      <c r="J351" s="41"/>
      <c r="K351" s="41"/>
      <c r="L351" s="41"/>
      <c r="M351" s="41"/>
      <c r="N351" s="41"/>
      <c r="O351" s="41"/>
      <c r="P351" s="41"/>
      <c r="Q351" s="41"/>
      <c r="R351" s="41"/>
      <c r="S351"/>
      <c r="T351" s="41"/>
      <c r="U351" s="41"/>
      <c r="V351" s="41"/>
      <c r="W351" s="41"/>
      <c r="X351" s="41"/>
      <c r="Y351" s="41"/>
      <c r="Z351" s="41"/>
      <c r="AA351" s="41"/>
      <c r="AB351" s="41"/>
      <c r="AC351" s="41"/>
      <c r="AD351" s="41"/>
      <c r="AE351" s="41"/>
      <c r="AF351" s="54"/>
      <c r="AG351" s="54"/>
      <c r="AH351" s="54"/>
      <c r="AI351" s="54"/>
      <c r="AJ351" s="54"/>
      <c r="AK351" s="54"/>
      <c r="AL351" s="54"/>
      <c r="AM351"/>
    </row>
    <row r="352" spans="7:39" ht="15" x14ac:dyDescent="0.25">
      <c r="G352" s="51"/>
      <c r="H352" s="41"/>
      <c r="I352" s="41"/>
      <c r="J352" s="41"/>
      <c r="K352" s="41"/>
      <c r="L352" s="41"/>
      <c r="M352" s="41"/>
      <c r="N352" s="41"/>
      <c r="O352" s="41"/>
      <c r="P352" s="41"/>
      <c r="Q352" s="41"/>
      <c r="R352" s="41"/>
      <c r="S352"/>
      <c r="T352" s="41"/>
      <c r="U352" s="41"/>
      <c r="V352" s="41"/>
      <c r="W352" s="41"/>
      <c r="X352" s="41"/>
      <c r="Y352" s="41"/>
      <c r="Z352" s="41"/>
      <c r="AA352" s="41"/>
      <c r="AB352" s="41"/>
      <c r="AC352" s="41"/>
      <c r="AD352" s="41"/>
      <c r="AE352" s="41"/>
      <c r="AF352" s="54"/>
      <c r="AG352" s="54"/>
      <c r="AH352" s="54"/>
      <c r="AI352" s="54"/>
      <c r="AJ352" s="54"/>
      <c r="AK352" s="54"/>
      <c r="AL352" s="54"/>
      <c r="AM352"/>
    </row>
    <row r="353" spans="7:39" ht="15" x14ac:dyDescent="0.25">
      <c r="G353" s="51"/>
      <c r="H353" s="41"/>
      <c r="I353" s="41"/>
      <c r="J353" s="41"/>
      <c r="K353" s="41"/>
      <c r="L353" s="41"/>
      <c r="M353" s="41"/>
      <c r="N353" s="41"/>
      <c r="O353" s="41"/>
      <c r="P353" s="41"/>
      <c r="Q353" s="41"/>
      <c r="R353" s="41"/>
      <c r="S353"/>
      <c r="T353" s="41"/>
      <c r="U353" s="41"/>
      <c r="V353" s="41"/>
      <c r="W353" s="41"/>
      <c r="X353" s="41"/>
      <c r="Y353" s="41"/>
      <c r="Z353" s="41"/>
      <c r="AA353" s="41"/>
      <c r="AB353" s="41"/>
      <c r="AC353" s="41"/>
      <c r="AD353" s="41"/>
      <c r="AE353" s="41"/>
      <c r="AF353" s="54"/>
      <c r="AG353" s="54"/>
      <c r="AH353" s="54"/>
      <c r="AI353" s="54"/>
      <c r="AJ353" s="54"/>
      <c r="AK353" s="54"/>
      <c r="AL353" s="54"/>
      <c r="AM353"/>
    </row>
    <row r="354" spans="7:39" ht="15" x14ac:dyDescent="0.25">
      <c r="G354" s="51"/>
      <c r="H354" s="41"/>
      <c r="I354" s="41"/>
      <c r="J354" s="41"/>
      <c r="K354" s="41"/>
      <c r="L354" s="41"/>
      <c r="M354" s="41"/>
      <c r="N354" s="41"/>
      <c r="O354" s="41"/>
      <c r="P354" s="41"/>
      <c r="Q354" s="41"/>
      <c r="R354" s="41"/>
      <c r="S354"/>
      <c r="T354" s="41"/>
      <c r="U354" s="41"/>
      <c r="V354" s="41"/>
      <c r="W354" s="41"/>
      <c r="X354" s="41"/>
      <c r="Y354" s="41"/>
      <c r="Z354" s="41"/>
      <c r="AA354" s="41"/>
      <c r="AB354" s="41"/>
      <c r="AC354" s="41"/>
      <c r="AD354" s="41"/>
      <c r="AE354" s="41"/>
      <c r="AF354" s="54"/>
      <c r="AG354" s="54"/>
      <c r="AH354" s="54"/>
      <c r="AI354" s="54"/>
      <c r="AJ354" s="54"/>
      <c r="AK354" s="54"/>
      <c r="AL354" s="54"/>
      <c r="AM354"/>
    </row>
    <row r="355" spans="7:39" ht="12.75" customHeight="1" x14ac:dyDescent="0.2"/>
    <row r="356" spans="7:39" ht="12.75" customHeight="1" x14ac:dyDescent="0.2"/>
  </sheetData>
  <sheetProtection sheet="1" objects="1" scenarios="1" autoFilter="0"/>
  <autoFilter ref="A10:AQ10"/>
  <mergeCells count="2">
    <mergeCell ref="AQ1:AQ8"/>
    <mergeCell ref="D2:D3"/>
  </mergeCells>
  <conditionalFormatting sqref="G11:AQ91">
    <cfRule type="cellIs" dxfId="24" priority="1" operator="equal">
      <formula>"Ingen brist"</formula>
    </cfRule>
  </conditionalFormatting>
  <hyperlinks>
    <hyperlink ref="D2:D3" location="Innehåll!A1" display="Tillbaka till Innehållsförteckning"/>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74"/>
  <sheetViews>
    <sheetView workbookViewId="0">
      <pane xSplit="6" ySplit="10" topLeftCell="G11" activePane="bottomRight" state="frozen"/>
      <selection activeCell="F1" sqref="F1"/>
      <selection pane="topRight" activeCell="F1" sqref="F1"/>
      <selection pane="bottomLeft" activeCell="F1" sqref="F1"/>
      <selection pane="bottomRight" activeCell="A4" sqref="A4"/>
    </sheetView>
  </sheetViews>
  <sheetFormatPr defaultColWidth="0" defaultRowHeight="15" customHeight="1" zeroHeight="1" x14ac:dyDescent="0.25"/>
  <cols>
    <col min="1" max="1" width="21.28515625" style="49" customWidth="1"/>
    <col min="2" max="2" width="20.7109375" style="49" customWidth="1"/>
    <col min="3" max="3" width="12.5703125" style="49" customWidth="1"/>
    <col min="4" max="4" width="34" style="49" customWidth="1"/>
    <col min="5" max="5" width="18.28515625" style="49" customWidth="1"/>
    <col min="6" max="6" width="13" style="94" customWidth="1"/>
    <col min="7" max="7" width="21.42578125" style="57" customWidth="1"/>
    <col min="8" max="13" width="24.28515625" style="58" customWidth="1"/>
    <col min="14" max="14" width="25" style="58" customWidth="1"/>
    <col min="15" max="15" width="38.7109375" style="58" customWidth="1"/>
    <col min="16" max="18" width="24.28515625" style="58" customWidth="1"/>
    <col min="19" max="19" width="24.28515625" customWidth="1"/>
    <col min="20" max="32" width="24.28515625" style="58" customWidth="1"/>
    <col min="33" max="37" width="24.28515625" style="60" customWidth="1"/>
    <col min="38" max="38" width="35.5703125" style="60" customWidth="1"/>
    <col min="39" max="39" width="20.7109375" style="41" customWidth="1"/>
    <col min="40" max="42" width="35.5703125" style="41" customWidth="1"/>
    <col min="43" max="16384" width="35.5703125" style="41" hidden="1"/>
  </cols>
  <sheetData>
    <row r="1" spans="1:42" s="9" customFormat="1" ht="14.45" customHeight="1" thickBot="1" x14ac:dyDescent="0.3">
      <c r="A1" s="5"/>
      <c r="B1" s="5"/>
      <c r="C1" s="5"/>
      <c r="D1" s="5"/>
      <c r="E1" s="5"/>
      <c r="F1" s="85"/>
      <c r="G1" s="7"/>
      <c r="H1" s="8"/>
      <c r="I1" s="8"/>
      <c r="J1" s="8"/>
      <c r="K1" s="8"/>
      <c r="L1" s="8"/>
      <c r="M1" s="8"/>
      <c r="N1" s="8"/>
      <c r="O1" s="8"/>
      <c r="P1" s="8"/>
      <c r="Q1" s="8"/>
      <c r="R1" s="8"/>
      <c r="S1" s="8"/>
      <c r="T1" s="62"/>
      <c r="U1" s="8"/>
      <c r="V1" s="86"/>
      <c r="W1" s="86"/>
      <c r="X1" s="86"/>
      <c r="Y1" s="8"/>
      <c r="Z1" s="8"/>
      <c r="AA1" s="8"/>
      <c r="AB1" s="8"/>
      <c r="AC1" s="8"/>
      <c r="AD1" s="8"/>
      <c r="AE1" s="8"/>
      <c r="AF1" s="8"/>
      <c r="AG1" s="8"/>
      <c r="AH1" s="8"/>
      <c r="AI1" s="8"/>
      <c r="AJ1" s="8"/>
      <c r="AK1" s="8"/>
      <c r="AL1" s="8"/>
      <c r="AM1" s="8"/>
      <c r="AN1" s="8"/>
      <c r="AO1" s="8"/>
      <c r="AP1" s="163" t="s">
        <v>12</v>
      </c>
    </row>
    <row r="2" spans="1:42" s="9" customFormat="1" ht="15.75" thickTop="1" x14ac:dyDescent="0.25">
      <c r="A2" s="5"/>
      <c r="B2" s="5"/>
      <c r="C2" s="5"/>
      <c r="D2" s="165" t="s">
        <v>2121</v>
      </c>
      <c r="E2" s="5"/>
      <c r="F2" s="85"/>
      <c r="G2" s="7"/>
      <c r="H2" s="8"/>
      <c r="I2" s="8"/>
      <c r="J2" s="8"/>
      <c r="K2" s="8"/>
      <c r="L2" s="8"/>
      <c r="M2" s="8"/>
      <c r="N2" s="8"/>
      <c r="O2" s="8"/>
      <c r="P2" s="8"/>
      <c r="Q2" s="8"/>
      <c r="R2" s="8"/>
      <c r="S2" s="8"/>
      <c r="T2" s="62"/>
      <c r="U2" s="8"/>
      <c r="V2" s="8"/>
      <c r="W2" s="8"/>
      <c r="X2" s="8"/>
      <c r="Y2" s="8"/>
      <c r="Z2" s="8"/>
      <c r="AA2" s="8"/>
      <c r="AB2" s="8"/>
      <c r="AC2" s="8"/>
      <c r="AD2" s="8"/>
      <c r="AE2" s="8"/>
      <c r="AF2" s="8"/>
      <c r="AG2" s="8"/>
      <c r="AH2" s="8"/>
      <c r="AI2" s="8"/>
      <c r="AJ2" s="8"/>
      <c r="AK2" s="8"/>
      <c r="AL2" s="8"/>
      <c r="AM2" s="8"/>
      <c r="AN2" s="8"/>
      <c r="AO2" s="8"/>
      <c r="AP2" s="163"/>
    </row>
    <row r="3" spans="1:42" s="9" customFormat="1" ht="15.75" thickBot="1" x14ac:dyDescent="0.3">
      <c r="A3" s="5"/>
      <c r="B3" s="5"/>
      <c r="C3" s="5"/>
      <c r="D3" s="166"/>
      <c r="E3" s="5"/>
      <c r="F3" s="85"/>
      <c r="G3" s="7"/>
      <c r="H3" s="8"/>
      <c r="I3" s="8"/>
      <c r="J3" s="8"/>
      <c r="K3" s="8"/>
      <c r="L3" s="8"/>
      <c r="M3" s="8"/>
      <c r="N3" s="8"/>
      <c r="O3" s="8"/>
      <c r="P3" s="8"/>
      <c r="Q3" s="8"/>
      <c r="R3" s="8"/>
      <c r="S3" s="8"/>
      <c r="T3" s="62"/>
      <c r="U3" s="8"/>
      <c r="V3" s="8"/>
      <c r="W3" s="8"/>
      <c r="X3" s="8"/>
      <c r="Y3" s="8"/>
      <c r="Z3" s="8"/>
      <c r="AA3" s="8"/>
      <c r="AB3" s="8"/>
      <c r="AC3" s="8"/>
      <c r="AD3" s="8"/>
      <c r="AE3" s="8"/>
      <c r="AF3" s="8"/>
      <c r="AG3" s="8"/>
      <c r="AH3" s="8"/>
      <c r="AI3" s="8"/>
      <c r="AJ3" s="8"/>
      <c r="AK3" s="8"/>
      <c r="AL3" s="8"/>
      <c r="AM3" s="8"/>
      <c r="AN3" s="8"/>
      <c r="AO3" s="8"/>
      <c r="AP3" s="163"/>
    </row>
    <row r="4" spans="1:42" s="9" customFormat="1" ht="15.75" thickTop="1" x14ac:dyDescent="0.25">
      <c r="A4" s="82" t="s">
        <v>3</v>
      </c>
      <c r="B4" s="11"/>
      <c r="D4" s="12"/>
      <c r="E4" s="13" t="s">
        <v>14</v>
      </c>
      <c r="F4" s="87" t="s">
        <v>15</v>
      </c>
      <c r="G4" s="7"/>
      <c r="H4" s="8"/>
      <c r="I4" s="8"/>
      <c r="J4" s="8"/>
      <c r="K4" s="8"/>
      <c r="L4" s="8"/>
      <c r="M4" s="8"/>
      <c r="N4" s="8"/>
      <c r="O4" s="8"/>
      <c r="P4" s="8"/>
      <c r="Q4" s="8"/>
      <c r="R4" s="8"/>
      <c r="S4" s="8"/>
      <c r="T4" s="62"/>
      <c r="U4" s="8"/>
      <c r="V4" s="8"/>
      <c r="W4" s="8"/>
      <c r="X4" s="8"/>
      <c r="Y4" s="8"/>
      <c r="Z4" s="8"/>
      <c r="AA4" s="8"/>
      <c r="AB4" s="8"/>
      <c r="AC4" s="8"/>
      <c r="AD4" s="8"/>
      <c r="AE4" s="8"/>
      <c r="AF4" s="8"/>
      <c r="AG4" s="8"/>
      <c r="AH4" s="8"/>
      <c r="AI4" s="8"/>
      <c r="AJ4" s="8"/>
      <c r="AK4" s="8"/>
      <c r="AL4" s="8"/>
      <c r="AM4" s="8"/>
      <c r="AN4" s="8"/>
      <c r="AO4" s="8"/>
      <c r="AP4" s="163"/>
    </row>
    <row r="5" spans="1:42" s="9" customFormat="1" x14ac:dyDescent="0.25">
      <c r="A5" s="10" t="s">
        <v>16</v>
      </c>
      <c r="B5" s="11"/>
      <c r="D5" s="15" t="s">
        <v>17</v>
      </c>
      <c r="E5" s="16">
        <f>COUNTA(D11:D187)</f>
        <v>34</v>
      </c>
      <c r="F5" s="20"/>
      <c r="G5" s="7"/>
      <c r="H5" s="8"/>
      <c r="I5" s="8"/>
      <c r="J5" s="8"/>
      <c r="K5" s="8"/>
      <c r="L5" s="8"/>
      <c r="M5" s="8"/>
      <c r="N5" s="8"/>
      <c r="O5" s="8"/>
      <c r="P5" s="8"/>
      <c r="Q5" s="8"/>
      <c r="R5" s="8"/>
      <c r="S5" s="8"/>
      <c r="T5" s="62"/>
      <c r="U5" s="8"/>
      <c r="V5" s="8"/>
      <c r="W5" s="8"/>
      <c r="X5" s="8"/>
      <c r="Y5" s="8"/>
      <c r="Z5" s="8"/>
      <c r="AA5" s="8"/>
      <c r="AB5" s="8"/>
      <c r="AC5" s="8"/>
      <c r="AD5" s="8"/>
      <c r="AE5" s="8"/>
      <c r="AF5" s="8"/>
      <c r="AG5" s="8"/>
      <c r="AH5" s="8"/>
      <c r="AI5" s="8"/>
      <c r="AJ5" s="8"/>
      <c r="AK5" s="8"/>
      <c r="AL5" s="8"/>
      <c r="AM5" s="8"/>
      <c r="AN5" s="8"/>
      <c r="AO5" s="8"/>
      <c r="AP5" s="163"/>
    </row>
    <row r="6" spans="1:42" s="9" customFormat="1" x14ac:dyDescent="0.25">
      <c r="A6" s="10" t="s">
        <v>2125</v>
      </c>
      <c r="B6" s="11"/>
      <c r="D6" s="15" t="s">
        <v>18</v>
      </c>
      <c r="E6" s="19">
        <f>COUNTIF(F11:F187,"&gt;0")</f>
        <v>24</v>
      </c>
      <c r="F6" s="20">
        <f>E6/E5</f>
        <v>0.70588235294117652</v>
      </c>
      <c r="G6" s="7"/>
      <c r="H6" s="8"/>
      <c r="I6" s="8"/>
      <c r="J6" s="8"/>
      <c r="K6" s="8"/>
      <c r="L6" s="8"/>
      <c r="M6" s="8"/>
      <c r="N6" s="8"/>
      <c r="O6" s="8"/>
      <c r="P6" s="8"/>
      <c r="Q6" s="8"/>
      <c r="R6" s="8"/>
      <c r="S6" s="8"/>
      <c r="T6" s="62"/>
      <c r="U6" s="8"/>
      <c r="V6" s="8"/>
      <c r="W6" s="8"/>
      <c r="X6" s="8"/>
      <c r="Y6" s="8"/>
      <c r="Z6" s="8"/>
      <c r="AA6" s="8"/>
      <c r="AB6" s="8"/>
      <c r="AC6" s="8"/>
      <c r="AD6" s="8"/>
      <c r="AE6" s="8"/>
      <c r="AF6" s="8"/>
      <c r="AG6" s="8"/>
      <c r="AH6" s="8"/>
      <c r="AI6" s="8"/>
      <c r="AJ6" s="8"/>
      <c r="AK6" s="8"/>
      <c r="AL6" s="8"/>
      <c r="AM6" s="8"/>
      <c r="AN6" s="8"/>
      <c r="AO6" s="8"/>
      <c r="AP6" s="163"/>
    </row>
    <row r="7" spans="1:42" s="22" customFormat="1" x14ac:dyDescent="0.25">
      <c r="A7" s="21" t="s">
        <v>19</v>
      </c>
      <c r="B7" s="21"/>
      <c r="D7" s="15" t="s">
        <v>20</v>
      </c>
      <c r="E7" s="19">
        <f>COUNTIF(F11:F187,0)</f>
        <v>10</v>
      </c>
      <c r="F7" s="20">
        <f>E7/E5</f>
        <v>0.29411764705882354</v>
      </c>
      <c r="G7" s="23"/>
      <c r="H7" s="8"/>
      <c r="I7" s="8"/>
      <c r="J7" s="8"/>
      <c r="K7" s="8"/>
      <c r="L7" s="8"/>
      <c r="M7" s="8"/>
      <c r="N7" s="8"/>
      <c r="O7" s="8"/>
      <c r="P7" s="8"/>
      <c r="Q7" s="8"/>
      <c r="R7" s="8"/>
      <c r="S7" s="8"/>
      <c r="T7" s="62"/>
      <c r="U7" s="8"/>
      <c r="V7" s="8"/>
      <c r="W7" s="8"/>
      <c r="X7" s="8"/>
      <c r="Y7" s="8"/>
      <c r="Z7" s="8"/>
      <c r="AA7" s="8"/>
      <c r="AB7" s="8"/>
      <c r="AC7" s="8"/>
      <c r="AD7" s="8"/>
      <c r="AE7" s="8"/>
      <c r="AF7" s="8"/>
      <c r="AG7" s="8"/>
      <c r="AH7" s="8"/>
      <c r="AI7" s="8"/>
      <c r="AJ7" s="18"/>
      <c r="AK7" s="18"/>
      <c r="AL7" s="18"/>
      <c r="AM7" s="18"/>
      <c r="AN7" s="18"/>
      <c r="AP7" s="163"/>
    </row>
    <row r="8" spans="1:42" s="22" customFormat="1" ht="34.9" customHeight="1" x14ac:dyDescent="0.25">
      <c r="A8" s="21"/>
      <c r="B8" s="21"/>
      <c r="C8" s="24"/>
      <c r="D8" s="24"/>
      <c r="E8" s="24"/>
      <c r="F8" s="88"/>
      <c r="G8" s="27" t="s">
        <v>765</v>
      </c>
      <c r="H8" s="27"/>
      <c r="I8" s="28"/>
      <c r="J8" s="28"/>
      <c r="K8" s="28"/>
      <c r="L8" s="28"/>
      <c r="M8" s="28"/>
      <c r="N8" s="28"/>
      <c r="O8" s="28"/>
      <c r="P8" s="28"/>
      <c r="Q8" s="28"/>
      <c r="R8" s="28"/>
      <c r="S8" s="28"/>
      <c r="T8" s="63"/>
      <c r="U8" s="28"/>
      <c r="V8" s="28"/>
      <c r="W8" s="28"/>
      <c r="X8" s="28"/>
      <c r="Y8" s="28"/>
      <c r="Z8" s="28"/>
      <c r="AA8" s="28"/>
      <c r="AB8" s="28"/>
      <c r="AC8" s="28"/>
      <c r="AD8" s="28"/>
      <c r="AE8" s="28"/>
      <c r="AF8" s="28"/>
      <c r="AG8" s="28"/>
      <c r="AH8" s="28"/>
      <c r="AI8" s="28"/>
      <c r="AJ8" s="29"/>
      <c r="AK8" s="29"/>
      <c r="AL8" s="29"/>
      <c r="AM8" s="29"/>
      <c r="AN8" s="29"/>
      <c r="AO8" s="64"/>
      <c r="AP8" s="30"/>
    </row>
    <row r="9" spans="1:42" s="36" customFormat="1" ht="12.75" x14ac:dyDescent="0.2">
      <c r="A9" s="31"/>
      <c r="B9" s="31"/>
      <c r="C9" s="32"/>
      <c r="D9" s="32"/>
      <c r="E9" s="32"/>
      <c r="F9" s="89"/>
      <c r="G9" s="34" t="s">
        <v>22</v>
      </c>
      <c r="H9" s="35" t="s">
        <v>23</v>
      </c>
      <c r="I9" s="35" t="s">
        <v>23</v>
      </c>
      <c r="J9" s="35" t="s">
        <v>23</v>
      </c>
      <c r="K9" s="35" t="s">
        <v>23</v>
      </c>
      <c r="L9" s="35" t="s">
        <v>23</v>
      </c>
      <c r="M9" s="35" t="s">
        <v>24</v>
      </c>
      <c r="N9" s="35" t="s">
        <v>23</v>
      </c>
      <c r="O9" s="35" t="s">
        <v>23</v>
      </c>
      <c r="P9" s="35" t="s">
        <v>23</v>
      </c>
      <c r="Q9" s="35" t="s">
        <v>23</v>
      </c>
      <c r="R9" s="35" t="s">
        <v>25</v>
      </c>
      <c r="S9" s="35" t="s">
        <v>23</v>
      </c>
      <c r="T9" s="35" t="s">
        <v>23</v>
      </c>
      <c r="U9" s="35" t="s">
        <v>23</v>
      </c>
      <c r="V9" s="35" t="s">
        <v>26</v>
      </c>
      <c r="W9" s="35" t="s">
        <v>23</v>
      </c>
      <c r="X9" s="35" t="s">
        <v>23</v>
      </c>
      <c r="Y9" s="35" t="s">
        <v>27</v>
      </c>
      <c r="Z9" s="35" t="s">
        <v>23</v>
      </c>
      <c r="AA9" s="35" t="s">
        <v>23</v>
      </c>
      <c r="AB9" s="35" t="s">
        <v>23</v>
      </c>
      <c r="AC9" s="35" t="s">
        <v>23</v>
      </c>
      <c r="AD9" s="35" t="s">
        <v>23</v>
      </c>
      <c r="AE9" s="35" t="s">
        <v>23</v>
      </c>
      <c r="AF9" s="35" t="s">
        <v>23</v>
      </c>
      <c r="AG9" s="35" t="s">
        <v>23</v>
      </c>
      <c r="AH9" s="35" t="s">
        <v>28</v>
      </c>
      <c r="AI9" s="35" t="s">
        <v>23</v>
      </c>
      <c r="AJ9" s="35" t="s">
        <v>23</v>
      </c>
      <c r="AK9" s="35" t="s">
        <v>23</v>
      </c>
      <c r="AL9" s="35" t="s">
        <v>23</v>
      </c>
      <c r="AM9" s="35" t="s">
        <v>23</v>
      </c>
      <c r="AN9" s="35" t="s">
        <v>131</v>
      </c>
      <c r="AO9" s="35" t="s">
        <v>23</v>
      </c>
      <c r="AP9" s="36" t="s">
        <v>29</v>
      </c>
    </row>
    <row r="10" spans="1:42" s="40" customFormat="1" ht="106.15" customHeight="1" x14ac:dyDescent="0.2">
      <c r="A10" s="37" t="s">
        <v>30</v>
      </c>
      <c r="B10" s="37" t="s">
        <v>31</v>
      </c>
      <c r="C10" s="38" t="s">
        <v>2129</v>
      </c>
      <c r="D10" s="38" t="s">
        <v>32</v>
      </c>
      <c r="E10" s="38" t="s">
        <v>33</v>
      </c>
      <c r="F10" s="90" t="s">
        <v>34</v>
      </c>
      <c r="G10" s="39" t="s">
        <v>35</v>
      </c>
      <c r="H10" s="37" t="s">
        <v>766</v>
      </c>
      <c r="I10" s="37" t="s">
        <v>163</v>
      </c>
      <c r="J10" s="37" t="s">
        <v>164</v>
      </c>
      <c r="K10" s="37" t="s">
        <v>767</v>
      </c>
      <c r="L10" s="37" t="s">
        <v>165</v>
      </c>
      <c r="M10" s="37" t="s">
        <v>43</v>
      </c>
      <c r="N10" s="37" t="s">
        <v>166</v>
      </c>
      <c r="O10" s="37" t="s">
        <v>167</v>
      </c>
      <c r="P10" s="37" t="s">
        <v>673</v>
      </c>
      <c r="Q10" s="37" t="s">
        <v>47</v>
      </c>
      <c r="R10" s="37" t="s">
        <v>48</v>
      </c>
      <c r="S10" s="37" t="s">
        <v>169</v>
      </c>
      <c r="T10" s="37" t="s">
        <v>170</v>
      </c>
      <c r="U10" s="37" t="s">
        <v>171</v>
      </c>
      <c r="V10" s="37" t="s">
        <v>53</v>
      </c>
      <c r="W10" s="37" t="s">
        <v>54</v>
      </c>
      <c r="X10" s="37" t="s">
        <v>55</v>
      </c>
      <c r="Y10" s="37" t="s">
        <v>172</v>
      </c>
      <c r="Z10" s="37" t="s">
        <v>674</v>
      </c>
      <c r="AA10" s="37" t="s">
        <v>59</v>
      </c>
      <c r="AB10" s="37" t="s">
        <v>60</v>
      </c>
      <c r="AC10" s="37" t="s">
        <v>174</v>
      </c>
      <c r="AD10" s="37" t="s">
        <v>175</v>
      </c>
      <c r="AE10" s="37" t="s">
        <v>176</v>
      </c>
      <c r="AF10" s="37" t="s">
        <v>63</v>
      </c>
      <c r="AG10" s="37" t="s">
        <v>768</v>
      </c>
      <c r="AH10" s="37" t="s">
        <v>66</v>
      </c>
      <c r="AI10" s="37" t="s">
        <v>177</v>
      </c>
      <c r="AJ10" s="37" t="s">
        <v>68</v>
      </c>
      <c r="AK10" s="37" t="s">
        <v>69</v>
      </c>
      <c r="AL10" s="37" t="s">
        <v>178</v>
      </c>
      <c r="AM10" s="37" t="s">
        <v>179</v>
      </c>
      <c r="AN10" s="37" t="s">
        <v>769</v>
      </c>
      <c r="AO10" s="37" t="s">
        <v>770</v>
      </c>
      <c r="AP10" s="37" t="s">
        <v>71</v>
      </c>
    </row>
    <row r="11" spans="1:42" x14ac:dyDescent="0.25">
      <c r="A11" t="s">
        <v>97</v>
      </c>
      <c r="B11" t="s">
        <v>504</v>
      </c>
      <c r="C11" t="s">
        <v>771</v>
      </c>
      <c r="D11" t="s">
        <v>772</v>
      </c>
      <c r="E11" s="70" t="s">
        <v>107</v>
      </c>
      <c r="F11" s="70">
        <f>SUM(COUNTIFS(G11:AP11,{"Föreläggande";"Föreläggande vid vite";"Anmärkning";"Avstående från ingripande"},$G$9:$AP$9,"&lt;&gt;*KF*"))</f>
        <v>0</v>
      </c>
      <c r="G11" s="3" t="s">
        <v>77</v>
      </c>
      <c r="H11" s="3" t="s">
        <v>77</v>
      </c>
      <c r="I11" s="3" t="s">
        <v>77</v>
      </c>
      <c r="J11" s="3" t="s">
        <v>77</v>
      </c>
      <c r="K11" s="3" t="s">
        <v>77</v>
      </c>
      <c r="L11" s="3" t="s">
        <v>77</v>
      </c>
      <c r="M11" s="3" t="s">
        <v>77</v>
      </c>
      <c r="N11" s="3" t="s">
        <v>77</v>
      </c>
      <c r="O11" s="3" t="s">
        <v>77</v>
      </c>
      <c r="P11" s="3" t="s">
        <v>77</v>
      </c>
      <c r="Q11" s="3" t="s">
        <v>77</v>
      </c>
      <c r="R11" s="3" t="s">
        <v>77</v>
      </c>
      <c r="S11" s="3" t="s">
        <v>77</v>
      </c>
      <c r="T11" s="3" t="s">
        <v>77</v>
      </c>
      <c r="U11" s="3" t="s">
        <v>77</v>
      </c>
      <c r="V11" s="3" t="s">
        <v>77</v>
      </c>
      <c r="W11" s="3" t="s">
        <v>77</v>
      </c>
      <c r="X11" s="3" t="s">
        <v>77</v>
      </c>
      <c r="Y11" s="3" t="s">
        <v>77</v>
      </c>
      <c r="Z11" s="3" t="s">
        <v>77</v>
      </c>
      <c r="AA11" s="3" t="s">
        <v>77</v>
      </c>
      <c r="AB11" s="3" t="s">
        <v>77</v>
      </c>
      <c r="AC11" s="3" t="s">
        <v>77</v>
      </c>
      <c r="AD11" s="3" t="s">
        <v>77</v>
      </c>
      <c r="AE11" s="3" t="s">
        <v>77</v>
      </c>
      <c r="AF11" s="3" t="s">
        <v>77</v>
      </c>
      <c r="AG11" s="3" t="s">
        <v>77</v>
      </c>
      <c r="AH11" s="3" t="s">
        <v>77</v>
      </c>
      <c r="AI11" s="3" t="s">
        <v>77</v>
      </c>
      <c r="AJ11" s="3" t="s">
        <v>77</v>
      </c>
      <c r="AK11" s="3" t="s">
        <v>77</v>
      </c>
      <c r="AL11" s="3" t="s">
        <v>77</v>
      </c>
      <c r="AM11" s="3" t="s">
        <v>77</v>
      </c>
      <c r="AN11" s="3" t="s">
        <v>77</v>
      </c>
      <c r="AO11" s="3" t="s">
        <v>77</v>
      </c>
      <c r="AP11" s="3" t="s">
        <v>77</v>
      </c>
    </row>
    <row r="12" spans="1:42" x14ac:dyDescent="0.25">
      <c r="A12" t="s">
        <v>274</v>
      </c>
      <c r="B12" t="s">
        <v>494</v>
      </c>
      <c r="C12" t="s">
        <v>773</v>
      </c>
      <c r="D12" t="s">
        <v>774</v>
      </c>
      <c r="E12" t="s">
        <v>76</v>
      </c>
      <c r="F12">
        <f>SUM(COUNTIFS(G12:AP12,{"Föreläggande";"Föreläggande vid vite";"Anmärkning";"Avstående från ingripande"},$G$9:$AP$9,"&lt;&gt;*KF*"))</f>
        <v>0</v>
      </c>
      <c r="G12" s="3" t="s">
        <v>77</v>
      </c>
      <c r="H12" s="3" t="s">
        <v>77</v>
      </c>
      <c r="I12" s="3" t="s">
        <v>77</v>
      </c>
      <c r="J12" s="3" t="s">
        <v>77</v>
      </c>
      <c r="K12" s="3" t="s">
        <v>77</v>
      </c>
      <c r="L12" s="3" t="s">
        <v>77</v>
      </c>
      <c r="M12" s="3" t="s">
        <v>77</v>
      </c>
      <c r="N12" s="3" t="s">
        <v>77</v>
      </c>
      <c r="O12" s="3" t="s">
        <v>77</v>
      </c>
      <c r="P12" s="3" t="s">
        <v>77</v>
      </c>
      <c r="Q12" s="3" t="s">
        <v>77</v>
      </c>
      <c r="R12" s="3" t="s">
        <v>77</v>
      </c>
      <c r="S12" s="3" t="s">
        <v>77</v>
      </c>
      <c r="T12" s="3" t="s">
        <v>77</v>
      </c>
      <c r="U12" s="3" t="s">
        <v>77</v>
      </c>
      <c r="V12" s="3" t="s">
        <v>77</v>
      </c>
      <c r="W12" s="3" t="s">
        <v>77</v>
      </c>
      <c r="X12" s="3" t="s">
        <v>77</v>
      </c>
      <c r="Y12" s="3" t="s">
        <v>77</v>
      </c>
      <c r="Z12" s="3" t="s">
        <v>77</v>
      </c>
      <c r="AA12" s="3" t="s">
        <v>77</v>
      </c>
      <c r="AB12" s="3" t="s">
        <v>77</v>
      </c>
      <c r="AC12" s="3" t="s">
        <v>77</v>
      </c>
      <c r="AD12" s="3" t="s">
        <v>77</v>
      </c>
      <c r="AE12" s="3" t="s">
        <v>77</v>
      </c>
      <c r="AF12" s="3" t="s">
        <v>77</v>
      </c>
      <c r="AG12" s="3" t="s">
        <v>77</v>
      </c>
      <c r="AH12" s="3" t="s">
        <v>77</v>
      </c>
      <c r="AI12" s="3" t="s">
        <v>77</v>
      </c>
      <c r="AJ12" s="3" t="s">
        <v>77</v>
      </c>
      <c r="AK12" s="3" t="s">
        <v>77</v>
      </c>
      <c r="AL12" s="3" t="s">
        <v>77</v>
      </c>
      <c r="AM12" s="3" t="s">
        <v>77</v>
      </c>
      <c r="AN12" s="3" t="s">
        <v>77</v>
      </c>
      <c r="AO12" s="3" t="s">
        <v>77</v>
      </c>
      <c r="AP12" s="3" t="s">
        <v>77</v>
      </c>
    </row>
    <row r="13" spans="1:42" x14ac:dyDescent="0.25">
      <c r="A13" t="s">
        <v>89</v>
      </c>
      <c r="B13" t="s">
        <v>513</v>
      </c>
      <c r="C13" t="s">
        <v>775</v>
      </c>
      <c r="D13" t="s">
        <v>776</v>
      </c>
      <c r="E13" t="s">
        <v>76</v>
      </c>
      <c r="F13">
        <f>SUM(COUNTIFS(G13:AP13,{"Föreläggande";"Föreläggande vid vite";"Anmärkning";"Avstående från ingripande"},$G$9:$AP$9,"&lt;&gt;*KF*"))</f>
        <v>0</v>
      </c>
      <c r="G13" s="3" t="s">
        <v>77</v>
      </c>
      <c r="H13" s="3" t="s">
        <v>77</v>
      </c>
      <c r="I13" s="3"/>
      <c r="J13" s="3" t="s">
        <v>77</v>
      </c>
      <c r="K13" s="3" t="s">
        <v>77</v>
      </c>
      <c r="L13" s="3"/>
      <c r="M13" s="3" t="s">
        <v>77</v>
      </c>
      <c r="N13" s="3" t="s">
        <v>77</v>
      </c>
      <c r="O13" s="3" t="s">
        <v>77</v>
      </c>
      <c r="P13" s="3" t="s">
        <v>77</v>
      </c>
      <c r="Q13" s="3" t="s">
        <v>77</v>
      </c>
      <c r="R13" s="3" t="s">
        <v>77</v>
      </c>
      <c r="S13" s="3" t="s">
        <v>77</v>
      </c>
      <c r="T13" s="3" t="s">
        <v>77</v>
      </c>
      <c r="U13" s="3" t="s">
        <v>77</v>
      </c>
      <c r="V13" s="3" t="s">
        <v>77</v>
      </c>
      <c r="W13" s="3" t="s">
        <v>77</v>
      </c>
      <c r="X13" s="3" t="s">
        <v>77</v>
      </c>
      <c r="Y13" s="3" t="s">
        <v>77</v>
      </c>
      <c r="Z13" s="3" t="s">
        <v>77</v>
      </c>
      <c r="AA13" s="3" t="s">
        <v>77</v>
      </c>
      <c r="AB13" s="3" t="s">
        <v>77</v>
      </c>
      <c r="AC13" s="3"/>
      <c r="AD13" s="3" t="s">
        <v>77</v>
      </c>
      <c r="AE13" s="3" t="s">
        <v>77</v>
      </c>
      <c r="AF13" s="3" t="s">
        <v>77</v>
      </c>
      <c r="AG13" s="3" t="s">
        <v>77</v>
      </c>
      <c r="AH13" s="3" t="s">
        <v>77</v>
      </c>
      <c r="AI13" s="3" t="s">
        <v>77</v>
      </c>
      <c r="AJ13" s="3" t="s">
        <v>77</v>
      </c>
      <c r="AK13" s="3" t="s">
        <v>77</v>
      </c>
      <c r="AL13" s="3"/>
      <c r="AM13" s="3" t="s">
        <v>77</v>
      </c>
      <c r="AN13" s="3" t="s">
        <v>77</v>
      </c>
      <c r="AO13" s="3" t="s">
        <v>77</v>
      </c>
      <c r="AP13" s="3" t="s">
        <v>77</v>
      </c>
    </row>
    <row r="14" spans="1:42" x14ac:dyDescent="0.25">
      <c r="A14" t="s">
        <v>212</v>
      </c>
      <c r="B14" t="s">
        <v>777</v>
      </c>
      <c r="C14" t="s">
        <v>778</v>
      </c>
      <c r="D14" t="s">
        <v>779</v>
      </c>
      <c r="E14" t="s">
        <v>76</v>
      </c>
      <c r="F14">
        <f>SUM(COUNTIFS(G14:AP14,{"Föreläggande";"Föreläggande vid vite";"Anmärkning";"Avstående från ingripande"},$G$9:$AP$9,"&lt;&gt;*KF*"))</f>
        <v>1</v>
      </c>
      <c r="G14" s="3" t="s">
        <v>77</v>
      </c>
      <c r="H14" s="3" t="s">
        <v>77</v>
      </c>
      <c r="I14" s="3" t="s">
        <v>77</v>
      </c>
      <c r="J14" s="3" t="s">
        <v>77</v>
      </c>
      <c r="K14" s="3" t="s">
        <v>77</v>
      </c>
      <c r="L14" s="3" t="s">
        <v>77</v>
      </c>
      <c r="M14" s="3" t="s">
        <v>77</v>
      </c>
      <c r="N14" s="3" t="s">
        <v>77</v>
      </c>
      <c r="O14" s="3" t="s">
        <v>77</v>
      </c>
      <c r="P14" s="3" t="s">
        <v>77</v>
      </c>
      <c r="Q14" s="3" t="s">
        <v>77</v>
      </c>
      <c r="R14" s="3" t="s">
        <v>77</v>
      </c>
      <c r="S14" s="3" t="s">
        <v>77</v>
      </c>
      <c r="T14" s="3" t="s">
        <v>77</v>
      </c>
      <c r="U14" s="3" t="s">
        <v>77</v>
      </c>
      <c r="V14" s="3" t="s">
        <v>77</v>
      </c>
      <c r="W14" s="3" t="s">
        <v>77</v>
      </c>
      <c r="X14" s="3" t="s">
        <v>77</v>
      </c>
      <c r="Y14" s="3" t="s">
        <v>78</v>
      </c>
      <c r="Z14" s="3" t="s">
        <v>78</v>
      </c>
      <c r="AA14" s="3" t="s">
        <v>77</v>
      </c>
      <c r="AB14" s="3" t="s">
        <v>77</v>
      </c>
      <c r="AC14" s="3" t="s">
        <v>77</v>
      </c>
      <c r="AD14" s="3" t="s">
        <v>78</v>
      </c>
      <c r="AE14" s="3" t="s">
        <v>77</v>
      </c>
      <c r="AF14" s="3" t="s">
        <v>77</v>
      </c>
      <c r="AG14" s="3" t="s">
        <v>77</v>
      </c>
      <c r="AH14" s="3" t="s">
        <v>77</v>
      </c>
      <c r="AI14" s="3" t="s">
        <v>77</v>
      </c>
      <c r="AJ14" s="3" t="s">
        <v>77</v>
      </c>
      <c r="AK14" s="3" t="s">
        <v>77</v>
      </c>
      <c r="AL14" s="3" t="s">
        <v>77</v>
      </c>
      <c r="AM14" s="3" t="s">
        <v>77</v>
      </c>
      <c r="AN14" s="3" t="s">
        <v>77</v>
      </c>
      <c r="AO14" s="3" t="s">
        <v>77</v>
      </c>
      <c r="AP14" s="3" t="s">
        <v>77</v>
      </c>
    </row>
    <row r="15" spans="1:42" x14ac:dyDescent="0.25">
      <c r="A15" t="s">
        <v>117</v>
      </c>
      <c r="B15" t="s">
        <v>216</v>
      </c>
      <c r="C15" t="s">
        <v>780</v>
      </c>
      <c r="D15" t="s">
        <v>781</v>
      </c>
      <c r="E15" t="s">
        <v>76</v>
      </c>
      <c r="F15">
        <f>SUM(COUNTIFS(G15:AP15,{"Föreläggande";"Föreläggande vid vite";"Anmärkning";"Avstående från ingripande"},$G$9:$AP$9,"&lt;&gt;*KF*"))</f>
        <v>1</v>
      </c>
      <c r="G15" s="3" t="s">
        <v>77</v>
      </c>
      <c r="H15" s="3" t="s">
        <v>77</v>
      </c>
      <c r="I15" s="3" t="s">
        <v>77</v>
      </c>
      <c r="J15" s="3" t="s">
        <v>77</v>
      </c>
      <c r="K15" s="3" t="s">
        <v>77</v>
      </c>
      <c r="L15" s="3" t="s">
        <v>77</v>
      </c>
      <c r="M15" s="3" t="s">
        <v>77</v>
      </c>
      <c r="N15" s="3" t="s">
        <v>77</v>
      </c>
      <c r="O15" s="3" t="s">
        <v>77</v>
      </c>
      <c r="P15" s="3" t="s">
        <v>77</v>
      </c>
      <c r="Q15" s="3" t="s">
        <v>77</v>
      </c>
      <c r="R15" s="3" t="s">
        <v>77</v>
      </c>
      <c r="S15" s="3" t="s">
        <v>77</v>
      </c>
      <c r="T15" s="3" t="s">
        <v>77</v>
      </c>
      <c r="U15" s="3" t="s">
        <v>77</v>
      </c>
      <c r="V15" s="3" t="s">
        <v>77</v>
      </c>
      <c r="W15" s="3" t="s">
        <v>77</v>
      </c>
      <c r="X15" s="3" t="s">
        <v>77</v>
      </c>
      <c r="Y15" s="3" t="s">
        <v>77</v>
      </c>
      <c r="Z15" s="3" t="s">
        <v>77</v>
      </c>
      <c r="AA15" s="3" t="s">
        <v>77</v>
      </c>
      <c r="AB15" s="3" t="s">
        <v>77</v>
      </c>
      <c r="AC15" s="3" t="s">
        <v>77</v>
      </c>
      <c r="AD15" s="3" t="s">
        <v>77</v>
      </c>
      <c r="AE15" s="3" t="s">
        <v>77</v>
      </c>
      <c r="AF15" s="3" t="s">
        <v>77</v>
      </c>
      <c r="AG15" s="3" t="s">
        <v>77</v>
      </c>
      <c r="AH15" s="3" t="s">
        <v>78</v>
      </c>
      <c r="AI15" s="3" t="s">
        <v>78</v>
      </c>
      <c r="AJ15" s="3" t="s">
        <v>78</v>
      </c>
      <c r="AK15" s="3" t="s">
        <v>78</v>
      </c>
      <c r="AL15" s="3" t="s">
        <v>77</v>
      </c>
      <c r="AM15" s="3" t="s">
        <v>77</v>
      </c>
      <c r="AN15" s="3" t="s">
        <v>77</v>
      </c>
      <c r="AO15" s="3" t="s">
        <v>77</v>
      </c>
      <c r="AP15" s="3" t="s">
        <v>77</v>
      </c>
    </row>
    <row r="16" spans="1:42" x14ac:dyDescent="0.25">
      <c r="A16" t="s">
        <v>117</v>
      </c>
      <c r="B16" t="s">
        <v>209</v>
      </c>
      <c r="C16" t="s">
        <v>782</v>
      </c>
      <c r="D16" t="s">
        <v>783</v>
      </c>
      <c r="E16" t="s">
        <v>76</v>
      </c>
      <c r="F16">
        <f>SUM(COUNTIFS(G16:AP16,{"Föreläggande";"Föreläggande vid vite";"Anmärkning";"Avstående från ingripande"},$G$9:$AP$9,"&lt;&gt;*KF*"))</f>
        <v>1</v>
      </c>
      <c r="G16" s="3" t="s">
        <v>77</v>
      </c>
      <c r="H16" s="3" t="s">
        <v>77</v>
      </c>
      <c r="I16" s="3" t="s">
        <v>77</v>
      </c>
      <c r="J16" s="3" t="s">
        <v>77</v>
      </c>
      <c r="K16" s="3" t="s">
        <v>77</v>
      </c>
      <c r="L16" s="3" t="s">
        <v>77</v>
      </c>
      <c r="M16" s="3" t="s">
        <v>77</v>
      </c>
      <c r="N16" s="3" t="s">
        <v>77</v>
      </c>
      <c r="O16" s="3" t="s">
        <v>77</v>
      </c>
      <c r="P16" s="3" t="s">
        <v>77</v>
      </c>
      <c r="Q16" s="3" t="s">
        <v>77</v>
      </c>
      <c r="R16" s="3" t="s">
        <v>77</v>
      </c>
      <c r="S16" s="3" t="s">
        <v>77</v>
      </c>
      <c r="T16" s="3" t="s">
        <v>77</v>
      </c>
      <c r="U16" s="3" t="s">
        <v>77</v>
      </c>
      <c r="V16" s="3" t="s">
        <v>77</v>
      </c>
      <c r="W16" s="3" t="s">
        <v>77</v>
      </c>
      <c r="X16" s="3" t="s">
        <v>77</v>
      </c>
      <c r="Y16" s="3" t="s">
        <v>77</v>
      </c>
      <c r="Z16" s="3" t="s">
        <v>77</v>
      </c>
      <c r="AA16" s="3" t="s">
        <v>77</v>
      </c>
      <c r="AB16" s="3" t="s">
        <v>77</v>
      </c>
      <c r="AC16" s="3" t="s">
        <v>77</v>
      </c>
      <c r="AD16" s="3" t="s">
        <v>77</v>
      </c>
      <c r="AE16" s="3" t="s">
        <v>77</v>
      </c>
      <c r="AF16" s="3" t="s">
        <v>77</v>
      </c>
      <c r="AG16" s="3" t="s">
        <v>77</v>
      </c>
      <c r="AH16" s="3" t="s">
        <v>78</v>
      </c>
      <c r="AI16" s="3" t="s">
        <v>78</v>
      </c>
      <c r="AJ16" s="3" t="s">
        <v>78</v>
      </c>
      <c r="AK16" s="3" t="s">
        <v>78</v>
      </c>
      <c r="AL16" s="3" t="s">
        <v>77</v>
      </c>
      <c r="AM16" s="3" t="s">
        <v>77</v>
      </c>
      <c r="AN16" s="3" t="s">
        <v>77</v>
      </c>
      <c r="AO16" s="3" t="s">
        <v>77</v>
      </c>
      <c r="AP16" s="3" t="s">
        <v>77</v>
      </c>
    </row>
    <row r="17" spans="1:42" x14ac:dyDescent="0.25">
      <c r="A17" t="s">
        <v>117</v>
      </c>
      <c r="B17" t="s">
        <v>209</v>
      </c>
      <c r="C17" t="s">
        <v>784</v>
      </c>
      <c r="D17" t="s">
        <v>785</v>
      </c>
      <c r="E17" t="s">
        <v>76</v>
      </c>
      <c r="F17">
        <f>SUM(COUNTIFS(G17:AP17,{"Föreläggande";"Föreläggande vid vite";"Anmärkning";"Avstående från ingripande"},$G$9:$AP$9,"&lt;&gt;*KF*"))</f>
        <v>4</v>
      </c>
      <c r="G17" s="3" t="s">
        <v>77</v>
      </c>
      <c r="H17" s="3" t="s">
        <v>77</v>
      </c>
      <c r="I17" s="3" t="s">
        <v>77</v>
      </c>
      <c r="J17" s="3" t="s">
        <v>77</v>
      </c>
      <c r="K17" s="3" t="s">
        <v>77</v>
      </c>
      <c r="L17" s="3" t="s">
        <v>77</v>
      </c>
      <c r="M17" s="3" t="s">
        <v>77</v>
      </c>
      <c r="N17" s="3" t="s">
        <v>77</v>
      </c>
      <c r="O17" s="3" t="s">
        <v>77</v>
      </c>
      <c r="P17" s="3" t="s">
        <v>77</v>
      </c>
      <c r="Q17" s="3" t="s">
        <v>77</v>
      </c>
      <c r="R17" s="3" t="s">
        <v>77</v>
      </c>
      <c r="S17" s="3" t="s">
        <v>77</v>
      </c>
      <c r="T17" s="3" t="s">
        <v>77</v>
      </c>
      <c r="U17" s="3" t="s">
        <v>77</v>
      </c>
      <c r="V17" s="3" t="s">
        <v>78</v>
      </c>
      <c r="W17" s="3" t="s">
        <v>78</v>
      </c>
      <c r="X17" s="3" t="s">
        <v>77</v>
      </c>
      <c r="Y17" s="3" t="s">
        <v>78</v>
      </c>
      <c r="Z17" s="3" t="s">
        <v>77</v>
      </c>
      <c r="AA17" s="3" t="s">
        <v>77</v>
      </c>
      <c r="AB17" s="3" t="s">
        <v>78</v>
      </c>
      <c r="AC17" s="3" t="s">
        <v>77</v>
      </c>
      <c r="AD17" s="3" t="s">
        <v>77</v>
      </c>
      <c r="AE17" s="3" t="s">
        <v>77</v>
      </c>
      <c r="AF17" s="3" t="s">
        <v>77</v>
      </c>
      <c r="AG17" s="3" t="s">
        <v>77</v>
      </c>
      <c r="AH17" s="3" t="s">
        <v>78</v>
      </c>
      <c r="AI17" s="3" t="s">
        <v>78</v>
      </c>
      <c r="AJ17" s="3" t="s">
        <v>78</v>
      </c>
      <c r="AK17" s="3" t="s">
        <v>78</v>
      </c>
      <c r="AL17" s="3" t="s">
        <v>77</v>
      </c>
      <c r="AM17" s="3" t="s">
        <v>77</v>
      </c>
      <c r="AN17" s="3" t="s">
        <v>78</v>
      </c>
      <c r="AO17" s="3" t="s">
        <v>78</v>
      </c>
      <c r="AP17" s="3" t="s">
        <v>77</v>
      </c>
    </row>
    <row r="18" spans="1:42" x14ac:dyDescent="0.25">
      <c r="A18" t="s">
        <v>180</v>
      </c>
      <c r="B18" t="s">
        <v>233</v>
      </c>
      <c r="C18" t="s">
        <v>786</v>
      </c>
      <c r="D18" t="s">
        <v>787</v>
      </c>
      <c r="E18" t="s">
        <v>76</v>
      </c>
      <c r="F18">
        <f>SUM(COUNTIFS(G18:AP18,{"Föreläggande";"Föreläggande vid vite";"Anmärkning";"Avstående från ingripande"},$G$9:$AP$9,"&lt;&gt;*KF*"))</f>
        <v>2</v>
      </c>
      <c r="G18" s="3" t="s">
        <v>77</v>
      </c>
      <c r="H18" s="3" t="s">
        <v>77</v>
      </c>
      <c r="I18" s="3" t="s">
        <v>77</v>
      </c>
      <c r="J18" s="3" t="s">
        <v>77</v>
      </c>
      <c r="K18" s="3" t="s">
        <v>77</v>
      </c>
      <c r="L18" s="3" t="s">
        <v>77</v>
      </c>
      <c r="M18" s="3" t="s">
        <v>77</v>
      </c>
      <c r="N18" s="3" t="s">
        <v>77</v>
      </c>
      <c r="O18" s="3" t="s">
        <v>77</v>
      </c>
      <c r="P18" s="3" t="s">
        <v>77</v>
      </c>
      <c r="Q18" s="3" t="s">
        <v>77</v>
      </c>
      <c r="R18" s="3" t="s">
        <v>77</v>
      </c>
      <c r="S18" s="3" t="s">
        <v>77</v>
      </c>
      <c r="T18" s="3" t="s">
        <v>77</v>
      </c>
      <c r="U18" s="3" t="s">
        <v>77</v>
      </c>
      <c r="V18" s="3" t="s">
        <v>77</v>
      </c>
      <c r="W18" s="3" t="s">
        <v>77</v>
      </c>
      <c r="X18" s="3" t="s">
        <v>77</v>
      </c>
      <c r="Y18" s="3" t="s">
        <v>78</v>
      </c>
      <c r="Z18" s="3" t="s">
        <v>77</v>
      </c>
      <c r="AA18" s="3" t="s">
        <v>77</v>
      </c>
      <c r="AB18" s="3" t="s">
        <v>77</v>
      </c>
      <c r="AC18" s="3" t="s">
        <v>77</v>
      </c>
      <c r="AD18" s="3" t="s">
        <v>78</v>
      </c>
      <c r="AE18" s="3" t="s">
        <v>77</v>
      </c>
      <c r="AF18" s="3" t="s">
        <v>77</v>
      </c>
      <c r="AG18" s="3" t="s">
        <v>77</v>
      </c>
      <c r="AH18" s="3" t="s">
        <v>77</v>
      </c>
      <c r="AI18" s="3" t="s">
        <v>77</v>
      </c>
      <c r="AJ18" s="3" t="s">
        <v>77</v>
      </c>
      <c r="AK18" s="3" t="s">
        <v>77</v>
      </c>
      <c r="AL18" s="3" t="s">
        <v>77</v>
      </c>
      <c r="AM18" s="3" t="s">
        <v>77</v>
      </c>
      <c r="AN18" s="3" t="s">
        <v>78</v>
      </c>
      <c r="AO18" s="3" t="s">
        <v>78</v>
      </c>
      <c r="AP18" s="3" t="s">
        <v>77</v>
      </c>
    </row>
    <row r="19" spans="1:42" x14ac:dyDescent="0.25">
      <c r="A19" t="s">
        <v>180</v>
      </c>
      <c r="B19" t="s">
        <v>233</v>
      </c>
      <c r="C19" t="s">
        <v>788</v>
      </c>
      <c r="D19" t="s">
        <v>789</v>
      </c>
      <c r="E19" t="s">
        <v>76</v>
      </c>
      <c r="F19">
        <f>SUM(COUNTIFS(G19:AP19,{"Föreläggande";"Föreläggande vid vite";"Anmärkning";"Avstående från ingripande"},$G$9:$AP$9,"&lt;&gt;*KF*"))</f>
        <v>1</v>
      </c>
      <c r="G19" s="3" t="s">
        <v>77</v>
      </c>
      <c r="H19" s="3" t="s">
        <v>77</v>
      </c>
      <c r="I19" s="3" t="s">
        <v>77</v>
      </c>
      <c r="J19" s="3" t="s">
        <v>77</v>
      </c>
      <c r="K19" s="3" t="s">
        <v>77</v>
      </c>
      <c r="L19" s="3" t="s">
        <v>77</v>
      </c>
      <c r="M19" s="3" t="s">
        <v>77</v>
      </c>
      <c r="N19" s="3" t="s">
        <v>77</v>
      </c>
      <c r="O19" s="3" t="s">
        <v>77</v>
      </c>
      <c r="P19" s="3" t="s">
        <v>77</v>
      </c>
      <c r="Q19" s="3" t="s">
        <v>77</v>
      </c>
      <c r="R19" s="3" t="s">
        <v>77</v>
      </c>
      <c r="S19" s="3" t="s">
        <v>77</v>
      </c>
      <c r="T19" s="3" t="s">
        <v>77</v>
      </c>
      <c r="U19" s="3" t="s">
        <v>77</v>
      </c>
      <c r="V19" s="3" t="s">
        <v>77</v>
      </c>
      <c r="W19" s="3" t="s">
        <v>77</v>
      </c>
      <c r="X19" s="3" t="s">
        <v>77</v>
      </c>
      <c r="Y19" s="3" t="s">
        <v>78</v>
      </c>
      <c r="Z19" s="3" t="s">
        <v>77</v>
      </c>
      <c r="AA19" s="3" t="s">
        <v>77</v>
      </c>
      <c r="AB19" s="3" t="s">
        <v>77</v>
      </c>
      <c r="AC19" s="3" t="s">
        <v>77</v>
      </c>
      <c r="AD19" s="3" t="s">
        <v>78</v>
      </c>
      <c r="AE19" s="3" t="s">
        <v>77</v>
      </c>
      <c r="AF19" s="3" t="s">
        <v>77</v>
      </c>
      <c r="AG19" s="3" t="s">
        <v>77</v>
      </c>
      <c r="AH19" s="3" t="s">
        <v>77</v>
      </c>
      <c r="AI19" s="3" t="s">
        <v>77</v>
      </c>
      <c r="AJ19" s="3" t="s">
        <v>77</v>
      </c>
      <c r="AK19" s="3" t="s">
        <v>77</v>
      </c>
      <c r="AL19" s="3" t="s">
        <v>77</v>
      </c>
      <c r="AM19" s="3" t="s">
        <v>77</v>
      </c>
      <c r="AN19" s="3" t="s">
        <v>77</v>
      </c>
      <c r="AO19" s="3" t="s">
        <v>77</v>
      </c>
      <c r="AP19" s="3" t="s">
        <v>77</v>
      </c>
    </row>
    <row r="20" spans="1:42" x14ac:dyDescent="0.25">
      <c r="A20" t="s">
        <v>212</v>
      </c>
      <c r="B20" t="s">
        <v>750</v>
      </c>
      <c r="C20" t="s">
        <v>790</v>
      </c>
      <c r="D20" t="s">
        <v>791</v>
      </c>
      <c r="E20" t="s">
        <v>76</v>
      </c>
      <c r="F20">
        <f>SUM(COUNTIFS(G20:AP20,{"Föreläggande";"Föreläggande vid vite";"Anmärkning";"Avstående från ingripande"},$G$9:$AP$9,"&lt;&gt;*KF*"))</f>
        <v>4</v>
      </c>
      <c r="G20" s="3" t="s">
        <v>77</v>
      </c>
      <c r="H20" s="3" t="s">
        <v>77</v>
      </c>
      <c r="I20" s="3" t="s">
        <v>77</v>
      </c>
      <c r="J20" s="3" t="s">
        <v>77</v>
      </c>
      <c r="K20" s="3" t="s">
        <v>77</v>
      </c>
      <c r="L20" s="3" t="s">
        <v>77</v>
      </c>
      <c r="M20" s="3" t="s">
        <v>77</v>
      </c>
      <c r="N20" s="3" t="s">
        <v>77</v>
      </c>
      <c r="O20" s="3" t="s">
        <v>77</v>
      </c>
      <c r="P20" s="3" t="s">
        <v>77</v>
      </c>
      <c r="Q20" s="3" t="s">
        <v>77</v>
      </c>
      <c r="R20" s="3" t="s">
        <v>77</v>
      </c>
      <c r="S20" s="3" t="s">
        <v>77</v>
      </c>
      <c r="T20" s="3" t="s">
        <v>77</v>
      </c>
      <c r="U20" s="3" t="s">
        <v>77</v>
      </c>
      <c r="V20" s="3" t="s">
        <v>78</v>
      </c>
      <c r="W20" s="3" t="s">
        <v>77</v>
      </c>
      <c r="X20" s="3" t="s">
        <v>78</v>
      </c>
      <c r="Y20" s="3" t="s">
        <v>78</v>
      </c>
      <c r="Z20" s="3" t="s">
        <v>77</v>
      </c>
      <c r="AA20" s="3" t="s">
        <v>77</v>
      </c>
      <c r="AB20" s="3" t="s">
        <v>77</v>
      </c>
      <c r="AC20" s="3" t="s">
        <v>77</v>
      </c>
      <c r="AD20" s="3" t="s">
        <v>78</v>
      </c>
      <c r="AE20" s="3" t="s">
        <v>77</v>
      </c>
      <c r="AF20" s="3" t="s">
        <v>77</v>
      </c>
      <c r="AG20" s="3" t="s">
        <v>77</v>
      </c>
      <c r="AH20" s="3" t="s">
        <v>78</v>
      </c>
      <c r="AI20" s="3" t="s">
        <v>77</v>
      </c>
      <c r="AJ20" s="3" t="s">
        <v>78</v>
      </c>
      <c r="AK20" s="3" t="s">
        <v>78</v>
      </c>
      <c r="AL20" s="3" t="s">
        <v>77</v>
      </c>
      <c r="AM20" s="3" t="s">
        <v>77</v>
      </c>
      <c r="AN20" s="3" t="s">
        <v>78</v>
      </c>
      <c r="AO20" s="3" t="s">
        <v>78</v>
      </c>
      <c r="AP20" s="3" t="s">
        <v>77</v>
      </c>
    </row>
    <row r="21" spans="1:42" x14ac:dyDescent="0.25">
      <c r="A21" t="s">
        <v>89</v>
      </c>
      <c r="B21" t="s">
        <v>472</v>
      </c>
      <c r="C21" t="s">
        <v>792</v>
      </c>
      <c r="D21" t="s">
        <v>793</v>
      </c>
      <c r="E21" t="s">
        <v>76</v>
      </c>
      <c r="F21">
        <f>SUM(COUNTIFS(G21:AP21,{"Föreläggande";"Föreläggande vid vite";"Anmärkning";"Avstående från ingripande"},$G$9:$AP$9,"&lt;&gt;*KF*"))</f>
        <v>0</v>
      </c>
      <c r="G21" s="3" t="s">
        <v>77</v>
      </c>
      <c r="H21" s="3" t="s">
        <v>77</v>
      </c>
      <c r="I21" s="3"/>
      <c r="J21" s="3" t="s">
        <v>77</v>
      </c>
      <c r="K21" s="3" t="s">
        <v>77</v>
      </c>
      <c r="L21" s="3"/>
      <c r="M21" s="3" t="s">
        <v>77</v>
      </c>
      <c r="N21" s="3" t="s">
        <v>77</v>
      </c>
      <c r="O21" s="3" t="s">
        <v>77</v>
      </c>
      <c r="P21" s="3" t="s">
        <v>77</v>
      </c>
      <c r="Q21" s="3" t="s">
        <v>77</v>
      </c>
      <c r="R21" s="3" t="s">
        <v>77</v>
      </c>
      <c r="S21" s="3" t="s">
        <v>77</v>
      </c>
      <c r="T21" s="3" t="s">
        <v>77</v>
      </c>
      <c r="U21" s="3" t="s">
        <v>77</v>
      </c>
      <c r="V21" s="3" t="s">
        <v>77</v>
      </c>
      <c r="W21" s="3" t="s">
        <v>77</v>
      </c>
      <c r="X21" s="3" t="s">
        <v>77</v>
      </c>
      <c r="Y21" s="3" t="s">
        <v>77</v>
      </c>
      <c r="Z21" s="3" t="s">
        <v>77</v>
      </c>
      <c r="AA21" s="3" t="s">
        <v>77</v>
      </c>
      <c r="AB21" s="3" t="s">
        <v>77</v>
      </c>
      <c r="AC21" s="3"/>
      <c r="AD21" s="3" t="s">
        <v>77</v>
      </c>
      <c r="AE21" s="3" t="s">
        <v>77</v>
      </c>
      <c r="AF21" s="3" t="s">
        <v>77</v>
      </c>
      <c r="AG21" s="3" t="s">
        <v>77</v>
      </c>
      <c r="AH21" s="3" t="s">
        <v>77</v>
      </c>
      <c r="AI21" s="3" t="s">
        <v>77</v>
      </c>
      <c r="AJ21" s="3" t="s">
        <v>77</v>
      </c>
      <c r="AK21" s="3" t="s">
        <v>77</v>
      </c>
      <c r="AL21" s="3"/>
      <c r="AM21" s="3" t="s">
        <v>77</v>
      </c>
      <c r="AN21" s="3" t="s">
        <v>77</v>
      </c>
      <c r="AO21" s="3" t="s">
        <v>77</v>
      </c>
      <c r="AP21" s="3" t="s">
        <v>77</v>
      </c>
    </row>
    <row r="22" spans="1:42" x14ac:dyDescent="0.25">
      <c r="A22" t="s">
        <v>274</v>
      </c>
      <c r="B22" t="s">
        <v>275</v>
      </c>
      <c r="C22" t="s">
        <v>794</v>
      </c>
      <c r="D22" t="s">
        <v>579</v>
      </c>
      <c r="E22" t="s">
        <v>107</v>
      </c>
      <c r="F22">
        <f>SUM(COUNTIFS(G22:AP22,{"Föreläggande";"Föreläggande vid vite";"Anmärkning";"Avstående från ingripande"},$G$9:$AP$9,"&lt;&gt;*KF*"))</f>
        <v>0</v>
      </c>
      <c r="G22" s="3" t="s">
        <v>77</v>
      </c>
      <c r="H22" s="3" t="s">
        <v>77</v>
      </c>
      <c r="I22" s="3" t="s">
        <v>77</v>
      </c>
      <c r="J22" s="3" t="s">
        <v>77</v>
      </c>
      <c r="K22" s="3" t="s">
        <v>77</v>
      </c>
      <c r="L22" s="3" t="s">
        <v>77</v>
      </c>
      <c r="M22" s="3" t="s">
        <v>77</v>
      </c>
      <c r="N22" s="3" t="s">
        <v>77</v>
      </c>
      <c r="O22" s="3" t="s">
        <v>77</v>
      </c>
      <c r="P22" s="3" t="s">
        <v>77</v>
      </c>
      <c r="Q22" s="3" t="s">
        <v>77</v>
      </c>
      <c r="R22" s="3" t="s">
        <v>77</v>
      </c>
      <c r="S22" s="3" t="s">
        <v>77</v>
      </c>
      <c r="T22" s="3" t="s">
        <v>77</v>
      </c>
      <c r="U22" s="3" t="s">
        <v>77</v>
      </c>
      <c r="V22" s="3" t="s">
        <v>77</v>
      </c>
      <c r="W22" s="3" t="s">
        <v>77</v>
      </c>
      <c r="X22" s="3" t="s">
        <v>77</v>
      </c>
      <c r="Y22" s="3" t="s">
        <v>77</v>
      </c>
      <c r="Z22" s="3" t="s">
        <v>77</v>
      </c>
      <c r="AA22" s="3" t="s">
        <v>77</v>
      </c>
      <c r="AB22" s="3" t="s">
        <v>77</v>
      </c>
      <c r="AC22" s="3" t="s">
        <v>77</v>
      </c>
      <c r="AD22" s="3" t="s">
        <v>77</v>
      </c>
      <c r="AE22" s="3" t="s">
        <v>77</v>
      </c>
      <c r="AF22" s="3" t="s">
        <v>77</v>
      </c>
      <c r="AG22" s="3" t="s">
        <v>77</v>
      </c>
      <c r="AH22" s="3" t="s">
        <v>77</v>
      </c>
      <c r="AI22" s="3" t="s">
        <v>77</v>
      </c>
      <c r="AJ22" s="3" t="s">
        <v>77</v>
      </c>
      <c r="AK22" s="3" t="s">
        <v>77</v>
      </c>
      <c r="AL22" s="3" t="s">
        <v>77</v>
      </c>
      <c r="AM22" s="3" t="s">
        <v>77</v>
      </c>
      <c r="AN22" s="3" t="s">
        <v>77</v>
      </c>
      <c r="AO22" s="3" t="s">
        <v>77</v>
      </c>
      <c r="AP22" s="3" t="s">
        <v>77</v>
      </c>
    </row>
    <row r="23" spans="1:42" x14ac:dyDescent="0.25">
      <c r="A23" t="s">
        <v>72</v>
      </c>
      <c r="B23" t="s">
        <v>292</v>
      </c>
      <c r="C23" t="s">
        <v>795</v>
      </c>
      <c r="D23" t="s">
        <v>3</v>
      </c>
      <c r="E23" t="s">
        <v>76</v>
      </c>
      <c r="F23">
        <f>SUM(COUNTIFS(G23:AP23,{"Föreläggande";"Föreläggande vid vite";"Anmärkning";"Avstående från ingripande"},$G$9:$AP$9,"&lt;&gt;*KF*"))</f>
        <v>0</v>
      </c>
      <c r="G23" s="3" t="s">
        <v>77</v>
      </c>
      <c r="H23" s="3" t="s">
        <v>77</v>
      </c>
      <c r="I23" s="3" t="s">
        <v>77</v>
      </c>
      <c r="J23" s="3" t="s">
        <v>77</v>
      </c>
      <c r="K23" s="3" t="s">
        <v>77</v>
      </c>
      <c r="L23" s="3" t="s">
        <v>77</v>
      </c>
      <c r="M23" s="3" t="s">
        <v>77</v>
      </c>
      <c r="N23" s="3" t="s">
        <v>77</v>
      </c>
      <c r="O23" s="3" t="s">
        <v>77</v>
      </c>
      <c r="P23" s="3" t="s">
        <v>77</v>
      </c>
      <c r="Q23" s="3" t="s">
        <v>77</v>
      </c>
      <c r="R23" s="3" t="s">
        <v>77</v>
      </c>
      <c r="S23" s="3" t="s">
        <v>77</v>
      </c>
      <c r="T23" s="3" t="s">
        <v>77</v>
      </c>
      <c r="U23" s="3" t="s">
        <v>77</v>
      </c>
      <c r="V23" s="3" t="s">
        <v>77</v>
      </c>
      <c r="W23" s="3" t="s">
        <v>77</v>
      </c>
      <c r="X23" s="3" t="s">
        <v>77</v>
      </c>
      <c r="Y23" s="3" t="s">
        <v>77</v>
      </c>
      <c r="Z23" s="3" t="s">
        <v>77</v>
      </c>
      <c r="AA23" s="3" t="s">
        <v>77</v>
      </c>
      <c r="AB23" s="3" t="s">
        <v>77</v>
      </c>
      <c r="AC23" s="3" t="s">
        <v>77</v>
      </c>
      <c r="AD23" s="3" t="s">
        <v>77</v>
      </c>
      <c r="AE23" s="3" t="s">
        <v>77</v>
      </c>
      <c r="AF23" s="3" t="s">
        <v>77</v>
      </c>
      <c r="AG23" s="3" t="s">
        <v>77</v>
      </c>
      <c r="AH23" s="3" t="s">
        <v>77</v>
      </c>
      <c r="AI23" s="3" t="s">
        <v>77</v>
      </c>
      <c r="AJ23" s="3" t="s">
        <v>77</v>
      </c>
      <c r="AK23" s="3" t="s">
        <v>77</v>
      </c>
      <c r="AL23" s="3" t="s">
        <v>77</v>
      </c>
      <c r="AM23" s="3" t="s">
        <v>77</v>
      </c>
      <c r="AN23" s="3" t="s">
        <v>77</v>
      </c>
      <c r="AO23" s="3" t="s">
        <v>77</v>
      </c>
      <c r="AP23" s="3" t="s">
        <v>77</v>
      </c>
    </row>
    <row r="24" spans="1:42" x14ac:dyDescent="0.25">
      <c r="A24" t="s">
        <v>352</v>
      </c>
      <c r="B24" t="s">
        <v>596</v>
      </c>
      <c r="C24" t="s">
        <v>796</v>
      </c>
      <c r="D24" t="s">
        <v>797</v>
      </c>
      <c r="E24" t="s">
        <v>76</v>
      </c>
      <c r="F24">
        <f>SUM(COUNTIFS(G24:AP24,{"Föreläggande";"Föreläggande vid vite";"Anmärkning";"Avstående från ingripande"},$G$9:$AP$9,"&lt;&gt;*KF*"))</f>
        <v>0</v>
      </c>
      <c r="G24" s="3" t="s">
        <v>77</v>
      </c>
      <c r="H24" s="3" t="s">
        <v>77</v>
      </c>
      <c r="I24" s="3"/>
      <c r="J24" s="3" t="s">
        <v>77</v>
      </c>
      <c r="K24" s="3" t="s">
        <v>77</v>
      </c>
      <c r="L24" s="3"/>
      <c r="M24" s="3" t="s">
        <v>77</v>
      </c>
      <c r="N24" s="3" t="s">
        <v>77</v>
      </c>
      <c r="O24" s="3" t="s">
        <v>77</v>
      </c>
      <c r="P24" s="3" t="s">
        <v>77</v>
      </c>
      <c r="Q24" s="3" t="s">
        <v>77</v>
      </c>
      <c r="R24" s="3" t="s">
        <v>77</v>
      </c>
      <c r="S24" s="3" t="s">
        <v>77</v>
      </c>
      <c r="T24" s="3" t="s">
        <v>77</v>
      </c>
      <c r="U24" s="3" t="s">
        <v>77</v>
      </c>
      <c r="V24" s="3" t="s">
        <v>77</v>
      </c>
      <c r="W24" s="3" t="s">
        <v>77</v>
      </c>
      <c r="X24" s="3" t="s">
        <v>77</v>
      </c>
      <c r="Y24" s="3" t="s">
        <v>77</v>
      </c>
      <c r="Z24" s="3" t="s">
        <v>77</v>
      </c>
      <c r="AA24" s="3" t="s">
        <v>77</v>
      </c>
      <c r="AB24" s="3" t="s">
        <v>77</v>
      </c>
      <c r="AC24" s="3"/>
      <c r="AD24" s="3" t="s">
        <v>77</v>
      </c>
      <c r="AE24" s="3" t="s">
        <v>77</v>
      </c>
      <c r="AF24" s="3" t="s">
        <v>77</v>
      </c>
      <c r="AG24" s="3" t="s">
        <v>77</v>
      </c>
      <c r="AH24" s="3" t="s">
        <v>77</v>
      </c>
      <c r="AI24" s="3" t="s">
        <v>77</v>
      </c>
      <c r="AJ24" s="3" t="s">
        <v>77</v>
      </c>
      <c r="AK24" s="3" t="s">
        <v>77</v>
      </c>
      <c r="AL24" s="3"/>
      <c r="AM24" s="3" t="s">
        <v>77</v>
      </c>
      <c r="AN24" s="3" t="s">
        <v>77</v>
      </c>
      <c r="AO24" s="3" t="s">
        <v>77</v>
      </c>
      <c r="AP24" s="3" t="s">
        <v>77</v>
      </c>
    </row>
    <row r="25" spans="1:42" x14ac:dyDescent="0.25">
      <c r="A25" t="s">
        <v>268</v>
      </c>
      <c r="B25" t="s">
        <v>301</v>
      </c>
      <c r="C25" t="s">
        <v>798</v>
      </c>
      <c r="D25" t="s">
        <v>717</v>
      </c>
      <c r="E25" t="s">
        <v>76</v>
      </c>
      <c r="F25">
        <f>SUM(COUNTIFS(G25:AP25,{"Föreläggande";"Föreläggande vid vite";"Anmärkning";"Avstående från ingripande"},$G$9:$AP$9,"&lt;&gt;*KF*"))</f>
        <v>0</v>
      </c>
      <c r="G25" s="3" t="s">
        <v>77</v>
      </c>
      <c r="H25" s="3" t="s">
        <v>77</v>
      </c>
      <c r="I25" s="3" t="s">
        <v>77</v>
      </c>
      <c r="J25" s="3" t="s">
        <v>77</v>
      </c>
      <c r="K25" s="3" t="s">
        <v>77</v>
      </c>
      <c r="L25" s="3" t="s">
        <v>77</v>
      </c>
      <c r="M25" s="3" t="s">
        <v>77</v>
      </c>
      <c r="N25" s="3" t="s">
        <v>77</v>
      </c>
      <c r="O25" s="3" t="s">
        <v>77</v>
      </c>
      <c r="P25" s="3" t="s">
        <v>77</v>
      </c>
      <c r="Q25" s="3" t="s">
        <v>77</v>
      </c>
      <c r="R25" s="3" t="s">
        <v>77</v>
      </c>
      <c r="S25" s="3" t="s">
        <v>77</v>
      </c>
      <c r="T25" s="3" t="s">
        <v>77</v>
      </c>
      <c r="U25" s="3" t="s">
        <v>77</v>
      </c>
      <c r="V25" s="3" t="s">
        <v>77</v>
      </c>
      <c r="W25" s="3" t="s">
        <v>77</v>
      </c>
      <c r="X25" s="3" t="s">
        <v>77</v>
      </c>
      <c r="Y25" s="3" t="s">
        <v>77</v>
      </c>
      <c r="Z25" s="3" t="s">
        <v>77</v>
      </c>
      <c r="AA25" s="3" t="s">
        <v>77</v>
      </c>
      <c r="AB25" s="3" t="s">
        <v>77</v>
      </c>
      <c r="AC25" s="3" t="s">
        <v>77</v>
      </c>
      <c r="AD25" s="3" t="s">
        <v>77</v>
      </c>
      <c r="AE25" s="3" t="s">
        <v>77</v>
      </c>
      <c r="AF25" s="3" t="s">
        <v>77</v>
      </c>
      <c r="AG25" s="3" t="s">
        <v>77</v>
      </c>
      <c r="AH25" s="3" t="s">
        <v>77</v>
      </c>
      <c r="AI25" s="3" t="s">
        <v>77</v>
      </c>
      <c r="AJ25" s="3" t="s">
        <v>77</v>
      </c>
      <c r="AK25" s="3" t="s">
        <v>77</v>
      </c>
      <c r="AL25" s="3" t="s">
        <v>77</v>
      </c>
      <c r="AM25" s="3" t="s">
        <v>77</v>
      </c>
      <c r="AN25" s="3" t="s">
        <v>77</v>
      </c>
      <c r="AO25" s="3" t="s">
        <v>77</v>
      </c>
      <c r="AP25" s="3" t="s">
        <v>77</v>
      </c>
    </row>
    <row r="26" spans="1:42" x14ac:dyDescent="0.25">
      <c r="A26" t="s">
        <v>268</v>
      </c>
      <c r="B26" t="s">
        <v>269</v>
      </c>
      <c r="C26" t="s">
        <v>799</v>
      </c>
      <c r="D26" t="s">
        <v>800</v>
      </c>
      <c r="E26" t="s">
        <v>76</v>
      </c>
      <c r="F26">
        <f>SUM(COUNTIFS(G26:AP26,{"Föreläggande";"Föreläggande vid vite";"Anmärkning";"Avstående från ingripande"},$G$9:$AP$9,"&lt;&gt;*KF*"))</f>
        <v>2</v>
      </c>
      <c r="G26" s="3" t="s">
        <v>77</v>
      </c>
      <c r="H26" s="3" t="s">
        <v>77</v>
      </c>
      <c r="I26" s="3" t="s">
        <v>77</v>
      </c>
      <c r="J26" s="3" t="s">
        <v>77</v>
      </c>
      <c r="K26" s="3" t="s">
        <v>77</v>
      </c>
      <c r="L26" s="3" t="s">
        <v>77</v>
      </c>
      <c r="M26" s="3" t="s">
        <v>77</v>
      </c>
      <c r="N26" s="3" t="s">
        <v>77</v>
      </c>
      <c r="O26" s="3" t="s">
        <v>77</v>
      </c>
      <c r="P26" s="3" t="s">
        <v>77</v>
      </c>
      <c r="Q26" s="3" t="s">
        <v>77</v>
      </c>
      <c r="R26" s="3" t="s">
        <v>77</v>
      </c>
      <c r="S26" s="3" t="s">
        <v>77</v>
      </c>
      <c r="T26" s="3" t="s">
        <v>77</v>
      </c>
      <c r="U26" s="3" t="s">
        <v>77</v>
      </c>
      <c r="V26" s="3" t="s">
        <v>77</v>
      </c>
      <c r="W26" s="3" t="s">
        <v>77</v>
      </c>
      <c r="X26" s="3" t="s">
        <v>77</v>
      </c>
      <c r="Y26" s="3" t="s">
        <v>78</v>
      </c>
      <c r="Z26" s="3" t="s">
        <v>77</v>
      </c>
      <c r="AA26" s="3" t="s">
        <v>77</v>
      </c>
      <c r="AB26" s="3" t="s">
        <v>77</v>
      </c>
      <c r="AC26" s="3" t="s">
        <v>77</v>
      </c>
      <c r="AD26" s="3" t="s">
        <v>78</v>
      </c>
      <c r="AE26" s="3" t="s">
        <v>77</v>
      </c>
      <c r="AF26" s="3" t="s">
        <v>77</v>
      </c>
      <c r="AG26" s="3" t="s">
        <v>77</v>
      </c>
      <c r="AH26" s="3" t="s">
        <v>78</v>
      </c>
      <c r="AI26" s="3" t="s">
        <v>78</v>
      </c>
      <c r="AJ26" s="3" t="s">
        <v>78</v>
      </c>
      <c r="AK26" s="3" t="s">
        <v>78</v>
      </c>
      <c r="AL26" s="3" t="s">
        <v>77</v>
      </c>
      <c r="AM26" s="3" t="s">
        <v>77</v>
      </c>
      <c r="AN26" s="3" t="s">
        <v>77</v>
      </c>
      <c r="AO26" s="3" t="s">
        <v>77</v>
      </c>
      <c r="AP26" s="3" t="s">
        <v>77</v>
      </c>
    </row>
    <row r="27" spans="1:42" x14ac:dyDescent="0.25">
      <c r="A27" t="s">
        <v>257</v>
      </c>
      <c r="B27" t="s">
        <v>258</v>
      </c>
      <c r="C27" t="s">
        <v>801</v>
      </c>
      <c r="D27" t="s">
        <v>802</v>
      </c>
      <c r="E27" t="s">
        <v>76</v>
      </c>
      <c r="F27">
        <f>SUM(COUNTIFS(G27:AP27,{"Föreläggande";"Föreläggande vid vite";"Anmärkning";"Avstående från ingripande"},$G$9:$AP$9,"&lt;&gt;*KF*"))</f>
        <v>3</v>
      </c>
      <c r="G27" s="3" t="s">
        <v>77</v>
      </c>
      <c r="H27" s="3" t="s">
        <v>77</v>
      </c>
      <c r="I27" s="3" t="s">
        <v>77</v>
      </c>
      <c r="J27" s="3" t="s">
        <v>77</v>
      </c>
      <c r="K27" s="3" t="s">
        <v>77</v>
      </c>
      <c r="L27" s="3" t="s">
        <v>77</v>
      </c>
      <c r="M27" s="3" t="s">
        <v>78</v>
      </c>
      <c r="N27" s="3" t="s">
        <v>77</v>
      </c>
      <c r="O27" s="3" t="s">
        <v>78</v>
      </c>
      <c r="P27" s="3" t="s">
        <v>78</v>
      </c>
      <c r="Q27" s="3" t="s">
        <v>77</v>
      </c>
      <c r="R27" s="3" t="s">
        <v>77</v>
      </c>
      <c r="S27" s="3" t="s">
        <v>77</v>
      </c>
      <c r="T27" s="3" t="s">
        <v>77</v>
      </c>
      <c r="U27" s="3" t="s">
        <v>77</v>
      </c>
      <c r="V27" s="3" t="s">
        <v>77</v>
      </c>
      <c r="W27" s="3" t="s">
        <v>77</v>
      </c>
      <c r="X27" s="3" t="s">
        <v>77</v>
      </c>
      <c r="Y27" s="3" t="s">
        <v>77</v>
      </c>
      <c r="Z27" s="3" t="s">
        <v>77</v>
      </c>
      <c r="AA27" s="3" t="s">
        <v>77</v>
      </c>
      <c r="AB27" s="3" t="s">
        <v>77</v>
      </c>
      <c r="AC27" s="3" t="s">
        <v>77</v>
      </c>
      <c r="AD27" s="3" t="s">
        <v>77</v>
      </c>
      <c r="AE27" s="3" t="s">
        <v>77</v>
      </c>
      <c r="AF27" s="3" t="s">
        <v>77</v>
      </c>
      <c r="AG27" s="3" t="s">
        <v>77</v>
      </c>
      <c r="AH27" s="3" t="s">
        <v>78</v>
      </c>
      <c r="AI27" s="3" t="s">
        <v>78</v>
      </c>
      <c r="AJ27" s="3" t="s">
        <v>78</v>
      </c>
      <c r="AK27" s="3" t="s">
        <v>78</v>
      </c>
      <c r="AL27" s="3" t="s">
        <v>77</v>
      </c>
      <c r="AM27" s="3" t="s">
        <v>77</v>
      </c>
      <c r="AN27" s="3" t="s">
        <v>78</v>
      </c>
      <c r="AO27" s="3" t="s">
        <v>78</v>
      </c>
      <c r="AP27" s="3" t="s">
        <v>77</v>
      </c>
    </row>
    <row r="28" spans="1:42" x14ac:dyDescent="0.25">
      <c r="A28" t="s">
        <v>264</v>
      </c>
      <c r="B28" t="s">
        <v>331</v>
      </c>
      <c r="C28" t="s">
        <v>803</v>
      </c>
      <c r="D28" t="s">
        <v>804</v>
      </c>
      <c r="E28" t="s">
        <v>76</v>
      </c>
      <c r="F28">
        <f>SUM(COUNTIFS(G28:AP28,{"Föreläggande";"Föreläggande vid vite";"Anmärkning";"Avstående från ingripande"},$G$9:$AP$9,"&lt;&gt;*KF*"))</f>
        <v>1</v>
      </c>
      <c r="G28" s="3" t="s">
        <v>77</v>
      </c>
      <c r="H28" s="3" t="s">
        <v>77</v>
      </c>
      <c r="I28" s="3" t="s">
        <v>77</v>
      </c>
      <c r="J28" s="3" t="s">
        <v>77</v>
      </c>
      <c r="K28" s="3" t="s">
        <v>77</v>
      </c>
      <c r="L28" s="3" t="s">
        <v>77</v>
      </c>
      <c r="M28" s="3" t="s">
        <v>77</v>
      </c>
      <c r="N28" s="3" t="s">
        <v>77</v>
      </c>
      <c r="O28" s="3" t="s">
        <v>77</v>
      </c>
      <c r="P28" s="3" t="s">
        <v>77</v>
      </c>
      <c r="Q28" s="3" t="s">
        <v>77</v>
      </c>
      <c r="R28" s="3" t="s">
        <v>77</v>
      </c>
      <c r="S28" s="3" t="s">
        <v>77</v>
      </c>
      <c r="T28" s="3" t="s">
        <v>77</v>
      </c>
      <c r="U28" s="3" t="s">
        <v>77</v>
      </c>
      <c r="V28" s="3" t="s">
        <v>77</v>
      </c>
      <c r="W28" s="3" t="s">
        <v>77</v>
      </c>
      <c r="X28" s="3" t="s">
        <v>77</v>
      </c>
      <c r="Y28" s="3" t="s">
        <v>78</v>
      </c>
      <c r="Z28" s="3" t="s">
        <v>77</v>
      </c>
      <c r="AA28" s="3" t="s">
        <v>77</v>
      </c>
      <c r="AB28" s="3" t="s">
        <v>77</v>
      </c>
      <c r="AC28" s="3" t="s">
        <v>77</v>
      </c>
      <c r="AD28" s="3" t="s">
        <v>78</v>
      </c>
      <c r="AE28" s="3" t="s">
        <v>77</v>
      </c>
      <c r="AF28" s="3" t="s">
        <v>77</v>
      </c>
      <c r="AG28" s="3" t="s">
        <v>77</v>
      </c>
      <c r="AH28" s="3" t="s">
        <v>77</v>
      </c>
      <c r="AI28" s="3" t="s">
        <v>77</v>
      </c>
      <c r="AJ28" s="3" t="s">
        <v>77</v>
      </c>
      <c r="AK28" s="3" t="s">
        <v>77</v>
      </c>
      <c r="AL28" s="3" t="s">
        <v>77</v>
      </c>
      <c r="AM28" s="3" t="s">
        <v>77</v>
      </c>
      <c r="AN28" s="3" t="s">
        <v>77</v>
      </c>
      <c r="AO28" s="3" t="s">
        <v>77</v>
      </c>
      <c r="AP28" s="3" t="s">
        <v>77</v>
      </c>
    </row>
    <row r="29" spans="1:42" x14ac:dyDescent="0.25">
      <c r="A29" t="s">
        <v>97</v>
      </c>
      <c r="B29" t="s">
        <v>366</v>
      </c>
      <c r="C29" t="s">
        <v>805</v>
      </c>
      <c r="D29" t="s">
        <v>806</v>
      </c>
      <c r="E29" t="s">
        <v>76</v>
      </c>
      <c r="F29">
        <f>SUM(COUNTIFS(G29:AP29,{"Föreläggande";"Föreläggande vid vite";"Anmärkning";"Avstående från ingripande"},$G$9:$AP$9,"&lt;&gt;*KF*"))</f>
        <v>1</v>
      </c>
      <c r="G29" s="3" t="s">
        <v>77</v>
      </c>
      <c r="H29" s="3" t="s">
        <v>77</v>
      </c>
      <c r="I29" s="3" t="s">
        <v>77</v>
      </c>
      <c r="J29" s="3" t="s">
        <v>77</v>
      </c>
      <c r="K29" s="3" t="s">
        <v>77</v>
      </c>
      <c r="L29" s="3" t="s">
        <v>77</v>
      </c>
      <c r="M29" s="3" t="s">
        <v>77</v>
      </c>
      <c r="N29" s="3" t="s">
        <v>77</v>
      </c>
      <c r="O29" s="3" t="s">
        <v>77</v>
      </c>
      <c r="P29" s="3" t="s">
        <v>77</v>
      </c>
      <c r="Q29" s="3" t="s">
        <v>77</v>
      </c>
      <c r="R29" s="3" t="s">
        <v>77</v>
      </c>
      <c r="S29" s="3" t="s">
        <v>77</v>
      </c>
      <c r="T29" s="3" t="s">
        <v>77</v>
      </c>
      <c r="U29" s="3" t="s">
        <v>77</v>
      </c>
      <c r="V29" s="3" t="s">
        <v>77</v>
      </c>
      <c r="W29" s="3" t="s">
        <v>77</v>
      </c>
      <c r="X29" s="3" t="s">
        <v>77</v>
      </c>
      <c r="Y29" s="3" t="s">
        <v>77</v>
      </c>
      <c r="Z29" s="3" t="s">
        <v>77</v>
      </c>
      <c r="AA29" s="3" t="s">
        <v>77</v>
      </c>
      <c r="AB29" s="3" t="s">
        <v>77</v>
      </c>
      <c r="AC29" s="3" t="s">
        <v>77</v>
      </c>
      <c r="AD29" s="3" t="s">
        <v>77</v>
      </c>
      <c r="AE29" s="3" t="s">
        <v>77</v>
      </c>
      <c r="AF29" s="3" t="s">
        <v>77</v>
      </c>
      <c r="AG29" s="3" t="s">
        <v>77</v>
      </c>
      <c r="AH29" s="3" t="s">
        <v>78</v>
      </c>
      <c r="AI29" s="3" t="s">
        <v>78</v>
      </c>
      <c r="AJ29" s="3" t="s">
        <v>78</v>
      </c>
      <c r="AK29" s="3" t="s">
        <v>78</v>
      </c>
      <c r="AL29" s="3" t="s">
        <v>77</v>
      </c>
      <c r="AM29" s="3" t="s">
        <v>77</v>
      </c>
      <c r="AN29" s="3" t="s">
        <v>77</v>
      </c>
      <c r="AO29" s="3" t="s">
        <v>77</v>
      </c>
      <c r="AP29" s="3" t="s">
        <v>77</v>
      </c>
    </row>
    <row r="30" spans="1:42" x14ac:dyDescent="0.25">
      <c r="A30" t="s">
        <v>84</v>
      </c>
      <c r="B30" t="s">
        <v>206</v>
      </c>
      <c r="C30" t="s">
        <v>807</v>
      </c>
      <c r="D30" t="s">
        <v>731</v>
      </c>
      <c r="E30" t="s">
        <v>76</v>
      </c>
      <c r="F30">
        <f>SUM(COUNTIFS(G30:AP30,{"Föreläggande";"Föreläggande vid vite";"Anmärkning";"Avstående från ingripande"},$G$9:$AP$9,"&lt;&gt;*KF*"))</f>
        <v>2</v>
      </c>
      <c r="G30" s="3" t="s">
        <v>77</v>
      </c>
      <c r="H30" s="3" t="s">
        <v>77</v>
      </c>
      <c r="I30" s="3" t="s">
        <v>77</v>
      </c>
      <c r="J30" s="3" t="s">
        <v>77</v>
      </c>
      <c r="K30" s="3" t="s">
        <v>77</v>
      </c>
      <c r="L30" s="3" t="s">
        <v>77</v>
      </c>
      <c r="M30" s="3" t="s">
        <v>77</v>
      </c>
      <c r="N30" s="3" t="s">
        <v>77</v>
      </c>
      <c r="O30" s="3" t="s">
        <v>77</v>
      </c>
      <c r="P30" s="3" t="s">
        <v>77</v>
      </c>
      <c r="Q30" s="3" t="s">
        <v>77</v>
      </c>
      <c r="R30" s="3" t="s">
        <v>77</v>
      </c>
      <c r="S30" s="3" t="s">
        <v>77</v>
      </c>
      <c r="T30" s="3" t="s">
        <v>77</v>
      </c>
      <c r="U30" s="3" t="s">
        <v>77</v>
      </c>
      <c r="V30" s="3" t="s">
        <v>77</v>
      </c>
      <c r="W30" s="3" t="s">
        <v>77</v>
      </c>
      <c r="X30" s="3" t="s">
        <v>77</v>
      </c>
      <c r="Y30" s="3" t="s">
        <v>78</v>
      </c>
      <c r="Z30" s="3" t="s">
        <v>77</v>
      </c>
      <c r="AA30" s="3" t="s">
        <v>77</v>
      </c>
      <c r="AB30" s="3" t="s">
        <v>77</v>
      </c>
      <c r="AC30" s="3" t="s">
        <v>77</v>
      </c>
      <c r="AD30" s="3" t="s">
        <v>78</v>
      </c>
      <c r="AE30" s="3" t="s">
        <v>77</v>
      </c>
      <c r="AF30" s="3" t="s">
        <v>77</v>
      </c>
      <c r="AG30" s="3" t="s">
        <v>77</v>
      </c>
      <c r="AH30" s="3" t="s">
        <v>78</v>
      </c>
      <c r="AI30" s="3" t="s">
        <v>78</v>
      </c>
      <c r="AJ30" s="3" t="s">
        <v>78</v>
      </c>
      <c r="AK30" s="3" t="s">
        <v>78</v>
      </c>
      <c r="AL30" s="3" t="s">
        <v>77</v>
      </c>
      <c r="AM30" s="3" t="s">
        <v>77</v>
      </c>
      <c r="AN30" s="3" t="s">
        <v>77</v>
      </c>
      <c r="AO30" s="3" t="s">
        <v>77</v>
      </c>
      <c r="AP30" s="3" t="s">
        <v>77</v>
      </c>
    </row>
    <row r="31" spans="1:42" x14ac:dyDescent="0.25">
      <c r="A31" t="s">
        <v>84</v>
      </c>
      <c r="B31" t="s">
        <v>206</v>
      </c>
      <c r="C31" t="s">
        <v>808</v>
      </c>
      <c r="D31" t="s">
        <v>809</v>
      </c>
      <c r="E31" t="s">
        <v>76</v>
      </c>
      <c r="F31">
        <f>SUM(COUNTIFS(G31:AP31,{"Föreläggande";"Föreläggande vid vite";"Anmärkning";"Avstående från ingripande"},$G$9:$AP$9,"&lt;&gt;*KF*"))</f>
        <v>2</v>
      </c>
      <c r="G31" s="3" t="s">
        <v>77</v>
      </c>
      <c r="H31" s="3" t="s">
        <v>77</v>
      </c>
      <c r="I31" s="3" t="s">
        <v>77</v>
      </c>
      <c r="J31" s="3" t="s">
        <v>77</v>
      </c>
      <c r="K31" s="3" t="s">
        <v>77</v>
      </c>
      <c r="L31" s="3" t="s">
        <v>77</v>
      </c>
      <c r="M31" s="3" t="s">
        <v>77</v>
      </c>
      <c r="N31" s="3" t="s">
        <v>77</v>
      </c>
      <c r="O31" s="3" t="s">
        <v>77</v>
      </c>
      <c r="P31" s="3" t="s">
        <v>77</v>
      </c>
      <c r="Q31" s="3" t="s">
        <v>77</v>
      </c>
      <c r="R31" s="3" t="s">
        <v>77</v>
      </c>
      <c r="S31" s="3" t="s">
        <v>77</v>
      </c>
      <c r="T31" s="3" t="s">
        <v>77</v>
      </c>
      <c r="U31" s="3" t="s">
        <v>77</v>
      </c>
      <c r="V31" s="3" t="s">
        <v>77</v>
      </c>
      <c r="W31" s="3" t="s">
        <v>77</v>
      </c>
      <c r="X31" s="3" t="s">
        <v>77</v>
      </c>
      <c r="Y31" s="3" t="s">
        <v>78</v>
      </c>
      <c r="Z31" s="3" t="s">
        <v>77</v>
      </c>
      <c r="AA31" s="3" t="s">
        <v>77</v>
      </c>
      <c r="AB31" s="3" t="s">
        <v>77</v>
      </c>
      <c r="AC31" s="3" t="s">
        <v>77</v>
      </c>
      <c r="AD31" s="3" t="s">
        <v>78</v>
      </c>
      <c r="AE31" s="3" t="s">
        <v>77</v>
      </c>
      <c r="AF31" s="3" t="s">
        <v>77</v>
      </c>
      <c r="AG31" s="3" t="s">
        <v>77</v>
      </c>
      <c r="AH31" s="3" t="s">
        <v>78</v>
      </c>
      <c r="AI31" s="3" t="s">
        <v>78</v>
      </c>
      <c r="AJ31" s="3" t="s">
        <v>78</v>
      </c>
      <c r="AK31" s="3" t="s">
        <v>78</v>
      </c>
      <c r="AL31" s="3" t="s">
        <v>77</v>
      </c>
      <c r="AM31" s="3" t="s">
        <v>77</v>
      </c>
      <c r="AN31" s="3" t="s">
        <v>77</v>
      </c>
      <c r="AO31" s="3" t="s">
        <v>77</v>
      </c>
      <c r="AP31" s="3" t="s">
        <v>77</v>
      </c>
    </row>
    <row r="32" spans="1:42" x14ac:dyDescent="0.25">
      <c r="A32" t="s">
        <v>84</v>
      </c>
      <c r="B32" t="s">
        <v>206</v>
      </c>
      <c r="C32" t="s">
        <v>810</v>
      </c>
      <c r="D32" t="s">
        <v>811</v>
      </c>
      <c r="E32" t="s">
        <v>76</v>
      </c>
      <c r="F32">
        <f>SUM(COUNTIFS(G32:AP32,{"Föreläggande";"Föreläggande vid vite";"Anmärkning";"Avstående från ingripande"},$G$9:$AP$9,"&lt;&gt;*KF*"))</f>
        <v>2</v>
      </c>
      <c r="G32" s="3" t="s">
        <v>77</v>
      </c>
      <c r="H32" s="3" t="s">
        <v>77</v>
      </c>
      <c r="I32" s="3" t="s">
        <v>77</v>
      </c>
      <c r="J32" s="3" t="s">
        <v>77</v>
      </c>
      <c r="K32" s="3" t="s">
        <v>77</v>
      </c>
      <c r="L32" s="3" t="s">
        <v>77</v>
      </c>
      <c r="M32" s="3" t="s">
        <v>77</v>
      </c>
      <c r="N32" s="3" t="s">
        <v>77</v>
      </c>
      <c r="O32" s="3" t="s">
        <v>77</v>
      </c>
      <c r="P32" s="3" t="s">
        <v>77</v>
      </c>
      <c r="Q32" s="3" t="s">
        <v>77</v>
      </c>
      <c r="R32" s="3" t="s">
        <v>77</v>
      </c>
      <c r="S32" s="3" t="s">
        <v>77</v>
      </c>
      <c r="T32" s="3" t="s">
        <v>77</v>
      </c>
      <c r="U32" s="3" t="s">
        <v>77</v>
      </c>
      <c r="V32" s="3" t="s">
        <v>78</v>
      </c>
      <c r="W32" s="3" t="s">
        <v>77</v>
      </c>
      <c r="X32" s="3" t="s">
        <v>78</v>
      </c>
      <c r="Y32" s="3" t="s">
        <v>78</v>
      </c>
      <c r="Z32" s="3" t="s">
        <v>77</v>
      </c>
      <c r="AA32" s="3" t="s">
        <v>77</v>
      </c>
      <c r="AB32" s="3" t="s">
        <v>77</v>
      </c>
      <c r="AC32" s="3" t="s">
        <v>77</v>
      </c>
      <c r="AD32" s="3" t="s">
        <v>78</v>
      </c>
      <c r="AE32" s="3" t="s">
        <v>77</v>
      </c>
      <c r="AF32" s="3" t="s">
        <v>77</v>
      </c>
      <c r="AG32" s="3" t="s">
        <v>77</v>
      </c>
      <c r="AH32" s="3" t="s">
        <v>77</v>
      </c>
      <c r="AI32" s="3" t="s">
        <v>77</v>
      </c>
      <c r="AJ32" s="3" t="s">
        <v>77</v>
      </c>
      <c r="AK32" s="3" t="s">
        <v>77</v>
      </c>
      <c r="AL32" s="3" t="s">
        <v>77</v>
      </c>
      <c r="AM32" s="3" t="s">
        <v>77</v>
      </c>
      <c r="AN32" s="3" t="s">
        <v>77</v>
      </c>
      <c r="AO32" s="3" t="s">
        <v>77</v>
      </c>
      <c r="AP32" s="3" t="s">
        <v>77</v>
      </c>
    </row>
    <row r="33" spans="1:42" x14ac:dyDescent="0.25">
      <c r="A33" t="s">
        <v>84</v>
      </c>
      <c r="B33" t="s">
        <v>206</v>
      </c>
      <c r="C33" t="s">
        <v>812</v>
      </c>
      <c r="D33" t="s">
        <v>813</v>
      </c>
      <c r="E33" t="s">
        <v>76</v>
      </c>
      <c r="F33">
        <f>SUM(COUNTIFS(G33:AP33,{"Föreläggande";"Föreläggande vid vite";"Anmärkning";"Avstående från ingripande"},$G$9:$AP$9,"&lt;&gt;*KF*"))</f>
        <v>2</v>
      </c>
      <c r="G33" s="3" t="s">
        <v>77</v>
      </c>
      <c r="H33" s="3" t="s">
        <v>77</v>
      </c>
      <c r="I33" s="3" t="s">
        <v>77</v>
      </c>
      <c r="J33" s="3" t="s">
        <v>77</v>
      </c>
      <c r="K33" s="3" t="s">
        <v>77</v>
      </c>
      <c r="L33" s="3" t="s">
        <v>77</v>
      </c>
      <c r="M33" s="3" t="s">
        <v>77</v>
      </c>
      <c r="N33" s="3" t="s">
        <v>77</v>
      </c>
      <c r="O33" s="3" t="s">
        <v>77</v>
      </c>
      <c r="P33" s="3" t="s">
        <v>77</v>
      </c>
      <c r="Q33" s="3" t="s">
        <v>77</v>
      </c>
      <c r="R33" s="3" t="s">
        <v>77</v>
      </c>
      <c r="S33" s="3" t="s">
        <v>77</v>
      </c>
      <c r="T33" s="3" t="s">
        <v>77</v>
      </c>
      <c r="U33" s="3" t="s">
        <v>77</v>
      </c>
      <c r="V33" s="3" t="s">
        <v>77</v>
      </c>
      <c r="W33" s="3" t="s">
        <v>77</v>
      </c>
      <c r="X33" s="3" t="s">
        <v>77</v>
      </c>
      <c r="Y33" s="3" t="s">
        <v>78</v>
      </c>
      <c r="Z33" s="3" t="s">
        <v>77</v>
      </c>
      <c r="AA33" s="3" t="s">
        <v>77</v>
      </c>
      <c r="AB33" s="3" t="s">
        <v>77</v>
      </c>
      <c r="AC33" s="3" t="s">
        <v>77</v>
      </c>
      <c r="AD33" s="3" t="s">
        <v>78</v>
      </c>
      <c r="AE33" s="3" t="s">
        <v>77</v>
      </c>
      <c r="AF33" s="3" t="s">
        <v>77</v>
      </c>
      <c r="AG33" s="3" t="s">
        <v>77</v>
      </c>
      <c r="AH33" s="3" t="s">
        <v>219</v>
      </c>
      <c r="AI33" s="3" t="s">
        <v>219</v>
      </c>
      <c r="AJ33" s="3" t="s">
        <v>219</v>
      </c>
      <c r="AK33" s="3" t="s">
        <v>219</v>
      </c>
      <c r="AL33" s="3" t="s">
        <v>77</v>
      </c>
      <c r="AM33" s="3" t="s">
        <v>77</v>
      </c>
      <c r="AN33" s="3" t="s">
        <v>77</v>
      </c>
      <c r="AO33" s="3" t="s">
        <v>77</v>
      </c>
      <c r="AP33" s="3" t="s">
        <v>77</v>
      </c>
    </row>
    <row r="34" spans="1:42" x14ac:dyDescent="0.25">
      <c r="A34" t="s">
        <v>84</v>
      </c>
      <c r="B34" t="s">
        <v>206</v>
      </c>
      <c r="C34" t="s">
        <v>814</v>
      </c>
      <c r="D34" t="s">
        <v>815</v>
      </c>
      <c r="E34" t="s">
        <v>76</v>
      </c>
      <c r="F34">
        <f>SUM(COUNTIFS(G34:AP34,{"Föreläggande";"Föreläggande vid vite";"Anmärkning";"Avstående från ingripande"},$G$9:$AP$9,"&lt;&gt;*KF*"))</f>
        <v>0</v>
      </c>
      <c r="G34" s="3" t="s">
        <v>77</v>
      </c>
      <c r="H34" s="3" t="s">
        <v>77</v>
      </c>
      <c r="I34" s="3" t="s">
        <v>77</v>
      </c>
      <c r="J34" s="3" t="s">
        <v>77</v>
      </c>
      <c r="K34" s="3" t="s">
        <v>77</v>
      </c>
      <c r="L34" s="3" t="s">
        <v>77</v>
      </c>
      <c r="M34" s="3" t="s">
        <v>77</v>
      </c>
      <c r="N34" s="3" t="s">
        <v>77</v>
      </c>
      <c r="O34" s="3" t="s">
        <v>77</v>
      </c>
      <c r="P34" s="3" t="s">
        <v>77</v>
      </c>
      <c r="Q34" s="3" t="s">
        <v>77</v>
      </c>
      <c r="R34" s="3" t="s">
        <v>77</v>
      </c>
      <c r="S34" s="3" t="s">
        <v>77</v>
      </c>
      <c r="T34" s="3" t="s">
        <v>77</v>
      </c>
      <c r="U34" s="3" t="s">
        <v>77</v>
      </c>
      <c r="V34" s="3" t="s">
        <v>77</v>
      </c>
      <c r="W34" s="3" t="s">
        <v>77</v>
      </c>
      <c r="X34" s="3" t="s">
        <v>77</v>
      </c>
      <c r="Y34" s="3" t="s">
        <v>77</v>
      </c>
      <c r="Z34" s="3" t="s">
        <v>77</v>
      </c>
      <c r="AA34" s="3" t="s">
        <v>77</v>
      </c>
      <c r="AB34" s="3" t="s">
        <v>77</v>
      </c>
      <c r="AC34" s="3" t="s">
        <v>77</v>
      </c>
      <c r="AD34" s="3" t="s">
        <v>77</v>
      </c>
      <c r="AE34" s="3" t="s">
        <v>77</v>
      </c>
      <c r="AF34" s="3" t="s">
        <v>77</v>
      </c>
      <c r="AG34" s="3" t="s">
        <v>77</v>
      </c>
      <c r="AH34" s="3" t="s">
        <v>77</v>
      </c>
      <c r="AI34" s="3" t="s">
        <v>77</v>
      </c>
      <c r="AJ34" s="3" t="s">
        <v>77</v>
      </c>
      <c r="AK34" s="3" t="s">
        <v>77</v>
      </c>
      <c r="AL34" s="3" t="s">
        <v>77</v>
      </c>
      <c r="AM34" s="3" t="s">
        <v>77</v>
      </c>
      <c r="AN34" s="3" t="s">
        <v>77</v>
      </c>
      <c r="AO34" s="3" t="s">
        <v>77</v>
      </c>
      <c r="AP34" s="3" t="s">
        <v>77</v>
      </c>
    </row>
    <row r="35" spans="1:42" x14ac:dyDescent="0.25">
      <c r="A35" t="s">
        <v>84</v>
      </c>
      <c r="B35" t="s">
        <v>206</v>
      </c>
      <c r="C35" t="s">
        <v>816</v>
      </c>
      <c r="D35" t="s">
        <v>817</v>
      </c>
      <c r="E35" t="s">
        <v>76</v>
      </c>
      <c r="F35">
        <f>SUM(COUNTIFS(G35:AP35,{"Föreläggande";"Föreläggande vid vite";"Anmärkning";"Avstående från ingripande"},$G$9:$AP$9,"&lt;&gt;*KF*"))</f>
        <v>2</v>
      </c>
      <c r="G35" s="3" t="s">
        <v>77</v>
      </c>
      <c r="H35" s="3" t="s">
        <v>77</v>
      </c>
      <c r="I35" s="3" t="s">
        <v>77</v>
      </c>
      <c r="J35" s="3" t="s">
        <v>77</v>
      </c>
      <c r="K35" s="3" t="s">
        <v>77</v>
      </c>
      <c r="L35" s="3" t="s">
        <v>77</v>
      </c>
      <c r="M35" s="3" t="s">
        <v>77</v>
      </c>
      <c r="N35" s="3" t="s">
        <v>77</v>
      </c>
      <c r="O35" s="3" t="s">
        <v>77</v>
      </c>
      <c r="P35" s="3" t="s">
        <v>77</v>
      </c>
      <c r="Q35" s="3" t="s">
        <v>77</v>
      </c>
      <c r="R35" s="3" t="s">
        <v>77</v>
      </c>
      <c r="S35" s="3" t="s">
        <v>77</v>
      </c>
      <c r="T35" s="3" t="s">
        <v>77</v>
      </c>
      <c r="U35" s="3" t="s">
        <v>77</v>
      </c>
      <c r="V35" s="3" t="s">
        <v>77</v>
      </c>
      <c r="W35" s="3" t="s">
        <v>77</v>
      </c>
      <c r="X35" s="3" t="s">
        <v>77</v>
      </c>
      <c r="Y35" s="3" t="s">
        <v>78</v>
      </c>
      <c r="Z35" s="3" t="s">
        <v>77</v>
      </c>
      <c r="AA35" s="3" t="s">
        <v>77</v>
      </c>
      <c r="AB35" s="3" t="s">
        <v>77</v>
      </c>
      <c r="AC35" s="3" t="s">
        <v>77</v>
      </c>
      <c r="AD35" s="3" t="s">
        <v>78</v>
      </c>
      <c r="AE35" s="3" t="s">
        <v>77</v>
      </c>
      <c r="AF35" s="3" t="s">
        <v>77</v>
      </c>
      <c r="AG35" s="3" t="s">
        <v>77</v>
      </c>
      <c r="AH35" s="3" t="s">
        <v>78</v>
      </c>
      <c r="AI35" s="3" t="s">
        <v>78</v>
      </c>
      <c r="AJ35" s="3" t="s">
        <v>78</v>
      </c>
      <c r="AK35" s="3" t="s">
        <v>78</v>
      </c>
      <c r="AL35" s="3" t="s">
        <v>77</v>
      </c>
      <c r="AM35" s="3" t="s">
        <v>77</v>
      </c>
      <c r="AN35" s="3" t="s">
        <v>77</v>
      </c>
      <c r="AO35" s="3" t="s">
        <v>77</v>
      </c>
      <c r="AP35" s="3" t="s">
        <v>77</v>
      </c>
    </row>
    <row r="36" spans="1:42" x14ac:dyDescent="0.25">
      <c r="A36" t="s">
        <v>84</v>
      </c>
      <c r="B36" t="s">
        <v>206</v>
      </c>
      <c r="C36" t="s">
        <v>818</v>
      </c>
      <c r="D36" t="s">
        <v>819</v>
      </c>
      <c r="E36" t="s">
        <v>76</v>
      </c>
      <c r="F36">
        <f>SUM(COUNTIFS(G36:AP36,{"Föreläggande";"Föreläggande vid vite";"Anmärkning";"Avstående från ingripande"},$G$9:$AP$9,"&lt;&gt;*KF*"))</f>
        <v>2</v>
      </c>
      <c r="G36" s="3" t="s">
        <v>77</v>
      </c>
      <c r="H36" s="3" t="s">
        <v>77</v>
      </c>
      <c r="I36" s="3" t="s">
        <v>77</v>
      </c>
      <c r="J36" s="3" t="s">
        <v>77</v>
      </c>
      <c r="K36" s="3" t="s">
        <v>77</v>
      </c>
      <c r="L36" s="3" t="s">
        <v>77</v>
      </c>
      <c r="M36" s="3" t="s">
        <v>77</v>
      </c>
      <c r="N36" s="3" t="s">
        <v>77</v>
      </c>
      <c r="O36" s="3" t="s">
        <v>77</v>
      </c>
      <c r="P36" s="3" t="s">
        <v>77</v>
      </c>
      <c r="Q36" s="3" t="s">
        <v>77</v>
      </c>
      <c r="R36" s="3" t="s">
        <v>77</v>
      </c>
      <c r="S36" s="3" t="s">
        <v>77</v>
      </c>
      <c r="T36" s="3" t="s">
        <v>77</v>
      </c>
      <c r="U36" s="3" t="s">
        <v>77</v>
      </c>
      <c r="V36" s="3" t="s">
        <v>77</v>
      </c>
      <c r="W36" s="3" t="s">
        <v>77</v>
      </c>
      <c r="X36" s="3" t="s">
        <v>77</v>
      </c>
      <c r="Y36" s="3" t="s">
        <v>78</v>
      </c>
      <c r="Z36" s="3" t="s">
        <v>77</v>
      </c>
      <c r="AA36" s="3" t="s">
        <v>77</v>
      </c>
      <c r="AB36" s="3" t="s">
        <v>77</v>
      </c>
      <c r="AC36" s="3" t="s">
        <v>77</v>
      </c>
      <c r="AD36" s="3" t="s">
        <v>78</v>
      </c>
      <c r="AE36" s="3" t="s">
        <v>77</v>
      </c>
      <c r="AF36" s="3" t="s">
        <v>77</v>
      </c>
      <c r="AG36" s="3" t="s">
        <v>77</v>
      </c>
      <c r="AH36" s="3" t="s">
        <v>78</v>
      </c>
      <c r="AI36" s="3" t="s">
        <v>77</v>
      </c>
      <c r="AJ36" s="3" t="s">
        <v>78</v>
      </c>
      <c r="AK36" s="3" t="s">
        <v>78</v>
      </c>
      <c r="AL36" s="3" t="s">
        <v>77</v>
      </c>
      <c r="AM36" s="3" t="s">
        <v>77</v>
      </c>
      <c r="AN36" s="3" t="s">
        <v>77</v>
      </c>
      <c r="AO36" s="3" t="s">
        <v>77</v>
      </c>
      <c r="AP36" s="3" t="s">
        <v>77</v>
      </c>
    </row>
    <row r="37" spans="1:42" x14ac:dyDescent="0.25">
      <c r="A37" t="s">
        <v>84</v>
      </c>
      <c r="B37" t="s">
        <v>206</v>
      </c>
      <c r="C37" t="s">
        <v>820</v>
      </c>
      <c r="D37" t="s">
        <v>821</v>
      </c>
      <c r="E37" t="s">
        <v>76</v>
      </c>
      <c r="F37">
        <f>SUM(COUNTIFS(G37:AP37,{"Föreläggande";"Föreläggande vid vite";"Anmärkning";"Avstående från ingripande"},$G$9:$AP$9,"&lt;&gt;*KF*"))</f>
        <v>3</v>
      </c>
      <c r="G37" s="3" t="s">
        <v>77</v>
      </c>
      <c r="H37" s="3" t="s">
        <v>77</v>
      </c>
      <c r="I37" s="3" t="s">
        <v>77</v>
      </c>
      <c r="J37" s="3" t="s">
        <v>77</v>
      </c>
      <c r="K37" s="3" t="s">
        <v>77</v>
      </c>
      <c r="L37" s="3" t="s">
        <v>77</v>
      </c>
      <c r="M37" s="3" t="s">
        <v>78</v>
      </c>
      <c r="N37" s="3" t="s">
        <v>77</v>
      </c>
      <c r="O37" s="3" t="s">
        <v>78</v>
      </c>
      <c r="P37" s="3" t="s">
        <v>77</v>
      </c>
      <c r="Q37" s="3" t="s">
        <v>77</v>
      </c>
      <c r="R37" s="3" t="s">
        <v>77</v>
      </c>
      <c r="S37" s="3" t="s">
        <v>77</v>
      </c>
      <c r="T37" s="3" t="s">
        <v>77</v>
      </c>
      <c r="U37" s="3" t="s">
        <v>77</v>
      </c>
      <c r="V37" s="3" t="s">
        <v>77</v>
      </c>
      <c r="W37" s="3" t="s">
        <v>77</v>
      </c>
      <c r="X37" s="3" t="s">
        <v>77</v>
      </c>
      <c r="Y37" s="3" t="s">
        <v>78</v>
      </c>
      <c r="Z37" s="3" t="s">
        <v>77</v>
      </c>
      <c r="AA37" s="3" t="s">
        <v>77</v>
      </c>
      <c r="AB37" s="3" t="s">
        <v>77</v>
      </c>
      <c r="AC37" s="3" t="s">
        <v>77</v>
      </c>
      <c r="AD37" s="3" t="s">
        <v>78</v>
      </c>
      <c r="AE37" s="3" t="s">
        <v>77</v>
      </c>
      <c r="AF37" s="3" t="s">
        <v>78</v>
      </c>
      <c r="AG37" s="3" t="s">
        <v>77</v>
      </c>
      <c r="AH37" s="3" t="s">
        <v>219</v>
      </c>
      <c r="AI37" s="3" t="s">
        <v>77</v>
      </c>
      <c r="AJ37" s="3" t="s">
        <v>219</v>
      </c>
      <c r="AK37" s="3" t="s">
        <v>219</v>
      </c>
      <c r="AL37" s="3" t="s">
        <v>77</v>
      </c>
      <c r="AM37" s="3" t="s">
        <v>77</v>
      </c>
      <c r="AN37" s="3" t="s">
        <v>77</v>
      </c>
      <c r="AO37" s="3" t="s">
        <v>77</v>
      </c>
      <c r="AP37" s="3" t="s">
        <v>77</v>
      </c>
    </row>
    <row r="38" spans="1:42" x14ac:dyDescent="0.25">
      <c r="A38" t="s">
        <v>84</v>
      </c>
      <c r="B38" t="s">
        <v>206</v>
      </c>
      <c r="C38" t="s">
        <v>822</v>
      </c>
      <c r="D38" t="s">
        <v>823</v>
      </c>
      <c r="E38" t="s">
        <v>76</v>
      </c>
      <c r="F38">
        <f>SUM(COUNTIFS(G38:AP38,{"Föreläggande";"Föreläggande vid vite";"Anmärkning";"Avstående från ingripande"},$G$9:$AP$9,"&lt;&gt;*KF*"))</f>
        <v>1</v>
      </c>
      <c r="G38" s="3" t="s">
        <v>77</v>
      </c>
      <c r="H38" s="3" t="s">
        <v>77</v>
      </c>
      <c r="I38" s="3" t="s">
        <v>77</v>
      </c>
      <c r="J38" s="3" t="s">
        <v>77</v>
      </c>
      <c r="K38" s="3" t="s">
        <v>77</v>
      </c>
      <c r="L38" s="3" t="s">
        <v>77</v>
      </c>
      <c r="M38" s="3" t="s">
        <v>77</v>
      </c>
      <c r="N38" s="3" t="s">
        <v>77</v>
      </c>
      <c r="O38" s="3" t="s">
        <v>77</v>
      </c>
      <c r="P38" s="3" t="s">
        <v>77</v>
      </c>
      <c r="Q38" s="3" t="s">
        <v>77</v>
      </c>
      <c r="R38" s="3" t="s">
        <v>77</v>
      </c>
      <c r="S38" s="3" t="s">
        <v>77</v>
      </c>
      <c r="T38" s="3" t="s">
        <v>77</v>
      </c>
      <c r="U38" s="3" t="s">
        <v>77</v>
      </c>
      <c r="V38" s="3" t="s">
        <v>77</v>
      </c>
      <c r="W38" s="3" t="s">
        <v>77</v>
      </c>
      <c r="X38" s="3" t="s">
        <v>77</v>
      </c>
      <c r="Y38" s="3" t="s">
        <v>78</v>
      </c>
      <c r="Z38" s="3" t="s">
        <v>77</v>
      </c>
      <c r="AA38" s="3" t="s">
        <v>77</v>
      </c>
      <c r="AB38" s="3" t="s">
        <v>77</v>
      </c>
      <c r="AC38" s="3" t="s">
        <v>77</v>
      </c>
      <c r="AD38" s="3" t="s">
        <v>78</v>
      </c>
      <c r="AE38" s="3" t="s">
        <v>77</v>
      </c>
      <c r="AF38" s="3" t="s">
        <v>77</v>
      </c>
      <c r="AG38" s="3" t="s">
        <v>77</v>
      </c>
      <c r="AH38" s="3" t="s">
        <v>77</v>
      </c>
      <c r="AI38" s="3" t="s">
        <v>77</v>
      </c>
      <c r="AJ38" s="3" t="s">
        <v>77</v>
      </c>
      <c r="AK38" s="3" t="s">
        <v>77</v>
      </c>
      <c r="AL38" s="3" t="s">
        <v>77</v>
      </c>
      <c r="AM38" s="3" t="s">
        <v>77</v>
      </c>
      <c r="AN38" s="3" t="s">
        <v>77</v>
      </c>
      <c r="AO38" s="3" t="s">
        <v>77</v>
      </c>
      <c r="AP38" s="3" t="s">
        <v>77</v>
      </c>
    </row>
    <row r="39" spans="1:42" x14ac:dyDescent="0.25">
      <c r="A39" t="s">
        <v>97</v>
      </c>
      <c r="B39" t="s">
        <v>575</v>
      </c>
      <c r="C39" t="s">
        <v>824</v>
      </c>
      <c r="D39" t="s">
        <v>825</v>
      </c>
      <c r="E39" t="s">
        <v>88</v>
      </c>
      <c r="F39">
        <f>SUM(COUNTIFS(G39:AP39,{"Föreläggande";"Föreläggande vid vite";"Anmärkning";"Avstående från ingripande"},$G$9:$AP$9,"&lt;&gt;*KF*"))</f>
        <v>0</v>
      </c>
      <c r="G39" s="3" t="s">
        <v>77</v>
      </c>
      <c r="H39" s="3" t="s">
        <v>77</v>
      </c>
      <c r="I39" s="3" t="s">
        <v>77</v>
      </c>
      <c r="J39" s="3" t="s">
        <v>77</v>
      </c>
      <c r="K39" s="3" t="s">
        <v>77</v>
      </c>
      <c r="L39" s="3" t="s">
        <v>77</v>
      </c>
      <c r="M39" s="3" t="s">
        <v>77</v>
      </c>
      <c r="N39" s="3" t="s">
        <v>77</v>
      </c>
      <c r="O39" s="3" t="s">
        <v>77</v>
      </c>
      <c r="P39" s="3" t="s">
        <v>77</v>
      </c>
      <c r="Q39" s="3" t="s">
        <v>77</v>
      </c>
      <c r="R39" s="3" t="s">
        <v>77</v>
      </c>
      <c r="S39" s="3" t="s">
        <v>77</v>
      </c>
      <c r="T39" s="3" t="s">
        <v>77</v>
      </c>
      <c r="U39" s="3" t="s">
        <v>77</v>
      </c>
      <c r="V39" s="3" t="s">
        <v>77</v>
      </c>
      <c r="W39" s="3" t="s">
        <v>77</v>
      </c>
      <c r="X39" s="3" t="s">
        <v>77</v>
      </c>
      <c r="Y39" s="3" t="s">
        <v>77</v>
      </c>
      <c r="Z39" s="3" t="s">
        <v>77</v>
      </c>
      <c r="AA39" s="3" t="s">
        <v>77</v>
      </c>
      <c r="AB39" s="3" t="s">
        <v>77</v>
      </c>
      <c r="AC39" s="3" t="s">
        <v>77</v>
      </c>
      <c r="AD39" s="3" t="s">
        <v>77</v>
      </c>
      <c r="AE39" s="3" t="s">
        <v>77</v>
      </c>
      <c r="AF39" s="3" t="s">
        <v>77</v>
      </c>
      <c r="AG39" s="3" t="s">
        <v>77</v>
      </c>
      <c r="AH39" s="3" t="s">
        <v>77</v>
      </c>
      <c r="AI39" s="3" t="s">
        <v>77</v>
      </c>
      <c r="AJ39" s="3" t="s">
        <v>77</v>
      </c>
      <c r="AK39" s="3" t="s">
        <v>77</v>
      </c>
      <c r="AL39" s="3" t="s">
        <v>77</v>
      </c>
      <c r="AM39" s="3" t="s">
        <v>77</v>
      </c>
      <c r="AN39" s="3" t="s">
        <v>77</v>
      </c>
      <c r="AO39" s="3" t="s">
        <v>77</v>
      </c>
      <c r="AP39" s="3" t="s">
        <v>77</v>
      </c>
    </row>
    <row r="40" spans="1:42" x14ac:dyDescent="0.25">
      <c r="A40" t="s">
        <v>264</v>
      </c>
      <c r="B40" t="s">
        <v>386</v>
      </c>
      <c r="C40" t="s">
        <v>826</v>
      </c>
      <c r="D40" t="s">
        <v>827</v>
      </c>
      <c r="E40" t="s">
        <v>76</v>
      </c>
      <c r="F40">
        <f>SUM(COUNTIFS(G40:AP40,{"Föreläggande";"Föreläggande vid vite";"Anmärkning";"Avstående från ingripande"},$G$9:$AP$9,"&lt;&gt;*KF*"))</f>
        <v>1</v>
      </c>
      <c r="G40" s="3" t="s">
        <v>77</v>
      </c>
      <c r="H40" s="3" t="s">
        <v>77</v>
      </c>
      <c r="I40" s="3" t="s">
        <v>77</v>
      </c>
      <c r="J40" s="3" t="s">
        <v>77</v>
      </c>
      <c r="K40" s="3" t="s">
        <v>77</v>
      </c>
      <c r="L40" s="3" t="s">
        <v>77</v>
      </c>
      <c r="M40" s="3" t="s">
        <v>77</v>
      </c>
      <c r="N40" s="3" t="s">
        <v>77</v>
      </c>
      <c r="O40" s="3" t="s">
        <v>77</v>
      </c>
      <c r="P40" s="3" t="s">
        <v>77</v>
      </c>
      <c r="Q40" s="3" t="s">
        <v>77</v>
      </c>
      <c r="R40" s="3" t="s">
        <v>77</v>
      </c>
      <c r="S40" s="3" t="s">
        <v>77</v>
      </c>
      <c r="T40" s="3" t="s">
        <v>77</v>
      </c>
      <c r="U40" s="3" t="s">
        <v>77</v>
      </c>
      <c r="V40" s="3" t="s">
        <v>77</v>
      </c>
      <c r="W40" s="3" t="s">
        <v>77</v>
      </c>
      <c r="X40" s="3" t="s">
        <v>77</v>
      </c>
      <c r="Y40" s="3" t="s">
        <v>77</v>
      </c>
      <c r="Z40" s="3" t="s">
        <v>77</v>
      </c>
      <c r="AA40" s="3" t="s">
        <v>77</v>
      </c>
      <c r="AB40" s="3" t="s">
        <v>77</v>
      </c>
      <c r="AC40" s="3" t="s">
        <v>77</v>
      </c>
      <c r="AD40" s="3" t="s">
        <v>77</v>
      </c>
      <c r="AE40" s="3" t="s">
        <v>77</v>
      </c>
      <c r="AF40" s="3" t="s">
        <v>77</v>
      </c>
      <c r="AG40" s="3" t="s">
        <v>77</v>
      </c>
      <c r="AH40" s="3" t="s">
        <v>78</v>
      </c>
      <c r="AI40" s="3" t="s">
        <v>77</v>
      </c>
      <c r="AJ40" s="3" t="s">
        <v>78</v>
      </c>
      <c r="AK40" s="3" t="s">
        <v>78</v>
      </c>
      <c r="AL40" s="3" t="s">
        <v>77</v>
      </c>
      <c r="AM40" s="3" t="s">
        <v>77</v>
      </c>
      <c r="AN40" s="3" t="s">
        <v>77</v>
      </c>
      <c r="AO40" s="3" t="s">
        <v>77</v>
      </c>
      <c r="AP40" s="3" t="s">
        <v>77</v>
      </c>
    </row>
    <row r="41" spans="1:42" x14ac:dyDescent="0.25">
      <c r="A41" t="s">
        <v>264</v>
      </c>
      <c r="B41" t="s">
        <v>386</v>
      </c>
      <c r="C41" t="s">
        <v>828</v>
      </c>
      <c r="D41" t="s">
        <v>829</v>
      </c>
      <c r="E41" t="s">
        <v>76</v>
      </c>
      <c r="F41">
        <f>SUM(COUNTIFS(G41:AP41,{"Föreläggande";"Föreläggande vid vite";"Anmärkning";"Avstående från ingripande"},$G$9:$AP$9,"&lt;&gt;*KF*"))</f>
        <v>1</v>
      </c>
      <c r="G41" s="3" t="s">
        <v>77</v>
      </c>
      <c r="H41" s="3" t="s">
        <v>77</v>
      </c>
      <c r="I41" s="3" t="s">
        <v>77</v>
      </c>
      <c r="J41" s="3" t="s">
        <v>77</v>
      </c>
      <c r="K41" s="3" t="s">
        <v>77</v>
      </c>
      <c r="L41" s="3" t="s">
        <v>77</v>
      </c>
      <c r="M41" s="3" t="s">
        <v>77</v>
      </c>
      <c r="N41" s="3" t="s">
        <v>77</v>
      </c>
      <c r="O41" s="3" t="s">
        <v>77</v>
      </c>
      <c r="P41" s="3" t="s">
        <v>77</v>
      </c>
      <c r="Q41" s="3" t="s">
        <v>77</v>
      </c>
      <c r="R41" s="3" t="s">
        <v>77</v>
      </c>
      <c r="S41" s="3" t="s">
        <v>77</v>
      </c>
      <c r="T41" s="3" t="s">
        <v>77</v>
      </c>
      <c r="U41" s="3" t="s">
        <v>77</v>
      </c>
      <c r="V41" s="3" t="s">
        <v>77</v>
      </c>
      <c r="W41" s="3" t="s">
        <v>77</v>
      </c>
      <c r="X41" s="3" t="s">
        <v>77</v>
      </c>
      <c r="Y41" s="3" t="s">
        <v>77</v>
      </c>
      <c r="Z41" s="3" t="s">
        <v>77</v>
      </c>
      <c r="AA41" s="3" t="s">
        <v>77</v>
      </c>
      <c r="AB41" s="3" t="s">
        <v>77</v>
      </c>
      <c r="AC41" s="3" t="s">
        <v>77</v>
      </c>
      <c r="AD41" s="3" t="s">
        <v>77</v>
      </c>
      <c r="AE41" s="3" t="s">
        <v>77</v>
      </c>
      <c r="AF41" s="3" t="s">
        <v>77</v>
      </c>
      <c r="AG41" s="3" t="s">
        <v>77</v>
      </c>
      <c r="AH41" s="3" t="s">
        <v>78</v>
      </c>
      <c r="AI41" s="3" t="s">
        <v>78</v>
      </c>
      <c r="AJ41" s="3" t="s">
        <v>78</v>
      </c>
      <c r="AK41" s="3" t="s">
        <v>78</v>
      </c>
      <c r="AL41" s="3" t="s">
        <v>77</v>
      </c>
      <c r="AM41" s="3" t="s">
        <v>77</v>
      </c>
      <c r="AN41" s="3" t="s">
        <v>77</v>
      </c>
      <c r="AO41" s="3" t="s">
        <v>77</v>
      </c>
      <c r="AP41" s="3" t="s">
        <v>77</v>
      </c>
    </row>
    <row r="42" spans="1:42" x14ac:dyDescent="0.25">
      <c r="A42" t="s">
        <v>72</v>
      </c>
      <c r="B42" t="s">
        <v>667</v>
      </c>
      <c r="C42" t="s">
        <v>830</v>
      </c>
      <c r="D42" t="s">
        <v>831</v>
      </c>
      <c r="E42" t="s">
        <v>107</v>
      </c>
      <c r="F42">
        <f>SUM(COUNTIFS(G42:AP42,{"Föreläggande";"Föreläggande vid vite";"Anmärkning";"Avstående från ingripande"},$G$9:$AP$9,"&lt;&gt;*KF*"))</f>
        <v>3</v>
      </c>
      <c r="G42" s="3" t="s">
        <v>77</v>
      </c>
      <c r="H42" s="3" t="s">
        <v>77</v>
      </c>
      <c r="I42" s="3" t="s">
        <v>77</v>
      </c>
      <c r="J42" s="3" t="s">
        <v>77</v>
      </c>
      <c r="K42" s="3" t="s">
        <v>77</v>
      </c>
      <c r="L42" s="3" t="s">
        <v>77</v>
      </c>
      <c r="M42" s="3" t="s">
        <v>78</v>
      </c>
      <c r="N42" s="3" t="s">
        <v>77</v>
      </c>
      <c r="O42" s="3" t="s">
        <v>78</v>
      </c>
      <c r="P42" s="3" t="s">
        <v>77</v>
      </c>
      <c r="Q42" s="3" t="s">
        <v>77</v>
      </c>
      <c r="R42" s="3" t="s">
        <v>77</v>
      </c>
      <c r="S42" s="3" t="s">
        <v>77</v>
      </c>
      <c r="T42" s="3" t="s">
        <v>77</v>
      </c>
      <c r="U42" s="3" t="s">
        <v>77</v>
      </c>
      <c r="V42" s="3" t="s">
        <v>77</v>
      </c>
      <c r="W42" s="3" t="s">
        <v>77</v>
      </c>
      <c r="X42" s="3" t="s">
        <v>77</v>
      </c>
      <c r="Y42" s="3" t="s">
        <v>78</v>
      </c>
      <c r="Z42" s="3" t="s">
        <v>77</v>
      </c>
      <c r="AA42" s="3" t="s">
        <v>77</v>
      </c>
      <c r="AB42" s="3" t="s">
        <v>77</v>
      </c>
      <c r="AC42" s="3" t="s">
        <v>77</v>
      </c>
      <c r="AD42" s="3" t="s">
        <v>78</v>
      </c>
      <c r="AE42" s="3" t="s">
        <v>77</v>
      </c>
      <c r="AF42" s="3" t="s">
        <v>78</v>
      </c>
      <c r="AG42" s="3" t="s">
        <v>77</v>
      </c>
      <c r="AH42" s="3" t="s">
        <v>78</v>
      </c>
      <c r="AI42" s="3" t="s">
        <v>78</v>
      </c>
      <c r="AJ42" s="3" t="s">
        <v>78</v>
      </c>
      <c r="AK42" s="3" t="s">
        <v>78</v>
      </c>
      <c r="AL42" s="3" t="s">
        <v>77</v>
      </c>
      <c r="AM42" s="3" t="s">
        <v>77</v>
      </c>
      <c r="AN42" s="3" t="s">
        <v>77</v>
      </c>
      <c r="AO42" s="3" t="s">
        <v>77</v>
      </c>
      <c r="AP42" s="3" t="s">
        <v>77</v>
      </c>
    </row>
    <row r="43" spans="1:42" x14ac:dyDescent="0.25">
      <c r="A43" t="s">
        <v>212</v>
      </c>
      <c r="B43" t="s">
        <v>236</v>
      </c>
      <c r="C43" t="s">
        <v>832</v>
      </c>
      <c r="D43" t="s">
        <v>833</v>
      </c>
      <c r="E43" t="s">
        <v>76</v>
      </c>
      <c r="F43">
        <f>SUM(COUNTIFS(G43:AP43,{"Föreläggande";"Föreläggande vid vite";"Anmärkning";"Avstående från ingripande"},$G$9:$AP$9,"&lt;&gt;*KF*"))</f>
        <v>1</v>
      </c>
      <c r="G43" s="3" t="s">
        <v>77</v>
      </c>
      <c r="H43" s="3" t="s">
        <v>77</v>
      </c>
      <c r="I43" s="3" t="s">
        <v>77</v>
      </c>
      <c r="J43" s="3" t="s">
        <v>77</v>
      </c>
      <c r="K43" s="3" t="s">
        <v>77</v>
      </c>
      <c r="L43" s="3" t="s">
        <v>77</v>
      </c>
      <c r="M43" s="3" t="s">
        <v>77</v>
      </c>
      <c r="N43" s="3" t="s">
        <v>77</v>
      </c>
      <c r="O43" s="3" t="s">
        <v>77</v>
      </c>
      <c r="P43" s="3" t="s">
        <v>77</v>
      </c>
      <c r="Q43" s="3" t="s">
        <v>77</v>
      </c>
      <c r="R43" s="3" t="s">
        <v>77</v>
      </c>
      <c r="S43" s="3" t="s">
        <v>77</v>
      </c>
      <c r="T43" s="3" t="s">
        <v>77</v>
      </c>
      <c r="U43" s="3" t="s">
        <v>77</v>
      </c>
      <c r="V43" s="3" t="s">
        <v>77</v>
      </c>
      <c r="W43" s="3" t="s">
        <v>77</v>
      </c>
      <c r="X43" s="3" t="s">
        <v>77</v>
      </c>
      <c r="Y43" s="3" t="s">
        <v>77</v>
      </c>
      <c r="Z43" s="3" t="s">
        <v>77</v>
      </c>
      <c r="AA43" s="3" t="s">
        <v>77</v>
      </c>
      <c r="AB43" s="3" t="s">
        <v>77</v>
      </c>
      <c r="AC43" s="3" t="s">
        <v>77</v>
      </c>
      <c r="AD43" s="3" t="s">
        <v>77</v>
      </c>
      <c r="AE43" s="3" t="s">
        <v>77</v>
      </c>
      <c r="AF43" s="3" t="s">
        <v>77</v>
      </c>
      <c r="AG43" s="3" t="s">
        <v>77</v>
      </c>
      <c r="AH43" s="3" t="s">
        <v>219</v>
      </c>
      <c r="AI43" s="3" t="s">
        <v>219</v>
      </c>
      <c r="AJ43" s="3" t="s">
        <v>77</v>
      </c>
      <c r="AK43" s="3" t="s">
        <v>77</v>
      </c>
      <c r="AL43" s="3" t="s">
        <v>77</v>
      </c>
      <c r="AM43" s="3" t="s">
        <v>77</v>
      </c>
      <c r="AN43" s="3" t="s">
        <v>77</v>
      </c>
      <c r="AO43" s="3" t="s">
        <v>77</v>
      </c>
      <c r="AP43" s="3" t="s">
        <v>77</v>
      </c>
    </row>
    <row r="44" spans="1:42" x14ac:dyDescent="0.25">
      <c r="A44" t="s">
        <v>184</v>
      </c>
      <c r="B44" t="s">
        <v>834</v>
      </c>
      <c r="C44" t="s">
        <v>835</v>
      </c>
      <c r="D44" t="s">
        <v>836</v>
      </c>
      <c r="E44" t="s">
        <v>76</v>
      </c>
      <c r="F44">
        <f>SUM(COUNTIFS(G44:AP44,{"Föreläggande";"Föreläggande vid vite";"Anmärkning";"Avstående från ingripande"},$G$9:$AP$9,"&lt;&gt;*KF*"))</f>
        <v>1</v>
      </c>
      <c r="G44" s="3" t="s">
        <v>77</v>
      </c>
      <c r="H44" s="3" t="s">
        <v>77</v>
      </c>
      <c r="I44" s="3" t="s">
        <v>77</v>
      </c>
      <c r="J44" s="3" t="s">
        <v>77</v>
      </c>
      <c r="K44" s="3" t="s">
        <v>77</v>
      </c>
      <c r="L44" s="3" t="s">
        <v>77</v>
      </c>
      <c r="M44" s="3" t="s">
        <v>77</v>
      </c>
      <c r="N44" s="3" t="s">
        <v>77</v>
      </c>
      <c r="O44" s="3" t="s">
        <v>77</v>
      </c>
      <c r="P44" s="3" t="s">
        <v>77</v>
      </c>
      <c r="Q44" s="3" t="s">
        <v>77</v>
      </c>
      <c r="R44" s="3" t="s">
        <v>77</v>
      </c>
      <c r="S44" s="3" t="s">
        <v>77</v>
      </c>
      <c r="T44" s="3" t="s">
        <v>77</v>
      </c>
      <c r="U44" s="3" t="s">
        <v>77</v>
      </c>
      <c r="V44" s="3" t="s">
        <v>77</v>
      </c>
      <c r="W44" s="3" t="s">
        <v>77</v>
      </c>
      <c r="X44" s="3" t="s">
        <v>77</v>
      </c>
      <c r="Y44" s="3" t="s">
        <v>78</v>
      </c>
      <c r="Z44" s="3" t="s">
        <v>77</v>
      </c>
      <c r="AA44" s="3" t="s">
        <v>77</v>
      </c>
      <c r="AB44" s="3" t="s">
        <v>77</v>
      </c>
      <c r="AC44" s="3" t="s">
        <v>77</v>
      </c>
      <c r="AD44" s="3" t="s">
        <v>78</v>
      </c>
      <c r="AE44" s="3" t="s">
        <v>77</v>
      </c>
      <c r="AF44" s="3" t="s">
        <v>77</v>
      </c>
      <c r="AG44" s="3" t="s">
        <v>77</v>
      </c>
      <c r="AH44" s="3" t="s">
        <v>77</v>
      </c>
      <c r="AI44" s="3" t="s">
        <v>77</v>
      </c>
      <c r="AJ44" s="3" t="s">
        <v>77</v>
      </c>
      <c r="AK44" s="3" t="s">
        <v>77</v>
      </c>
      <c r="AL44" s="3" t="s">
        <v>77</v>
      </c>
      <c r="AM44" s="3" t="s">
        <v>77</v>
      </c>
      <c r="AN44" s="3" t="s">
        <v>77</v>
      </c>
      <c r="AO44" s="3" t="s">
        <v>77</v>
      </c>
      <c r="AP44" s="3" t="s">
        <v>77</v>
      </c>
    </row>
    <row r="45" spans="1:42" x14ac:dyDescent="0.25">
      <c r="A45"/>
      <c r="B45"/>
      <c r="C45"/>
      <c r="D45"/>
      <c r="E45"/>
      <c r="F45"/>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row>
    <row r="46" spans="1:42" x14ac:dyDescent="0.25">
      <c r="A46"/>
      <c r="B46"/>
      <c r="C46"/>
      <c r="D46"/>
      <c r="E46"/>
      <c r="F46"/>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row>
    <row r="47" spans="1:42" x14ac:dyDescent="0.25">
      <c r="A47"/>
      <c r="B47"/>
      <c r="C47"/>
      <c r="D47"/>
      <c r="E47"/>
      <c r="F47"/>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row>
    <row r="48" spans="1:42" x14ac:dyDescent="0.25">
      <c r="A48"/>
      <c r="B48"/>
      <c r="C48"/>
      <c r="D48"/>
      <c r="E48"/>
      <c r="F48"/>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row>
    <row r="49" spans="1:42" x14ac:dyDescent="0.25">
      <c r="A49"/>
      <c r="B49"/>
      <c r="C49"/>
      <c r="D49"/>
      <c r="E49"/>
      <c r="F49"/>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row>
    <row r="50" spans="1:42" x14ac:dyDescent="0.25">
      <c r="A50"/>
      <c r="B50"/>
      <c r="C50"/>
      <c r="D50"/>
      <c r="E50"/>
      <c r="F50"/>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2" x14ac:dyDescent="0.25">
      <c r="A51"/>
      <c r="B51"/>
      <c r="C51"/>
      <c r="D51"/>
      <c r="E51"/>
      <c r="F51"/>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row>
    <row r="52" spans="1:42" x14ac:dyDescent="0.25">
      <c r="A52"/>
      <c r="B52"/>
      <c r="C52"/>
      <c r="D52"/>
      <c r="E52"/>
      <c r="F52"/>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row>
    <row r="53" spans="1:42" x14ac:dyDescent="0.25">
      <c r="A53"/>
      <c r="B53"/>
      <c r="C53"/>
      <c r="D53"/>
      <c r="E53"/>
      <c r="F5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row>
    <row r="54" spans="1:42" x14ac:dyDescent="0.25">
      <c r="A54"/>
      <c r="B54"/>
      <c r="C54"/>
      <c r="D54"/>
      <c r="E54"/>
      <c r="F5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row>
    <row r="55" spans="1:42" x14ac:dyDescent="0.25">
      <c r="A55"/>
      <c r="B55"/>
      <c r="C55"/>
      <c r="D55"/>
      <c r="E55"/>
      <c r="F55"/>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row>
    <row r="56" spans="1:42" x14ac:dyDescent="0.25">
      <c r="A56"/>
      <c r="B56"/>
      <c r="C56"/>
      <c r="D56"/>
      <c r="E56"/>
      <c r="F56"/>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row>
    <row r="57" spans="1:42" x14ac:dyDescent="0.25">
      <c r="A57"/>
      <c r="B57"/>
      <c r="C57"/>
      <c r="D57"/>
      <c r="E57"/>
      <c r="F57"/>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row>
    <row r="58" spans="1:42" x14ac:dyDescent="0.25">
      <c r="A58"/>
      <c r="B58"/>
      <c r="C58"/>
      <c r="D58"/>
      <c r="E58"/>
      <c r="F58"/>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row>
    <row r="59" spans="1:42" x14ac:dyDescent="0.25">
      <c r="A59"/>
      <c r="B59"/>
      <c r="C59"/>
      <c r="D59"/>
      <c r="E59"/>
      <c r="F59"/>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row>
    <row r="60" spans="1:42" x14ac:dyDescent="0.25">
      <c r="A60"/>
      <c r="B60"/>
      <c r="C60"/>
      <c r="D60"/>
      <c r="E60"/>
      <c r="F60"/>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row>
    <row r="61" spans="1:42" x14ac:dyDescent="0.25">
      <c r="A61"/>
      <c r="B61"/>
      <c r="C61"/>
      <c r="D61"/>
      <c r="E61"/>
      <c r="F61"/>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row>
    <row r="62" spans="1:42" x14ac:dyDescent="0.25">
      <c r="A62"/>
      <c r="B62"/>
      <c r="C62"/>
      <c r="D62"/>
      <c r="E62"/>
      <c r="F62"/>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row>
    <row r="63" spans="1:42" x14ac:dyDescent="0.25">
      <c r="A63"/>
      <c r="B63"/>
      <c r="C63"/>
      <c r="D63"/>
      <c r="E63"/>
      <c r="F6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row>
    <row r="64" spans="1:42" x14ac:dyDescent="0.25">
      <c r="A64"/>
      <c r="B64"/>
      <c r="C64"/>
      <c r="D64"/>
      <c r="E64"/>
      <c r="F6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row>
    <row r="65" spans="1:42" x14ac:dyDescent="0.25">
      <c r="A65"/>
      <c r="B65"/>
      <c r="C65"/>
      <c r="D65"/>
      <c r="E65"/>
      <c r="F65"/>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row>
    <row r="66" spans="1:42" x14ac:dyDescent="0.25">
      <c r="A66"/>
      <c r="B66"/>
      <c r="C66"/>
      <c r="D66"/>
      <c r="E66"/>
      <c r="F66"/>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row>
    <row r="67" spans="1:42" x14ac:dyDescent="0.25">
      <c r="A67"/>
      <c r="B67"/>
      <c r="C67"/>
      <c r="D67"/>
      <c r="E67"/>
      <c r="F67"/>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row>
    <row r="68" spans="1:42" x14ac:dyDescent="0.25">
      <c r="A68"/>
      <c r="B68"/>
      <c r="C68"/>
      <c r="D68"/>
      <c r="E68"/>
      <c r="F68"/>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row>
    <row r="69" spans="1:42" x14ac:dyDescent="0.25">
      <c r="A69"/>
      <c r="B69"/>
      <c r="C69"/>
      <c r="D69"/>
      <c r="E69"/>
      <c r="F69"/>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row>
    <row r="70" spans="1:42" x14ac:dyDescent="0.25">
      <c r="A70"/>
      <c r="B70"/>
      <c r="C70"/>
      <c r="D70"/>
      <c r="E70"/>
      <c r="F70"/>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row>
    <row r="71" spans="1:42" x14ac:dyDescent="0.25">
      <c r="A71"/>
      <c r="B71"/>
      <c r="C71"/>
      <c r="D71"/>
      <c r="E71"/>
      <c r="F71"/>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row>
    <row r="72" spans="1:42" x14ac:dyDescent="0.25">
      <c r="A72"/>
      <c r="B72"/>
      <c r="C72"/>
      <c r="D72"/>
      <c r="E72"/>
      <c r="F72"/>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row>
    <row r="73" spans="1:42" x14ac:dyDescent="0.25">
      <c r="A73"/>
      <c r="B73"/>
      <c r="C73"/>
      <c r="D73"/>
      <c r="E73"/>
      <c r="F7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row>
    <row r="74" spans="1:42" x14ac:dyDescent="0.25">
      <c r="A74"/>
      <c r="B74"/>
      <c r="C74"/>
      <c r="D74"/>
      <c r="E74"/>
      <c r="F7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row>
    <row r="75" spans="1:42" x14ac:dyDescent="0.25">
      <c r="A75"/>
      <c r="B75"/>
      <c r="C75"/>
      <c r="D75"/>
      <c r="E75"/>
      <c r="F7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row>
    <row r="76" spans="1:42" x14ac:dyDescent="0.25">
      <c r="A76" s="42"/>
      <c r="B76" s="42"/>
      <c r="C76" s="42"/>
      <c r="D76" s="42"/>
      <c r="E76" s="42"/>
      <c r="F76" s="91"/>
      <c r="G76" s="92"/>
      <c r="H76" s="42"/>
      <c r="I76" s="42"/>
      <c r="J76" s="42"/>
      <c r="K76" s="42"/>
      <c r="L76" s="42"/>
      <c r="M76" s="42"/>
      <c r="N76" s="42"/>
      <c r="O76" s="42"/>
      <c r="P76" s="42"/>
      <c r="Q76" s="42"/>
      <c r="R76" s="42"/>
      <c r="S76" t="e">
        <f>#REF!&amp;#REF!</f>
        <v>#REF!</v>
      </c>
      <c r="T76" s="58" t="e">
        <f>#REF!&amp;#REF!</f>
        <v>#REF!</v>
      </c>
      <c r="U76" s="42"/>
      <c r="V76" s="42"/>
      <c r="W76" s="42"/>
      <c r="X76" s="42"/>
      <c r="Y76" s="42"/>
      <c r="Z76" s="42"/>
      <c r="AA76" s="42"/>
      <c r="AB76" s="42"/>
      <c r="AC76" s="42"/>
      <c r="AD76" s="42"/>
      <c r="AE76" s="42"/>
      <c r="AF76" s="42"/>
      <c r="AG76" s="42"/>
      <c r="AH76" s="42"/>
      <c r="AI76" s="42"/>
      <c r="AJ76" s="42"/>
      <c r="AK76" s="42"/>
      <c r="AL76" s="42"/>
      <c r="AM76" s="42"/>
    </row>
    <row r="77" spans="1:42" x14ac:dyDescent="0.25">
      <c r="A77" s="42"/>
      <c r="B77" s="42"/>
      <c r="C77" s="42"/>
      <c r="D77" s="42"/>
      <c r="E77" s="42"/>
      <c r="F77" s="91"/>
      <c r="G77" s="92"/>
      <c r="H77" s="42"/>
      <c r="I77" s="42"/>
      <c r="J77" s="42"/>
      <c r="K77" s="42"/>
      <c r="L77" s="42"/>
      <c r="M77" s="42"/>
      <c r="N77" s="42"/>
      <c r="O77" s="42"/>
      <c r="P77" s="42"/>
      <c r="Q77" s="42"/>
      <c r="R77" s="42"/>
      <c r="S77" t="e">
        <f>#REF!&amp;#REF!</f>
        <v>#REF!</v>
      </c>
      <c r="T77" s="58" t="e">
        <f>#REF!&amp;#REF!</f>
        <v>#REF!</v>
      </c>
      <c r="U77" s="42"/>
      <c r="V77" s="42"/>
      <c r="W77" s="42"/>
      <c r="X77" s="42"/>
      <c r="Y77" s="42"/>
      <c r="Z77" s="42"/>
      <c r="AA77" s="42"/>
      <c r="AB77" s="42"/>
      <c r="AC77" s="42"/>
      <c r="AD77" s="42"/>
      <c r="AE77" s="42"/>
      <c r="AF77" s="42"/>
      <c r="AG77" s="42"/>
      <c r="AH77" s="42"/>
      <c r="AI77" s="42"/>
      <c r="AJ77" s="42"/>
      <c r="AK77" s="42"/>
      <c r="AL77" s="42"/>
      <c r="AM77" s="42"/>
    </row>
    <row r="78" spans="1:42" x14ac:dyDescent="0.25">
      <c r="A78" s="42"/>
      <c r="B78" s="42"/>
      <c r="C78" s="42"/>
      <c r="D78" s="42"/>
      <c r="E78" s="42"/>
      <c r="F78" s="91"/>
      <c r="G78" s="92"/>
      <c r="H78" s="42"/>
      <c r="I78" s="42"/>
      <c r="J78" s="42"/>
      <c r="K78" s="42"/>
      <c r="L78" s="42"/>
      <c r="M78" s="42"/>
      <c r="N78" s="42"/>
      <c r="O78" s="42"/>
      <c r="P78" s="42"/>
      <c r="Q78" s="42"/>
      <c r="R78" s="42"/>
      <c r="S78" t="e">
        <f>#REF!&amp;#REF!</f>
        <v>#REF!</v>
      </c>
      <c r="T78" s="58" t="e">
        <f>#REF!&amp;#REF!</f>
        <v>#REF!</v>
      </c>
      <c r="U78" s="42"/>
      <c r="V78" s="42"/>
      <c r="W78" s="42"/>
      <c r="X78" s="42"/>
      <c r="Y78" s="42"/>
      <c r="Z78" s="42"/>
      <c r="AA78" s="42"/>
      <c r="AB78" s="42"/>
      <c r="AC78" s="42"/>
      <c r="AD78" s="42"/>
      <c r="AE78" s="42"/>
      <c r="AF78" s="42"/>
      <c r="AG78" s="42"/>
      <c r="AH78" s="42"/>
      <c r="AI78" s="42"/>
      <c r="AJ78" s="42"/>
      <c r="AK78" s="42"/>
      <c r="AL78" s="42"/>
      <c r="AM78" s="42"/>
    </row>
    <row r="79" spans="1:42" x14ac:dyDescent="0.25">
      <c r="A79" s="42"/>
      <c r="B79" s="42"/>
      <c r="C79" s="42"/>
      <c r="D79" s="42"/>
      <c r="E79" s="42"/>
      <c r="F79" s="91"/>
      <c r="G79" s="92"/>
      <c r="H79" s="42"/>
      <c r="I79" s="42"/>
      <c r="J79" s="42"/>
      <c r="K79" s="42"/>
      <c r="L79" s="42"/>
      <c r="M79" s="42"/>
      <c r="N79" s="42"/>
      <c r="O79" s="42"/>
      <c r="P79" s="42"/>
      <c r="Q79" s="42"/>
      <c r="R79" s="42"/>
      <c r="S79" t="e">
        <f>#REF!&amp;#REF!</f>
        <v>#REF!</v>
      </c>
      <c r="T79" s="58" t="e">
        <f>#REF!&amp;#REF!</f>
        <v>#REF!</v>
      </c>
      <c r="U79" s="42"/>
      <c r="V79" s="42"/>
      <c r="W79" s="42"/>
      <c r="X79" s="42"/>
      <c r="Y79" s="42"/>
      <c r="Z79" s="42"/>
      <c r="AA79" s="42"/>
      <c r="AB79" s="42"/>
      <c r="AC79" s="42"/>
      <c r="AD79" s="42"/>
      <c r="AE79" s="42"/>
      <c r="AF79" s="42"/>
      <c r="AG79" s="42"/>
      <c r="AH79" s="42"/>
      <c r="AI79" s="42"/>
      <c r="AJ79" s="42"/>
      <c r="AK79" s="42"/>
      <c r="AL79" s="42"/>
      <c r="AM79" s="42"/>
    </row>
    <row r="80" spans="1:42" x14ac:dyDescent="0.25">
      <c r="A80" s="42"/>
      <c r="B80" s="42"/>
      <c r="C80" s="42"/>
      <c r="D80" s="42"/>
      <c r="E80" s="42"/>
      <c r="F80" s="91"/>
      <c r="G80" s="92"/>
      <c r="H80" s="42"/>
      <c r="I80" s="42"/>
      <c r="J80" s="42"/>
      <c r="K80" s="42"/>
      <c r="L80" s="42"/>
      <c r="M80" s="42"/>
      <c r="N80" s="42"/>
      <c r="O80" s="42"/>
      <c r="P80" s="42"/>
      <c r="Q80" s="42"/>
      <c r="R80" s="42"/>
      <c r="S80" t="e">
        <f>#REF!&amp;#REF!</f>
        <v>#REF!</v>
      </c>
      <c r="T80" s="58" t="e">
        <f>#REF!&amp;#REF!</f>
        <v>#REF!</v>
      </c>
      <c r="U80" s="42"/>
      <c r="V80" s="42"/>
      <c r="W80" s="42"/>
      <c r="X80" s="42"/>
      <c r="Y80" s="42"/>
      <c r="Z80" s="42"/>
      <c r="AA80" s="42"/>
      <c r="AB80" s="42"/>
      <c r="AC80" s="42"/>
      <c r="AD80" s="42"/>
      <c r="AE80" s="42"/>
      <c r="AF80" s="42"/>
      <c r="AG80" s="42"/>
      <c r="AH80" s="42"/>
      <c r="AI80" s="42"/>
      <c r="AJ80" s="42"/>
      <c r="AK80" s="42"/>
      <c r="AL80" s="42"/>
      <c r="AM80" s="42"/>
    </row>
    <row r="81" spans="1:39" x14ac:dyDescent="0.25">
      <c r="A81" s="42"/>
      <c r="B81" s="42"/>
      <c r="C81" s="42"/>
      <c r="D81" s="42"/>
      <c r="E81" s="42"/>
      <c r="F81" s="91"/>
      <c r="G81" s="92"/>
      <c r="H81" s="42"/>
      <c r="I81" s="42"/>
      <c r="J81" s="42"/>
      <c r="K81" s="42"/>
      <c r="L81" s="42"/>
      <c r="M81" s="42"/>
      <c r="N81" s="42"/>
      <c r="O81" s="42"/>
      <c r="P81" s="42"/>
      <c r="Q81" s="42"/>
      <c r="R81" s="42"/>
      <c r="S81" t="e">
        <f>#REF!&amp;#REF!</f>
        <v>#REF!</v>
      </c>
      <c r="T81" s="58" t="e">
        <f>#REF!&amp;#REF!</f>
        <v>#REF!</v>
      </c>
      <c r="U81" s="42"/>
      <c r="V81" s="42"/>
      <c r="W81" s="42"/>
      <c r="X81" s="42"/>
      <c r="Y81" s="42"/>
      <c r="Z81" s="42"/>
      <c r="AA81" s="42"/>
      <c r="AB81" s="42"/>
      <c r="AC81" s="42"/>
      <c r="AD81" s="42"/>
      <c r="AE81" s="42"/>
      <c r="AF81" s="42"/>
      <c r="AG81" s="42"/>
      <c r="AH81" s="42"/>
      <c r="AI81" s="42"/>
      <c r="AJ81" s="42"/>
      <c r="AK81" s="42"/>
      <c r="AL81" s="42"/>
      <c r="AM81" s="42"/>
    </row>
    <row r="82" spans="1:39" hidden="1" x14ac:dyDescent="0.25">
      <c r="A82"/>
      <c r="B82"/>
      <c r="C82"/>
      <c r="D82"/>
      <c r="E82"/>
      <c r="F82" s="93"/>
      <c r="G82" s="92"/>
      <c r="H82"/>
      <c r="I82"/>
      <c r="J82"/>
      <c r="K82"/>
      <c r="L82"/>
      <c r="M82"/>
      <c r="N82"/>
      <c r="O82"/>
      <c r="P82"/>
      <c r="Q82"/>
      <c r="R82"/>
      <c r="T82"/>
      <c r="U82"/>
      <c r="V82"/>
      <c r="W82"/>
      <c r="X82"/>
      <c r="Y82"/>
      <c r="Z82"/>
      <c r="AA82"/>
      <c r="AB82"/>
      <c r="AC82"/>
      <c r="AD82"/>
      <c r="AE82"/>
      <c r="AF82"/>
      <c r="AG82"/>
      <c r="AH82"/>
      <c r="AI82"/>
      <c r="AJ82"/>
      <c r="AK82"/>
      <c r="AL82"/>
    </row>
    <row r="83" spans="1:39" hidden="1" x14ac:dyDescent="0.25">
      <c r="A83"/>
      <c r="B83"/>
      <c r="C83"/>
      <c r="D83"/>
      <c r="E83"/>
      <c r="F83" s="93"/>
      <c r="G83" s="92"/>
      <c r="H83"/>
      <c r="I83"/>
      <c r="J83"/>
      <c r="K83"/>
      <c r="L83"/>
      <c r="M83"/>
      <c r="N83"/>
      <c r="O83"/>
      <c r="P83"/>
      <c r="Q83"/>
      <c r="R83"/>
      <c r="T83"/>
      <c r="U83"/>
      <c r="V83"/>
      <c r="W83"/>
      <c r="X83"/>
      <c r="Y83"/>
      <c r="Z83"/>
      <c r="AA83"/>
      <c r="AB83"/>
      <c r="AC83"/>
      <c r="AD83"/>
      <c r="AE83"/>
      <c r="AF83"/>
      <c r="AG83"/>
      <c r="AH83"/>
      <c r="AI83"/>
      <c r="AJ83"/>
      <c r="AK83"/>
      <c r="AL83"/>
    </row>
    <row r="84" spans="1:39" hidden="1" x14ac:dyDescent="0.25">
      <c r="A84"/>
      <c r="B84"/>
      <c r="C84"/>
      <c r="D84"/>
      <c r="E84"/>
      <c r="F84" s="93"/>
      <c r="G84" s="92"/>
      <c r="H84"/>
      <c r="I84"/>
      <c r="J84"/>
      <c r="K84"/>
      <c r="L84"/>
      <c r="M84"/>
      <c r="N84"/>
      <c r="O84"/>
      <c r="P84"/>
      <c r="Q84"/>
      <c r="R84"/>
      <c r="T84"/>
      <c r="U84"/>
      <c r="V84"/>
      <c r="W84"/>
      <c r="X84"/>
      <c r="Y84"/>
      <c r="Z84"/>
      <c r="AA84"/>
      <c r="AB84"/>
      <c r="AC84"/>
      <c r="AD84"/>
      <c r="AE84"/>
      <c r="AF84"/>
      <c r="AG84"/>
      <c r="AH84"/>
      <c r="AI84"/>
      <c r="AJ84"/>
      <c r="AK84"/>
      <c r="AL84"/>
    </row>
    <row r="85" spans="1:39" hidden="1" x14ac:dyDescent="0.25">
      <c r="A85"/>
      <c r="B85"/>
      <c r="C85"/>
      <c r="D85"/>
      <c r="E85"/>
      <c r="F85" s="93"/>
      <c r="G85" s="92"/>
      <c r="H85"/>
      <c r="I85"/>
      <c r="J85"/>
      <c r="K85"/>
      <c r="L85"/>
      <c r="M85"/>
      <c r="N85"/>
      <c r="O85"/>
      <c r="P85"/>
      <c r="Q85"/>
      <c r="R85"/>
      <c r="T85"/>
      <c r="U85"/>
      <c r="V85"/>
      <c r="W85"/>
      <c r="X85"/>
      <c r="Y85"/>
      <c r="Z85"/>
      <c r="AA85"/>
      <c r="AB85"/>
      <c r="AC85"/>
      <c r="AD85"/>
      <c r="AE85"/>
      <c r="AF85"/>
      <c r="AG85"/>
      <c r="AH85"/>
      <c r="AI85"/>
      <c r="AJ85"/>
      <c r="AK85"/>
      <c r="AL85"/>
    </row>
    <row r="86" spans="1:39" hidden="1" x14ac:dyDescent="0.25">
      <c r="A86"/>
      <c r="B86"/>
      <c r="C86"/>
      <c r="D86"/>
      <c r="E86"/>
      <c r="F86" s="93"/>
      <c r="G86" s="92"/>
      <c r="H86"/>
      <c r="I86"/>
      <c r="J86"/>
      <c r="K86"/>
      <c r="L86"/>
      <c r="M86"/>
      <c r="N86"/>
      <c r="O86"/>
      <c r="P86"/>
      <c r="Q86"/>
      <c r="R86"/>
      <c r="T86"/>
      <c r="U86"/>
      <c r="V86"/>
      <c r="W86"/>
      <c r="X86"/>
      <c r="Y86"/>
      <c r="Z86"/>
      <c r="AA86"/>
      <c r="AB86"/>
      <c r="AC86"/>
      <c r="AD86"/>
      <c r="AE86"/>
      <c r="AF86"/>
      <c r="AG86"/>
      <c r="AH86"/>
      <c r="AI86"/>
      <c r="AJ86"/>
      <c r="AK86"/>
      <c r="AL86"/>
    </row>
    <row r="87" spans="1:39" hidden="1" x14ac:dyDescent="0.25">
      <c r="A87"/>
      <c r="B87"/>
      <c r="C87"/>
      <c r="D87"/>
      <c r="E87"/>
      <c r="F87" s="93"/>
      <c r="G87" s="92"/>
      <c r="H87"/>
      <c r="I87"/>
      <c r="J87"/>
      <c r="K87"/>
      <c r="L87"/>
      <c r="M87"/>
      <c r="N87"/>
      <c r="O87"/>
      <c r="P87"/>
      <c r="Q87"/>
      <c r="R87"/>
      <c r="T87"/>
      <c r="U87"/>
      <c r="V87"/>
      <c r="W87"/>
      <c r="X87"/>
      <c r="Y87"/>
      <c r="Z87"/>
      <c r="AA87"/>
      <c r="AB87"/>
      <c r="AC87"/>
      <c r="AD87"/>
      <c r="AE87"/>
      <c r="AF87"/>
      <c r="AG87"/>
      <c r="AH87"/>
      <c r="AI87"/>
      <c r="AJ87"/>
      <c r="AK87"/>
      <c r="AL87"/>
    </row>
    <row r="88" spans="1:39" hidden="1" x14ac:dyDescent="0.25">
      <c r="A88"/>
      <c r="B88"/>
      <c r="C88"/>
      <c r="D88"/>
      <c r="E88"/>
      <c r="F88" s="93"/>
      <c r="G88" s="92"/>
      <c r="H88"/>
      <c r="I88"/>
      <c r="J88"/>
      <c r="K88"/>
      <c r="L88"/>
      <c r="M88"/>
      <c r="N88"/>
      <c r="O88"/>
      <c r="P88"/>
      <c r="Q88"/>
      <c r="R88"/>
      <c r="T88"/>
      <c r="U88"/>
      <c r="V88"/>
      <c r="W88"/>
      <c r="X88"/>
      <c r="Y88"/>
      <c r="Z88"/>
      <c r="AA88"/>
      <c r="AB88"/>
      <c r="AC88"/>
      <c r="AD88"/>
      <c r="AE88"/>
      <c r="AF88"/>
      <c r="AG88"/>
      <c r="AH88"/>
      <c r="AI88"/>
      <c r="AJ88"/>
      <c r="AK88"/>
      <c r="AL88"/>
    </row>
    <row r="89" spans="1:39" hidden="1" x14ac:dyDescent="0.25">
      <c r="A89"/>
      <c r="B89"/>
      <c r="C89"/>
      <c r="D89"/>
      <c r="E89"/>
      <c r="F89" s="93"/>
      <c r="G89" s="92"/>
      <c r="H89"/>
      <c r="I89"/>
      <c r="J89"/>
      <c r="K89"/>
      <c r="L89"/>
      <c r="M89"/>
      <c r="N89"/>
      <c r="O89"/>
      <c r="P89"/>
      <c r="Q89"/>
      <c r="R89"/>
      <c r="T89"/>
      <c r="U89"/>
      <c r="V89"/>
      <c r="W89"/>
      <c r="X89"/>
      <c r="Y89"/>
      <c r="Z89"/>
      <c r="AA89"/>
      <c r="AB89"/>
      <c r="AC89"/>
      <c r="AD89"/>
      <c r="AE89"/>
      <c r="AF89"/>
      <c r="AG89"/>
      <c r="AH89"/>
      <c r="AI89"/>
      <c r="AJ89"/>
      <c r="AK89"/>
      <c r="AL89"/>
    </row>
    <row r="90" spans="1:39" hidden="1" x14ac:dyDescent="0.25">
      <c r="A90"/>
      <c r="B90"/>
      <c r="C90"/>
      <c r="D90"/>
      <c r="E90"/>
      <c r="F90" s="93"/>
      <c r="G90" s="92"/>
      <c r="H90"/>
      <c r="I90"/>
      <c r="J90"/>
      <c r="K90"/>
      <c r="L90"/>
      <c r="M90"/>
      <c r="N90"/>
      <c r="O90"/>
      <c r="P90"/>
      <c r="Q90"/>
      <c r="R90"/>
      <c r="T90"/>
      <c r="U90"/>
      <c r="V90"/>
      <c r="W90"/>
      <c r="X90"/>
      <c r="Y90"/>
      <c r="Z90"/>
      <c r="AA90"/>
      <c r="AB90"/>
      <c r="AC90"/>
      <c r="AD90"/>
      <c r="AE90"/>
      <c r="AF90"/>
      <c r="AG90"/>
      <c r="AH90"/>
      <c r="AI90"/>
      <c r="AJ90"/>
      <c r="AK90"/>
      <c r="AL90"/>
    </row>
    <row r="91" spans="1:39" hidden="1" x14ac:dyDescent="0.25">
      <c r="A91"/>
      <c r="B91"/>
      <c r="C91"/>
      <c r="D91"/>
      <c r="E91"/>
      <c r="F91" s="93"/>
      <c r="G91" s="92"/>
      <c r="H91"/>
      <c r="I91"/>
      <c r="J91"/>
      <c r="K91"/>
      <c r="L91"/>
      <c r="M91"/>
      <c r="N91"/>
      <c r="O91"/>
      <c r="P91"/>
      <c r="Q91"/>
      <c r="R91"/>
      <c r="T91"/>
      <c r="U91"/>
      <c r="V91"/>
      <c r="W91"/>
      <c r="X91"/>
      <c r="Y91"/>
      <c r="Z91"/>
      <c r="AA91"/>
      <c r="AB91"/>
      <c r="AC91"/>
      <c r="AD91"/>
      <c r="AE91"/>
      <c r="AF91"/>
      <c r="AG91"/>
      <c r="AH91"/>
      <c r="AI91"/>
      <c r="AJ91"/>
      <c r="AK91"/>
      <c r="AL91"/>
    </row>
    <row r="92" spans="1:39" hidden="1" x14ac:dyDescent="0.25">
      <c r="A92"/>
      <c r="B92"/>
      <c r="C92"/>
      <c r="D92"/>
      <c r="E92"/>
      <c r="F92" s="93"/>
      <c r="G92" s="92"/>
      <c r="H92"/>
      <c r="I92"/>
      <c r="J92"/>
      <c r="K92"/>
      <c r="L92"/>
      <c r="M92"/>
      <c r="N92"/>
      <c r="O92"/>
      <c r="P92"/>
      <c r="Q92"/>
      <c r="R92"/>
      <c r="T92"/>
      <c r="U92"/>
      <c r="V92"/>
      <c r="W92"/>
      <c r="X92"/>
      <c r="Y92"/>
      <c r="Z92"/>
      <c r="AA92"/>
      <c r="AB92"/>
      <c r="AC92"/>
      <c r="AD92"/>
      <c r="AE92"/>
      <c r="AF92"/>
      <c r="AG92"/>
      <c r="AH92"/>
      <c r="AI92"/>
      <c r="AJ92"/>
      <c r="AK92"/>
      <c r="AL92"/>
    </row>
    <row r="93" spans="1:39" hidden="1" x14ac:dyDescent="0.25">
      <c r="A93"/>
      <c r="B93"/>
      <c r="C93"/>
      <c r="D93"/>
      <c r="E93"/>
      <c r="F93" s="93"/>
      <c r="G93" s="92"/>
      <c r="H93"/>
      <c r="I93"/>
      <c r="J93"/>
      <c r="K93"/>
      <c r="L93"/>
      <c r="M93"/>
      <c r="N93"/>
      <c r="O93"/>
      <c r="P93"/>
      <c r="Q93"/>
      <c r="R93"/>
      <c r="T93"/>
      <c r="U93"/>
      <c r="V93"/>
      <c r="W93"/>
      <c r="X93"/>
      <c r="Y93"/>
      <c r="Z93"/>
      <c r="AA93"/>
      <c r="AB93"/>
      <c r="AC93"/>
      <c r="AD93"/>
      <c r="AE93"/>
      <c r="AF93"/>
      <c r="AG93"/>
      <c r="AH93"/>
      <c r="AI93"/>
      <c r="AJ93"/>
      <c r="AK93"/>
      <c r="AL93"/>
    </row>
    <row r="94" spans="1:39" hidden="1" x14ac:dyDescent="0.25">
      <c r="A94"/>
      <c r="B94"/>
      <c r="C94"/>
      <c r="D94"/>
      <c r="E94"/>
      <c r="F94" s="93"/>
      <c r="G94" s="92"/>
      <c r="H94"/>
      <c r="I94"/>
      <c r="J94"/>
      <c r="K94"/>
      <c r="L94"/>
      <c r="M94"/>
      <c r="N94"/>
      <c r="O94"/>
      <c r="P94"/>
      <c r="Q94"/>
      <c r="R94"/>
      <c r="T94"/>
      <c r="U94"/>
      <c r="V94"/>
      <c r="W94"/>
      <c r="X94"/>
      <c r="Y94"/>
      <c r="Z94"/>
      <c r="AA94"/>
      <c r="AB94"/>
      <c r="AC94"/>
      <c r="AD94"/>
      <c r="AE94"/>
      <c r="AF94"/>
      <c r="AG94"/>
      <c r="AH94"/>
      <c r="AI94"/>
      <c r="AJ94"/>
      <c r="AK94"/>
      <c r="AL94"/>
    </row>
    <row r="95" spans="1:39" hidden="1" x14ac:dyDescent="0.25">
      <c r="A95"/>
      <c r="B95"/>
      <c r="C95"/>
      <c r="D95"/>
      <c r="E95"/>
      <c r="F95" s="93"/>
      <c r="G95" s="92"/>
      <c r="H95"/>
      <c r="I95"/>
      <c r="J95"/>
      <c r="K95"/>
      <c r="L95"/>
      <c r="M95"/>
      <c r="N95"/>
      <c r="O95"/>
      <c r="P95"/>
      <c r="Q95"/>
      <c r="R95"/>
      <c r="T95"/>
      <c r="U95"/>
      <c r="V95"/>
      <c r="W95"/>
      <c r="X95"/>
      <c r="Y95"/>
      <c r="Z95"/>
      <c r="AA95"/>
      <c r="AB95"/>
      <c r="AC95"/>
      <c r="AD95"/>
      <c r="AE95"/>
      <c r="AF95"/>
      <c r="AG95"/>
      <c r="AH95"/>
      <c r="AI95"/>
      <c r="AJ95"/>
      <c r="AK95"/>
      <c r="AL95"/>
    </row>
    <row r="96" spans="1:39" hidden="1" x14ac:dyDescent="0.25">
      <c r="A96"/>
      <c r="B96"/>
      <c r="C96"/>
      <c r="D96"/>
      <c r="E96"/>
      <c r="F96" s="93"/>
      <c r="G96" s="92"/>
      <c r="H96"/>
      <c r="I96"/>
      <c r="J96"/>
      <c r="K96"/>
      <c r="L96"/>
      <c r="M96"/>
      <c r="N96"/>
      <c r="O96"/>
      <c r="P96"/>
      <c r="Q96"/>
      <c r="R96"/>
      <c r="T96"/>
      <c r="U96"/>
      <c r="V96"/>
      <c r="W96"/>
      <c r="X96"/>
      <c r="Y96"/>
      <c r="Z96"/>
      <c r="AA96"/>
      <c r="AB96"/>
      <c r="AC96"/>
      <c r="AD96"/>
      <c r="AE96"/>
      <c r="AF96"/>
      <c r="AG96"/>
      <c r="AH96"/>
      <c r="AI96"/>
      <c r="AJ96"/>
      <c r="AK96"/>
      <c r="AL96"/>
    </row>
    <row r="97" spans="1:38" hidden="1" x14ac:dyDescent="0.25">
      <c r="A97"/>
      <c r="B97"/>
      <c r="C97"/>
      <c r="D97"/>
      <c r="E97"/>
      <c r="F97" s="93"/>
      <c r="G97" s="92"/>
      <c r="H97"/>
      <c r="I97"/>
      <c r="J97"/>
      <c r="K97"/>
      <c r="L97"/>
      <c r="M97"/>
      <c r="N97"/>
      <c r="O97"/>
      <c r="P97"/>
      <c r="Q97"/>
      <c r="R97"/>
      <c r="T97"/>
      <c r="U97"/>
      <c r="V97"/>
      <c r="W97"/>
      <c r="X97"/>
      <c r="Y97"/>
      <c r="Z97"/>
      <c r="AA97"/>
      <c r="AB97"/>
      <c r="AC97"/>
      <c r="AD97"/>
      <c r="AE97"/>
      <c r="AF97"/>
      <c r="AG97"/>
      <c r="AH97"/>
      <c r="AI97"/>
      <c r="AJ97"/>
      <c r="AK97"/>
      <c r="AL97"/>
    </row>
    <row r="98" spans="1:38" hidden="1" x14ac:dyDescent="0.25">
      <c r="G98" s="51"/>
      <c r="H98" s="41"/>
      <c r="I98" s="41"/>
      <c r="J98" s="41"/>
      <c r="K98" s="41"/>
      <c r="L98" s="41"/>
      <c r="M98" s="41"/>
      <c r="N98" s="41"/>
      <c r="O98" s="41"/>
      <c r="P98" s="41"/>
      <c r="Q98" s="41"/>
      <c r="R98" s="41"/>
      <c r="T98" s="41"/>
      <c r="U98" s="41"/>
      <c r="V98" s="41"/>
      <c r="W98" s="41"/>
      <c r="X98" s="41"/>
      <c r="Y98" s="41"/>
      <c r="Z98" s="41"/>
      <c r="AA98" s="41"/>
      <c r="AB98" s="41"/>
      <c r="AC98" s="41"/>
      <c r="AD98" s="41"/>
      <c r="AE98" s="41"/>
      <c r="AF98" s="41"/>
      <c r="AG98" s="54"/>
      <c r="AH98" s="54"/>
      <c r="AI98" s="54"/>
      <c r="AJ98" s="54"/>
      <c r="AK98" s="54"/>
      <c r="AL98" s="54"/>
    </row>
    <row r="99" spans="1:38" hidden="1" x14ac:dyDescent="0.25">
      <c r="G99" s="51"/>
      <c r="H99" s="41"/>
      <c r="I99" s="41"/>
      <c r="J99" s="41"/>
      <c r="K99" s="41"/>
      <c r="L99" s="41"/>
      <c r="M99" s="41"/>
      <c r="N99" s="41"/>
      <c r="O99" s="41"/>
      <c r="P99" s="41"/>
      <c r="Q99" s="41"/>
      <c r="R99" s="41"/>
      <c r="T99" s="41"/>
      <c r="U99" s="41"/>
      <c r="V99" s="41"/>
      <c r="W99" s="41"/>
      <c r="X99" s="41"/>
      <c r="Y99" s="41"/>
      <c r="Z99" s="41"/>
      <c r="AA99" s="41"/>
      <c r="AB99" s="41"/>
      <c r="AC99" s="41"/>
      <c r="AD99" s="41"/>
      <c r="AE99" s="41"/>
      <c r="AF99" s="41"/>
      <c r="AG99" s="54"/>
      <c r="AH99" s="54"/>
      <c r="AI99" s="54"/>
      <c r="AJ99" s="54"/>
      <c r="AK99" s="54"/>
      <c r="AL99" s="54"/>
    </row>
    <row r="100" spans="1:38" hidden="1" x14ac:dyDescent="0.25">
      <c r="G100" s="51"/>
      <c r="H100" s="41"/>
      <c r="I100" s="41"/>
      <c r="J100" s="41"/>
      <c r="K100" s="41"/>
      <c r="L100" s="41"/>
      <c r="M100" s="41"/>
      <c r="N100" s="41"/>
      <c r="O100" s="41"/>
      <c r="P100" s="41"/>
      <c r="Q100" s="41"/>
      <c r="R100" s="41"/>
      <c r="T100" s="41"/>
      <c r="U100" s="41"/>
      <c r="V100" s="41"/>
      <c r="W100" s="41"/>
      <c r="X100" s="41"/>
      <c r="Y100" s="41"/>
      <c r="Z100" s="41"/>
      <c r="AA100" s="41"/>
      <c r="AB100" s="41"/>
      <c r="AC100" s="41"/>
      <c r="AD100" s="41"/>
      <c r="AE100" s="41"/>
      <c r="AF100" s="41"/>
      <c r="AG100" s="54"/>
      <c r="AH100" s="54"/>
      <c r="AI100" s="54"/>
      <c r="AJ100" s="54"/>
      <c r="AK100" s="54"/>
      <c r="AL100" s="54"/>
    </row>
    <row r="101" spans="1:38" hidden="1" x14ac:dyDescent="0.25">
      <c r="G101" s="51"/>
      <c r="H101" s="41"/>
      <c r="I101" s="41"/>
      <c r="J101" s="41"/>
      <c r="K101" s="41"/>
      <c r="L101" s="41"/>
      <c r="M101" s="41"/>
      <c r="N101" s="41"/>
      <c r="O101" s="41"/>
      <c r="P101" s="41"/>
      <c r="Q101" s="41"/>
      <c r="R101" s="41"/>
      <c r="T101" s="41"/>
      <c r="U101" s="41"/>
      <c r="V101" s="41"/>
      <c r="W101" s="41"/>
      <c r="X101" s="41"/>
      <c r="Y101" s="41"/>
      <c r="Z101" s="41"/>
      <c r="AA101" s="41"/>
      <c r="AB101" s="41"/>
      <c r="AC101" s="41"/>
      <c r="AD101" s="41"/>
      <c r="AE101" s="41"/>
      <c r="AF101" s="41"/>
      <c r="AG101" s="54"/>
      <c r="AH101" s="54"/>
      <c r="AI101" s="54"/>
      <c r="AJ101" s="54"/>
      <c r="AK101" s="54"/>
      <c r="AL101" s="54"/>
    </row>
    <row r="102" spans="1:38" hidden="1" x14ac:dyDescent="0.25">
      <c r="G102" s="51"/>
      <c r="H102" s="41"/>
      <c r="I102" s="41"/>
      <c r="J102" s="41"/>
      <c r="K102" s="41"/>
      <c r="L102" s="41"/>
      <c r="M102" s="41"/>
      <c r="N102" s="41"/>
      <c r="O102" s="41"/>
      <c r="P102" s="41"/>
      <c r="Q102" s="41"/>
      <c r="R102" s="41"/>
      <c r="T102" s="41"/>
      <c r="U102" s="41"/>
      <c r="V102" s="41"/>
      <c r="W102" s="41"/>
      <c r="X102" s="41"/>
      <c r="Y102" s="41"/>
      <c r="Z102" s="41"/>
      <c r="AA102" s="41"/>
      <c r="AB102" s="41"/>
      <c r="AC102" s="41"/>
      <c r="AD102" s="41"/>
      <c r="AE102" s="41"/>
      <c r="AF102" s="41"/>
      <c r="AG102" s="54"/>
      <c r="AH102" s="54"/>
      <c r="AI102" s="54"/>
      <c r="AJ102" s="54"/>
      <c r="AK102" s="54"/>
      <c r="AL102" s="54"/>
    </row>
    <row r="103" spans="1:38" hidden="1" x14ac:dyDescent="0.25">
      <c r="G103" s="51"/>
      <c r="H103" s="41"/>
      <c r="I103" s="41"/>
      <c r="J103" s="41"/>
      <c r="K103" s="41"/>
      <c r="L103" s="41"/>
      <c r="M103" s="41"/>
      <c r="N103" s="41"/>
      <c r="O103" s="41"/>
      <c r="P103" s="41"/>
      <c r="Q103" s="41"/>
      <c r="R103" s="41"/>
      <c r="T103" s="41"/>
      <c r="U103" s="41"/>
      <c r="V103" s="41"/>
      <c r="W103" s="41"/>
      <c r="X103" s="41"/>
      <c r="Y103" s="41"/>
      <c r="Z103" s="41"/>
      <c r="AA103" s="41"/>
      <c r="AB103" s="41"/>
      <c r="AC103" s="41"/>
      <c r="AD103" s="41"/>
      <c r="AE103" s="41"/>
      <c r="AF103" s="41"/>
      <c r="AG103" s="54"/>
      <c r="AH103" s="54"/>
      <c r="AI103" s="54"/>
      <c r="AJ103" s="54"/>
      <c r="AK103" s="54"/>
      <c r="AL103" s="54"/>
    </row>
    <row r="104" spans="1:38" hidden="1" x14ac:dyDescent="0.25">
      <c r="G104" s="51"/>
      <c r="H104" s="41"/>
      <c r="I104" s="41"/>
      <c r="J104" s="41"/>
      <c r="K104" s="41"/>
      <c r="L104" s="41"/>
      <c r="M104" s="41"/>
      <c r="N104" s="41"/>
      <c r="O104" s="41"/>
      <c r="P104" s="41"/>
      <c r="Q104" s="41"/>
      <c r="R104" s="41"/>
      <c r="T104" s="41"/>
      <c r="U104" s="41"/>
      <c r="V104" s="41"/>
      <c r="W104" s="41"/>
      <c r="X104" s="41"/>
      <c r="Y104" s="41"/>
      <c r="Z104" s="41"/>
      <c r="AA104" s="41"/>
      <c r="AB104" s="41"/>
      <c r="AC104" s="41"/>
      <c r="AD104" s="41"/>
      <c r="AE104" s="41"/>
      <c r="AF104" s="41"/>
      <c r="AG104" s="54"/>
      <c r="AH104" s="54"/>
      <c r="AI104" s="54"/>
      <c r="AJ104" s="54"/>
      <c r="AK104" s="54"/>
      <c r="AL104" s="54"/>
    </row>
    <row r="105" spans="1:38" hidden="1" x14ac:dyDescent="0.25">
      <c r="G105" s="51"/>
      <c r="H105" s="41"/>
      <c r="I105" s="41"/>
      <c r="J105" s="41"/>
      <c r="K105" s="41"/>
      <c r="L105" s="41"/>
      <c r="M105" s="41"/>
      <c r="N105" s="41"/>
      <c r="O105" s="41"/>
      <c r="P105" s="41"/>
      <c r="Q105" s="41"/>
      <c r="R105" s="41"/>
      <c r="T105" s="41"/>
      <c r="U105" s="41"/>
      <c r="V105" s="41"/>
      <c r="W105" s="41"/>
      <c r="X105" s="41"/>
      <c r="Y105" s="41"/>
      <c r="Z105" s="41"/>
      <c r="AA105" s="41"/>
      <c r="AB105" s="41"/>
      <c r="AC105" s="41"/>
      <c r="AD105" s="41"/>
      <c r="AE105" s="41"/>
      <c r="AF105" s="41"/>
      <c r="AG105" s="54"/>
      <c r="AH105" s="54"/>
      <c r="AI105" s="54"/>
      <c r="AJ105" s="54"/>
      <c r="AK105" s="54"/>
      <c r="AL105" s="54"/>
    </row>
    <row r="106" spans="1:38" hidden="1" x14ac:dyDescent="0.25">
      <c r="G106" s="51"/>
      <c r="H106" s="41"/>
      <c r="I106" s="41"/>
      <c r="J106" s="41"/>
      <c r="K106" s="41"/>
      <c r="L106" s="41"/>
      <c r="M106" s="41"/>
      <c r="N106" s="41"/>
      <c r="O106" s="41"/>
      <c r="P106" s="41"/>
      <c r="Q106" s="41"/>
      <c r="R106" s="41"/>
      <c r="T106" s="41"/>
      <c r="U106" s="41"/>
      <c r="V106" s="41"/>
      <c r="W106" s="41"/>
      <c r="X106" s="41"/>
      <c r="Y106" s="41"/>
      <c r="Z106" s="41"/>
      <c r="AA106" s="41"/>
      <c r="AB106" s="41"/>
      <c r="AC106" s="41"/>
      <c r="AD106" s="41"/>
      <c r="AE106" s="41"/>
      <c r="AF106" s="41"/>
      <c r="AG106" s="54"/>
      <c r="AH106" s="54"/>
      <c r="AI106" s="54"/>
      <c r="AJ106" s="54"/>
      <c r="AK106" s="54"/>
      <c r="AL106" s="54"/>
    </row>
    <row r="107" spans="1:38" hidden="1" x14ac:dyDescent="0.25">
      <c r="G107" s="51"/>
      <c r="H107" s="41"/>
      <c r="I107" s="41"/>
      <c r="J107" s="41"/>
      <c r="K107" s="41"/>
      <c r="L107" s="41"/>
      <c r="M107" s="41"/>
      <c r="N107" s="41"/>
      <c r="O107" s="41"/>
      <c r="P107" s="41"/>
      <c r="Q107" s="41"/>
      <c r="R107" s="41"/>
      <c r="T107" s="41"/>
      <c r="U107" s="41"/>
      <c r="V107" s="41"/>
      <c r="W107" s="41"/>
      <c r="X107" s="41"/>
      <c r="Y107" s="41"/>
      <c r="Z107" s="41"/>
      <c r="AA107" s="41"/>
      <c r="AB107" s="41"/>
      <c r="AC107" s="41"/>
      <c r="AD107" s="41"/>
      <c r="AE107" s="41"/>
      <c r="AF107" s="41"/>
      <c r="AG107" s="54"/>
      <c r="AH107" s="54"/>
      <c r="AI107" s="54"/>
      <c r="AJ107" s="54"/>
      <c r="AK107" s="54"/>
      <c r="AL107" s="54"/>
    </row>
    <row r="108" spans="1:38" hidden="1" x14ac:dyDescent="0.25">
      <c r="G108" s="51"/>
      <c r="H108" s="41"/>
      <c r="I108" s="41"/>
      <c r="J108" s="41"/>
      <c r="K108" s="41"/>
      <c r="L108" s="41"/>
      <c r="M108" s="41"/>
      <c r="N108" s="41"/>
      <c r="O108" s="41"/>
      <c r="P108" s="41"/>
      <c r="Q108" s="41"/>
      <c r="R108" s="41"/>
      <c r="T108" s="41"/>
      <c r="U108" s="41"/>
      <c r="V108" s="41"/>
      <c r="W108" s="41"/>
      <c r="X108" s="41"/>
      <c r="Y108" s="41"/>
      <c r="Z108" s="41"/>
      <c r="AA108" s="41"/>
      <c r="AB108" s="41"/>
      <c r="AC108" s="41"/>
      <c r="AD108" s="41"/>
      <c r="AE108" s="41"/>
      <c r="AF108" s="41"/>
      <c r="AG108" s="54"/>
      <c r="AH108" s="54"/>
      <c r="AI108" s="54"/>
      <c r="AJ108" s="54"/>
      <c r="AK108" s="54"/>
      <c r="AL108" s="54"/>
    </row>
    <row r="109" spans="1:38" hidden="1" x14ac:dyDescent="0.25">
      <c r="G109" s="51"/>
      <c r="H109" s="41"/>
      <c r="I109" s="41"/>
      <c r="J109" s="41"/>
      <c r="K109" s="41"/>
      <c r="L109" s="41"/>
      <c r="M109" s="41"/>
      <c r="N109" s="41"/>
      <c r="O109" s="41"/>
      <c r="P109" s="41"/>
      <c r="Q109" s="41"/>
      <c r="R109" s="41"/>
      <c r="T109" s="41"/>
      <c r="U109" s="41"/>
      <c r="V109" s="41"/>
      <c r="W109" s="41"/>
      <c r="X109" s="41"/>
      <c r="Y109" s="41"/>
      <c r="Z109" s="41"/>
      <c r="AA109" s="41"/>
      <c r="AB109" s="41"/>
      <c r="AC109" s="41"/>
      <c r="AD109" s="41"/>
      <c r="AE109" s="41"/>
      <c r="AF109" s="41"/>
      <c r="AG109" s="54"/>
      <c r="AH109" s="54"/>
      <c r="AI109" s="54"/>
      <c r="AJ109" s="54"/>
      <c r="AK109" s="54"/>
      <c r="AL109" s="54"/>
    </row>
    <row r="110" spans="1:38" hidden="1" x14ac:dyDescent="0.25">
      <c r="G110" s="51"/>
      <c r="H110" s="41"/>
      <c r="I110" s="41"/>
      <c r="J110" s="41"/>
      <c r="K110" s="41"/>
      <c r="L110" s="41"/>
      <c r="M110" s="41"/>
      <c r="N110" s="41"/>
      <c r="O110" s="41"/>
      <c r="P110" s="41"/>
      <c r="Q110" s="41"/>
      <c r="R110" s="41"/>
      <c r="T110" s="41"/>
      <c r="U110" s="41"/>
      <c r="V110" s="41"/>
      <c r="W110" s="41"/>
      <c r="X110" s="41"/>
      <c r="Y110" s="41"/>
      <c r="Z110" s="41"/>
      <c r="AA110" s="41"/>
      <c r="AB110" s="41"/>
      <c r="AC110" s="41"/>
      <c r="AD110" s="41"/>
      <c r="AE110" s="41"/>
      <c r="AF110" s="41"/>
      <c r="AG110" s="54"/>
      <c r="AH110" s="54"/>
      <c r="AI110" s="54"/>
      <c r="AJ110" s="54"/>
      <c r="AK110" s="54"/>
      <c r="AL110" s="54"/>
    </row>
    <row r="111" spans="1:38" hidden="1" x14ac:dyDescent="0.25">
      <c r="G111" s="51"/>
      <c r="H111" s="41"/>
      <c r="I111" s="41"/>
      <c r="J111" s="41"/>
      <c r="K111" s="41"/>
      <c r="L111" s="41"/>
      <c r="M111" s="41"/>
      <c r="N111" s="41"/>
      <c r="O111" s="41"/>
      <c r="P111" s="41"/>
      <c r="Q111" s="41"/>
      <c r="R111" s="41"/>
      <c r="T111" s="41"/>
      <c r="U111" s="41"/>
      <c r="V111" s="41"/>
      <c r="W111" s="41"/>
      <c r="X111" s="41"/>
      <c r="Y111" s="41"/>
      <c r="Z111" s="41"/>
      <c r="AA111" s="41"/>
      <c r="AB111" s="41"/>
      <c r="AC111" s="41"/>
      <c r="AD111" s="41"/>
      <c r="AE111" s="41"/>
      <c r="AF111" s="41"/>
      <c r="AG111" s="54"/>
      <c r="AH111" s="54"/>
      <c r="AI111" s="54"/>
      <c r="AJ111" s="54"/>
      <c r="AK111" s="54"/>
      <c r="AL111" s="54"/>
    </row>
    <row r="112" spans="1:38" hidden="1" x14ac:dyDescent="0.25">
      <c r="G112" s="51"/>
      <c r="H112" s="41"/>
      <c r="I112" s="41"/>
      <c r="J112" s="41"/>
      <c r="K112" s="41"/>
      <c r="L112" s="41"/>
      <c r="M112" s="41"/>
      <c r="N112" s="41"/>
      <c r="O112" s="41"/>
      <c r="P112" s="41"/>
      <c r="Q112" s="41"/>
      <c r="R112" s="41"/>
      <c r="T112" s="41"/>
      <c r="U112" s="41"/>
      <c r="V112" s="41"/>
      <c r="W112" s="41"/>
      <c r="X112" s="41"/>
      <c r="Y112" s="41"/>
      <c r="Z112" s="41"/>
      <c r="AA112" s="41"/>
      <c r="AB112" s="41"/>
      <c r="AC112" s="41"/>
      <c r="AD112" s="41"/>
      <c r="AE112" s="41"/>
      <c r="AF112" s="41"/>
      <c r="AG112" s="54"/>
      <c r="AH112" s="54"/>
      <c r="AI112" s="54"/>
      <c r="AJ112" s="54"/>
      <c r="AK112" s="54"/>
      <c r="AL112" s="54"/>
    </row>
    <row r="113" spans="7:38" hidden="1" x14ac:dyDescent="0.25">
      <c r="G113" s="51"/>
      <c r="H113" s="41"/>
      <c r="I113" s="41"/>
      <c r="J113" s="41"/>
      <c r="K113" s="41"/>
      <c r="L113" s="41"/>
      <c r="M113" s="41"/>
      <c r="N113" s="41"/>
      <c r="O113" s="41"/>
      <c r="P113" s="41"/>
      <c r="Q113" s="41"/>
      <c r="R113" s="41"/>
      <c r="T113" s="41"/>
      <c r="U113" s="41"/>
      <c r="V113" s="41"/>
      <c r="W113" s="41"/>
      <c r="X113" s="41"/>
      <c r="Y113" s="41"/>
      <c r="Z113" s="41"/>
      <c r="AA113" s="41"/>
      <c r="AB113" s="41"/>
      <c r="AC113" s="41"/>
      <c r="AD113" s="41"/>
      <c r="AE113" s="41"/>
      <c r="AF113" s="41"/>
      <c r="AG113" s="54"/>
      <c r="AH113" s="54"/>
      <c r="AI113" s="54"/>
      <c r="AJ113" s="54"/>
      <c r="AK113" s="54"/>
      <c r="AL113" s="54"/>
    </row>
    <row r="114" spans="7:38" hidden="1" x14ac:dyDescent="0.25">
      <c r="G114" s="51"/>
      <c r="H114" s="41"/>
      <c r="I114" s="41"/>
      <c r="J114" s="41"/>
      <c r="K114" s="41"/>
      <c r="L114" s="41"/>
      <c r="M114" s="41"/>
      <c r="N114" s="41"/>
      <c r="O114" s="41"/>
      <c r="P114" s="41"/>
      <c r="Q114" s="41"/>
      <c r="R114" s="41"/>
      <c r="T114" s="41"/>
      <c r="U114" s="41"/>
      <c r="V114" s="41"/>
      <c r="W114" s="41"/>
      <c r="X114" s="41"/>
      <c r="Y114" s="41"/>
      <c r="Z114" s="41"/>
      <c r="AA114" s="41"/>
      <c r="AB114" s="41"/>
      <c r="AC114" s="41"/>
      <c r="AD114" s="41"/>
      <c r="AE114" s="41"/>
      <c r="AF114" s="41"/>
      <c r="AG114" s="54"/>
      <c r="AH114" s="54"/>
      <c r="AI114" s="54"/>
      <c r="AJ114" s="54"/>
      <c r="AK114" s="54"/>
      <c r="AL114" s="54"/>
    </row>
    <row r="115" spans="7:38" hidden="1" x14ac:dyDescent="0.25">
      <c r="G115" s="51"/>
      <c r="H115" s="41"/>
      <c r="I115" s="41"/>
      <c r="J115" s="41"/>
      <c r="K115" s="41"/>
      <c r="L115" s="41"/>
      <c r="M115" s="41"/>
      <c r="N115" s="41"/>
      <c r="O115" s="41"/>
      <c r="P115" s="41"/>
      <c r="Q115" s="41"/>
      <c r="R115" s="41"/>
      <c r="T115" s="41"/>
      <c r="U115" s="41"/>
      <c r="V115" s="41"/>
      <c r="W115" s="41"/>
      <c r="X115" s="41"/>
      <c r="Y115" s="41"/>
      <c r="Z115" s="41"/>
      <c r="AA115" s="41"/>
      <c r="AB115" s="41"/>
      <c r="AC115" s="41"/>
      <c r="AD115" s="41"/>
      <c r="AE115" s="41"/>
      <c r="AF115" s="41"/>
      <c r="AG115" s="54"/>
      <c r="AH115" s="54"/>
      <c r="AI115" s="54"/>
      <c r="AJ115" s="54"/>
      <c r="AK115" s="54"/>
      <c r="AL115" s="54"/>
    </row>
    <row r="116" spans="7:38" hidden="1" x14ac:dyDescent="0.25">
      <c r="G116" s="51"/>
      <c r="H116" s="41"/>
      <c r="I116" s="41"/>
      <c r="J116" s="41"/>
      <c r="K116" s="41"/>
      <c r="L116" s="41"/>
      <c r="M116" s="41"/>
      <c r="N116" s="41"/>
      <c r="O116" s="41"/>
      <c r="P116" s="41"/>
      <c r="Q116" s="41"/>
      <c r="R116" s="41"/>
      <c r="T116" s="41"/>
      <c r="U116" s="41"/>
      <c r="V116" s="41"/>
      <c r="W116" s="41"/>
      <c r="X116" s="41"/>
      <c r="Y116" s="41"/>
      <c r="Z116" s="41"/>
      <c r="AA116" s="41"/>
      <c r="AB116" s="41"/>
      <c r="AC116" s="41"/>
      <c r="AD116" s="41"/>
      <c r="AE116" s="41"/>
      <c r="AF116" s="41"/>
      <c r="AG116" s="54"/>
      <c r="AH116" s="54"/>
      <c r="AI116" s="54"/>
      <c r="AJ116" s="54"/>
      <c r="AK116" s="54"/>
      <c r="AL116" s="54"/>
    </row>
    <row r="117" spans="7:38" hidden="1" x14ac:dyDescent="0.25">
      <c r="G117" s="51"/>
      <c r="H117" s="41"/>
      <c r="I117" s="41"/>
      <c r="J117" s="41"/>
      <c r="K117" s="41"/>
      <c r="L117" s="41"/>
      <c r="M117" s="41"/>
      <c r="N117" s="41"/>
      <c r="O117" s="41"/>
      <c r="P117" s="41"/>
      <c r="Q117" s="41"/>
      <c r="R117" s="41"/>
      <c r="T117" s="41"/>
      <c r="U117" s="41"/>
      <c r="V117" s="41"/>
      <c r="W117" s="41"/>
      <c r="X117" s="41"/>
      <c r="Y117" s="41"/>
      <c r="Z117" s="41"/>
      <c r="AA117" s="41"/>
      <c r="AB117" s="41"/>
      <c r="AC117" s="41"/>
      <c r="AD117" s="41"/>
      <c r="AE117" s="41"/>
      <c r="AF117" s="41"/>
      <c r="AG117" s="54"/>
      <c r="AH117" s="54"/>
      <c r="AI117" s="54"/>
      <c r="AJ117" s="54"/>
      <c r="AK117" s="54"/>
      <c r="AL117" s="54"/>
    </row>
    <row r="118" spans="7:38" hidden="1" x14ac:dyDescent="0.25">
      <c r="G118" s="51"/>
      <c r="H118" s="41"/>
      <c r="I118" s="41"/>
      <c r="J118" s="41"/>
      <c r="K118" s="41"/>
      <c r="L118" s="41"/>
      <c r="M118" s="41"/>
      <c r="N118" s="41"/>
      <c r="O118" s="41"/>
      <c r="P118" s="41"/>
      <c r="Q118" s="41"/>
      <c r="R118" s="41"/>
      <c r="T118" s="41"/>
      <c r="U118" s="41"/>
      <c r="V118" s="41"/>
      <c r="W118" s="41"/>
      <c r="X118" s="41"/>
      <c r="Y118" s="41"/>
      <c r="Z118" s="41"/>
      <c r="AA118" s="41"/>
      <c r="AB118" s="41"/>
      <c r="AC118" s="41"/>
      <c r="AD118" s="41"/>
      <c r="AE118" s="41"/>
      <c r="AF118" s="41"/>
      <c r="AG118" s="54"/>
      <c r="AH118" s="54"/>
      <c r="AI118" s="54"/>
      <c r="AJ118" s="54"/>
      <c r="AK118" s="54"/>
      <c r="AL118" s="54"/>
    </row>
    <row r="119" spans="7:38" hidden="1" x14ac:dyDescent="0.25">
      <c r="G119" s="51"/>
      <c r="H119" s="41"/>
      <c r="I119" s="41"/>
      <c r="J119" s="41"/>
      <c r="K119" s="41"/>
      <c r="L119" s="41"/>
      <c r="M119" s="41"/>
      <c r="N119" s="41"/>
      <c r="O119" s="41"/>
      <c r="P119" s="41"/>
      <c r="Q119" s="41"/>
      <c r="R119" s="41"/>
      <c r="T119" s="41"/>
      <c r="U119" s="41"/>
      <c r="V119" s="41"/>
      <c r="W119" s="41"/>
      <c r="X119" s="41"/>
      <c r="Y119" s="41"/>
      <c r="Z119" s="41"/>
      <c r="AA119" s="41"/>
      <c r="AB119" s="41"/>
      <c r="AC119" s="41"/>
      <c r="AD119" s="41"/>
      <c r="AE119" s="41"/>
      <c r="AF119" s="41"/>
      <c r="AG119" s="54"/>
      <c r="AH119" s="54"/>
      <c r="AI119" s="54"/>
      <c r="AJ119" s="54"/>
      <c r="AK119" s="54"/>
      <c r="AL119" s="54"/>
    </row>
    <row r="120" spans="7:38" hidden="1" x14ac:dyDescent="0.25">
      <c r="G120" s="51"/>
      <c r="H120" s="41"/>
      <c r="I120" s="41"/>
      <c r="J120" s="41"/>
      <c r="K120" s="41"/>
      <c r="L120" s="41"/>
      <c r="M120" s="41"/>
      <c r="N120" s="41"/>
      <c r="O120" s="41"/>
      <c r="P120" s="41"/>
      <c r="Q120" s="41"/>
      <c r="R120" s="41"/>
      <c r="T120" s="41"/>
      <c r="U120" s="41"/>
      <c r="V120" s="41"/>
      <c r="W120" s="41"/>
      <c r="X120" s="41"/>
      <c r="Y120" s="41"/>
      <c r="Z120" s="41"/>
      <c r="AA120" s="41"/>
      <c r="AB120" s="41"/>
      <c r="AC120" s="41"/>
      <c r="AD120" s="41"/>
      <c r="AE120" s="41"/>
      <c r="AF120" s="41"/>
      <c r="AG120" s="54"/>
      <c r="AH120" s="54"/>
      <c r="AI120" s="54"/>
      <c r="AJ120" s="54"/>
      <c r="AK120" s="54"/>
      <c r="AL120" s="54"/>
    </row>
    <row r="121" spans="7:38" hidden="1" x14ac:dyDescent="0.25">
      <c r="G121" s="51"/>
      <c r="H121" s="41"/>
      <c r="I121" s="41"/>
      <c r="J121" s="41"/>
      <c r="K121" s="41"/>
      <c r="L121" s="41"/>
      <c r="M121" s="41"/>
      <c r="N121" s="41"/>
      <c r="O121" s="41"/>
      <c r="P121" s="41"/>
      <c r="Q121" s="41"/>
      <c r="R121" s="41"/>
      <c r="T121" s="41"/>
      <c r="U121" s="41"/>
      <c r="V121" s="41"/>
      <c r="W121" s="41"/>
      <c r="X121" s="41"/>
      <c r="Y121" s="41"/>
      <c r="Z121" s="41"/>
      <c r="AA121" s="41"/>
      <c r="AB121" s="41"/>
      <c r="AC121" s="41"/>
      <c r="AD121" s="41"/>
      <c r="AE121" s="41"/>
      <c r="AF121" s="41"/>
      <c r="AG121" s="54"/>
      <c r="AH121" s="54"/>
      <c r="AI121" s="54"/>
      <c r="AJ121" s="54"/>
      <c r="AK121" s="54"/>
      <c r="AL121" s="54"/>
    </row>
    <row r="122" spans="7:38" hidden="1" x14ac:dyDescent="0.25">
      <c r="G122" s="51"/>
      <c r="H122" s="41"/>
      <c r="I122" s="41"/>
      <c r="J122" s="41"/>
      <c r="K122" s="41"/>
      <c r="L122" s="41"/>
      <c r="M122" s="41"/>
      <c r="N122" s="41"/>
      <c r="O122" s="41"/>
      <c r="P122" s="41"/>
      <c r="Q122" s="41"/>
      <c r="R122" s="41"/>
      <c r="T122" s="41"/>
      <c r="U122" s="41"/>
      <c r="V122" s="41"/>
      <c r="W122" s="41"/>
      <c r="X122" s="41"/>
      <c r="Y122" s="41"/>
      <c r="Z122" s="41"/>
      <c r="AA122" s="41"/>
      <c r="AB122" s="41"/>
      <c r="AC122" s="41"/>
      <c r="AD122" s="41"/>
      <c r="AE122" s="41"/>
      <c r="AF122" s="41"/>
      <c r="AG122" s="54"/>
      <c r="AH122" s="54"/>
      <c r="AI122" s="54"/>
      <c r="AJ122" s="54"/>
      <c r="AK122" s="54"/>
      <c r="AL122" s="54"/>
    </row>
    <row r="123" spans="7:38" hidden="1" x14ac:dyDescent="0.25">
      <c r="G123" s="51"/>
      <c r="H123" s="41"/>
      <c r="I123" s="41"/>
      <c r="J123" s="41"/>
      <c r="K123" s="41"/>
      <c r="L123" s="41"/>
      <c r="M123" s="41"/>
      <c r="N123" s="41"/>
      <c r="O123" s="41"/>
      <c r="P123" s="41"/>
      <c r="Q123" s="41"/>
      <c r="R123" s="41"/>
      <c r="T123" s="41"/>
      <c r="U123" s="41"/>
      <c r="V123" s="41"/>
      <c r="W123" s="41"/>
      <c r="X123" s="41"/>
      <c r="Y123" s="41"/>
      <c r="Z123" s="41"/>
      <c r="AA123" s="41"/>
      <c r="AB123" s="41"/>
      <c r="AC123" s="41"/>
      <c r="AD123" s="41"/>
      <c r="AE123" s="41"/>
      <c r="AF123" s="41"/>
      <c r="AG123" s="54"/>
      <c r="AH123" s="54"/>
      <c r="AI123" s="54"/>
      <c r="AJ123" s="54"/>
      <c r="AK123" s="54"/>
      <c r="AL123" s="54"/>
    </row>
    <row r="124" spans="7:38" hidden="1" x14ac:dyDescent="0.25">
      <c r="G124" s="51"/>
      <c r="H124" s="41"/>
      <c r="I124" s="41"/>
      <c r="J124" s="41"/>
      <c r="K124" s="41"/>
      <c r="L124" s="41"/>
      <c r="M124" s="41"/>
      <c r="N124" s="41"/>
      <c r="O124" s="41"/>
      <c r="P124" s="41"/>
      <c r="Q124" s="41"/>
      <c r="R124" s="41"/>
      <c r="T124" s="41"/>
      <c r="U124" s="41"/>
      <c r="V124" s="41"/>
      <c r="W124" s="41"/>
      <c r="X124" s="41"/>
      <c r="Y124" s="41"/>
      <c r="Z124" s="41"/>
      <c r="AA124" s="41"/>
      <c r="AB124" s="41"/>
      <c r="AC124" s="41"/>
      <c r="AD124" s="41"/>
      <c r="AE124" s="41"/>
      <c r="AF124" s="41"/>
      <c r="AG124" s="54"/>
      <c r="AH124" s="54"/>
      <c r="AI124" s="54"/>
      <c r="AJ124" s="54"/>
      <c r="AK124" s="54"/>
      <c r="AL124" s="54"/>
    </row>
    <row r="125" spans="7:38" hidden="1" x14ac:dyDescent="0.25">
      <c r="G125" s="51"/>
      <c r="H125" s="41"/>
      <c r="I125" s="41"/>
      <c r="J125" s="41"/>
      <c r="K125" s="41"/>
      <c r="L125" s="41"/>
      <c r="M125" s="41"/>
      <c r="N125" s="41"/>
      <c r="O125" s="41"/>
      <c r="P125" s="41"/>
      <c r="Q125" s="41"/>
      <c r="R125" s="41"/>
      <c r="T125" s="41"/>
      <c r="U125" s="41"/>
      <c r="V125" s="41"/>
      <c r="W125" s="41"/>
      <c r="X125" s="41"/>
      <c r="Y125" s="41"/>
      <c r="Z125" s="41"/>
      <c r="AA125" s="41"/>
      <c r="AB125" s="41"/>
      <c r="AC125" s="41"/>
      <c r="AD125" s="41"/>
      <c r="AE125" s="41"/>
      <c r="AF125" s="41"/>
      <c r="AG125" s="54"/>
      <c r="AH125" s="54"/>
      <c r="AI125" s="54"/>
      <c r="AJ125" s="54"/>
      <c r="AK125" s="54"/>
      <c r="AL125" s="54"/>
    </row>
    <row r="126" spans="7:38" hidden="1" x14ac:dyDescent="0.25">
      <c r="G126" s="51"/>
      <c r="H126" s="41"/>
      <c r="I126" s="41"/>
      <c r="J126" s="41"/>
      <c r="K126" s="41"/>
      <c r="L126" s="41"/>
      <c r="M126" s="41"/>
      <c r="N126" s="41"/>
      <c r="O126" s="41"/>
      <c r="P126" s="41"/>
      <c r="Q126" s="41"/>
      <c r="R126" s="41"/>
      <c r="T126" s="41"/>
      <c r="U126" s="41"/>
      <c r="V126" s="41"/>
      <c r="W126" s="41"/>
      <c r="X126" s="41"/>
      <c r="Y126" s="41"/>
      <c r="Z126" s="41"/>
      <c r="AA126" s="41"/>
      <c r="AB126" s="41"/>
      <c r="AC126" s="41"/>
      <c r="AD126" s="41"/>
      <c r="AE126" s="41"/>
      <c r="AF126" s="41"/>
      <c r="AG126" s="54"/>
      <c r="AH126" s="54"/>
      <c r="AI126" s="54"/>
      <c r="AJ126" s="54"/>
      <c r="AK126" s="54"/>
      <c r="AL126" s="54"/>
    </row>
    <row r="127" spans="7:38" hidden="1" x14ac:dyDescent="0.25">
      <c r="G127" s="51"/>
      <c r="H127" s="41"/>
      <c r="I127" s="41"/>
      <c r="J127" s="41"/>
      <c r="K127" s="41"/>
      <c r="L127" s="41"/>
      <c r="M127" s="41"/>
      <c r="N127" s="41"/>
      <c r="O127" s="41"/>
      <c r="P127" s="41"/>
      <c r="Q127" s="41"/>
      <c r="R127" s="41"/>
      <c r="T127" s="41"/>
      <c r="U127" s="41"/>
      <c r="V127" s="41"/>
      <c r="W127" s="41"/>
      <c r="X127" s="41"/>
      <c r="Y127" s="41"/>
      <c r="Z127" s="41"/>
      <c r="AA127" s="41"/>
      <c r="AB127" s="41"/>
      <c r="AC127" s="41"/>
      <c r="AD127" s="41"/>
      <c r="AE127" s="41"/>
      <c r="AF127" s="41"/>
      <c r="AG127" s="54"/>
      <c r="AH127" s="54"/>
      <c r="AI127" s="54"/>
      <c r="AJ127" s="54"/>
      <c r="AK127" s="54"/>
      <c r="AL127" s="54"/>
    </row>
    <row r="128" spans="7:38" hidden="1" x14ac:dyDescent="0.25">
      <c r="G128" s="51"/>
      <c r="H128" s="41"/>
      <c r="I128" s="41"/>
      <c r="J128" s="41"/>
      <c r="K128" s="41"/>
      <c r="L128" s="41"/>
      <c r="M128" s="41"/>
      <c r="N128" s="41"/>
      <c r="O128" s="41"/>
      <c r="P128" s="41"/>
      <c r="Q128" s="41"/>
      <c r="R128" s="41"/>
      <c r="T128" s="41"/>
      <c r="U128" s="41"/>
      <c r="V128" s="41"/>
      <c r="W128" s="41"/>
      <c r="X128" s="41"/>
      <c r="Y128" s="41"/>
      <c r="Z128" s="41"/>
      <c r="AA128" s="41"/>
      <c r="AB128" s="41"/>
      <c r="AC128" s="41"/>
      <c r="AD128" s="41"/>
      <c r="AE128" s="41"/>
      <c r="AF128" s="41"/>
      <c r="AG128" s="54"/>
      <c r="AH128" s="54"/>
      <c r="AI128" s="54"/>
      <c r="AJ128" s="54"/>
      <c r="AK128" s="54"/>
      <c r="AL128" s="54"/>
    </row>
    <row r="129" spans="6:38" hidden="1" x14ac:dyDescent="0.25">
      <c r="G129" s="51"/>
      <c r="H129" s="41"/>
      <c r="I129" s="41"/>
      <c r="J129" s="41"/>
      <c r="K129" s="41"/>
      <c r="L129" s="41"/>
      <c r="M129" s="41"/>
      <c r="N129" s="41"/>
      <c r="O129" s="41"/>
      <c r="P129" s="41"/>
      <c r="Q129" s="41"/>
      <c r="R129" s="41"/>
      <c r="T129" s="41"/>
      <c r="U129" s="41"/>
      <c r="V129" s="41"/>
      <c r="W129" s="41"/>
      <c r="X129" s="41"/>
      <c r="Y129" s="41"/>
      <c r="Z129" s="41"/>
      <c r="AA129" s="41"/>
      <c r="AB129" s="41"/>
      <c r="AC129" s="41"/>
      <c r="AD129" s="41"/>
      <c r="AE129" s="41"/>
      <c r="AF129" s="41"/>
      <c r="AG129" s="54"/>
      <c r="AH129" s="54"/>
      <c r="AI129" s="54"/>
      <c r="AJ129" s="54"/>
      <c r="AK129" s="54"/>
      <c r="AL129" s="54"/>
    </row>
    <row r="130" spans="6:38" hidden="1" x14ac:dyDescent="0.25">
      <c r="G130" s="51"/>
      <c r="H130" s="41"/>
      <c r="I130" s="41"/>
      <c r="J130" s="41"/>
      <c r="K130" s="41"/>
      <c r="L130" s="41"/>
      <c r="M130" s="41"/>
      <c r="N130" s="41"/>
      <c r="O130" s="41"/>
      <c r="P130" s="41"/>
      <c r="Q130" s="41"/>
      <c r="R130" s="41"/>
      <c r="T130" s="41"/>
      <c r="U130" s="41"/>
      <c r="V130" s="41"/>
      <c r="W130" s="41"/>
      <c r="X130" s="41"/>
      <c r="Y130" s="41"/>
      <c r="Z130" s="41"/>
      <c r="AA130" s="41"/>
      <c r="AB130" s="41"/>
      <c r="AC130" s="41"/>
      <c r="AD130" s="41"/>
      <c r="AE130" s="41"/>
      <c r="AF130" s="41"/>
      <c r="AG130" s="54"/>
      <c r="AH130" s="54"/>
      <c r="AI130" s="54"/>
      <c r="AJ130" s="54"/>
      <c r="AK130" s="54"/>
      <c r="AL130" s="54"/>
    </row>
    <row r="131" spans="6:38" hidden="1" x14ac:dyDescent="0.25">
      <c r="G131" s="51"/>
      <c r="H131" s="41"/>
      <c r="I131" s="41"/>
      <c r="J131" s="41"/>
      <c r="K131" s="41"/>
      <c r="L131" s="41"/>
      <c r="M131" s="41"/>
      <c r="N131" s="41"/>
      <c r="O131" s="41"/>
      <c r="P131" s="41"/>
      <c r="Q131" s="41"/>
      <c r="R131" s="41"/>
      <c r="T131" s="41"/>
      <c r="U131" s="41"/>
      <c r="V131" s="41"/>
      <c r="W131" s="41"/>
      <c r="X131" s="41"/>
      <c r="Y131" s="41"/>
      <c r="Z131" s="41"/>
      <c r="AA131" s="41"/>
      <c r="AB131" s="41"/>
      <c r="AC131" s="41"/>
      <c r="AD131" s="41"/>
      <c r="AE131" s="41"/>
      <c r="AF131" s="41"/>
      <c r="AG131" s="54"/>
      <c r="AH131" s="54"/>
      <c r="AI131" s="54"/>
      <c r="AJ131" s="54"/>
      <c r="AK131" s="54"/>
      <c r="AL131" s="54"/>
    </row>
    <row r="132" spans="6:38" hidden="1" x14ac:dyDescent="0.25">
      <c r="G132" s="51"/>
      <c r="H132" s="41"/>
      <c r="I132" s="41"/>
      <c r="J132" s="41"/>
      <c r="K132" s="41"/>
      <c r="L132" s="41"/>
      <c r="M132" s="41"/>
      <c r="N132" s="41"/>
      <c r="O132" s="41"/>
      <c r="P132" s="41"/>
      <c r="Q132" s="41"/>
      <c r="R132" s="41"/>
      <c r="T132" s="41"/>
      <c r="U132" s="41"/>
      <c r="V132" s="41"/>
      <c r="W132" s="41"/>
      <c r="X132" s="41"/>
      <c r="Y132" s="41"/>
      <c r="Z132" s="41"/>
      <c r="AA132" s="41"/>
      <c r="AB132" s="41"/>
      <c r="AC132" s="41"/>
      <c r="AD132" s="41"/>
      <c r="AE132" s="41"/>
      <c r="AF132" s="41"/>
      <c r="AG132" s="54"/>
      <c r="AH132" s="54"/>
      <c r="AI132" s="54"/>
      <c r="AJ132" s="54"/>
      <c r="AK132" s="54"/>
      <c r="AL132" s="54"/>
    </row>
    <row r="133" spans="6:38" hidden="1" x14ac:dyDescent="0.25">
      <c r="G133" s="51"/>
      <c r="H133" s="41"/>
      <c r="I133" s="41"/>
      <c r="J133" s="41"/>
      <c r="K133" s="41"/>
      <c r="L133" s="41"/>
      <c r="M133" s="41"/>
      <c r="N133" s="41"/>
      <c r="O133" s="41"/>
      <c r="P133" s="41"/>
      <c r="Q133" s="41"/>
      <c r="R133" s="41"/>
      <c r="T133" s="41"/>
      <c r="U133" s="41"/>
      <c r="V133" s="41"/>
      <c r="W133" s="41"/>
      <c r="X133" s="41"/>
      <c r="Y133" s="41"/>
      <c r="Z133" s="41"/>
      <c r="AA133" s="41"/>
      <c r="AB133" s="41"/>
      <c r="AC133" s="41"/>
      <c r="AD133" s="41"/>
      <c r="AE133" s="41"/>
      <c r="AF133" s="41"/>
      <c r="AG133" s="54"/>
      <c r="AH133" s="54"/>
      <c r="AI133" s="54"/>
      <c r="AJ133" s="54"/>
      <c r="AK133" s="54"/>
      <c r="AL133" s="54"/>
    </row>
    <row r="134" spans="6:38" hidden="1" x14ac:dyDescent="0.25">
      <c r="G134" s="51"/>
      <c r="H134" s="41"/>
      <c r="I134" s="41"/>
      <c r="J134" s="41"/>
      <c r="K134" s="41"/>
      <c r="L134" s="41"/>
      <c r="M134" s="41"/>
      <c r="N134" s="41"/>
      <c r="O134" s="41"/>
      <c r="P134" s="41"/>
      <c r="Q134" s="41"/>
      <c r="R134" s="41"/>
      <c r="T134" s="41"/>
      <c r="U134" s="41"/>
      <c r="V134" s="41"/>
      <c r="W134" s="41"/>
      <c r="X134" s="41"/>
      <c r="Y134" s="41"/>
      <c r="Z134" s="41"/>
      <c r="AA134" s="41"/>
      <c r="AB134" s="41"/>
      <c r="AC134" s="41"/>
      <c r="AD134" s="41"/>
      <c r="AE134" s="41"/>
      <c r="AF134" s="41"/>
      <c r="AG134" s="54"/>
      <c r="AH134" s="54"/>
      <c r="AI134" s="54"/>
      <c r="AJ134" s="54"/>
      <c r="AK134" s="54"/>
      <c r="AL134" s="54"/>
    </row>
    <row r="135" spans="6:38" hidden="1" x14ac:dyDescent="0.25">
      <c r="F135" s="95"/>
      <c r="G135" s="51"/>
      <c r="H135" s="41"/>
      <c r="I135" s="41"/>
      <c r="J135" s="41"/>
      <c r="K135" s="41"/>
      <c r="L135" s="41"/>
      <c r="M135" s="41"/>
      <c r="N135" s="41"/>
      <c r="O135" s="41"/>
      <c r="P135" s="41"/>
      <c r="Q135" s="41"/>
      <c r="R135" s="41"/>
      <c r="T135" s="41"/>
      <c r="U135" s="41"/>
      <c r="V135" s="41"/>
      <c r="W135" s="41"/>
      <c r="X135" s="41"/>
      <c r="Y135" s="41"/>
      <c r="Z135" s="41"/>
      <c r="AA135" s="41"/>
      <c r="AB135" s="41"/>
      <c r="AC135" s="41"/>
      <c r="AD135" s="41"/>
      <c r="AE135" s="41"/>
      <c r="AF135" s="41"/>
      <c r="AG135" s="54"/>
      <c r="AH135" s="54"/>
      <c r="AI135" s="54"/>
      <c r="AJ135" s="54"/>
      <c r="AK135" s="54"/>
      <c r="AL135" s="54"/>
    </row>
    <row r="136" spans="6:38" hidden="1" x14ac:dyDescent="0.25">
      <c r="F136" s="95"/>
      <c r="G136" s="51"/>
      <c r="H136" s="41"/>
      <c r="I136" s="41"/>
      <c r="J136" s="41"/>
      <c r="K136" s="41"/>
      <c r="L136" s="41"/>
      <c r="M136" s="41"/>
      <c r="N136" s="41"/>
      <c r="O136" s="41"/>
      <c r="P136" s="41"/>
      <c r="Q136" s="41"/>
      <c r="R136" s="41"/>
      <c r="T136" s="41"/>
      <c r="U136" s="41"/>
      <c r="V136" s="41"/>
      <c r="W136" s="41"/>
      <c r="X136" s="41"/>
      <c r="Y136" s="41"/>
      <c r="Z136" s="41"/>
      <c r="AA136" s="41"/>
      <c r="AB136" s="41"/>
      <c r="AC136" s="41"/>
      <c r="AD136" s="41"/>
      <c r="AE136" s="41"/>
      <c r="AF136" s="41"/>
      <c r="AG136" s="54"/>
      <c r="AH136" s="54"/>
      <c r="AI136" s="54"/>
      <c r="AJ136" s="54"/>
      <c r="AK136" s="54"/>
      <c r="AL136" s="54"/>
    </row>
    <row r="137" spans="6:38" hidden="1" x14ac:dyDescent="0.25">
      <c r="F137" s="95"/>
      <c r="G137" s="51"/>
      <c r="H137" s="41"/>
      <c r="I137" s="41"/>
      <c r="J137" s="41"/>
      <c r="K137" s="41"/>
      <c r="L137" s="41"/>
      <c r="M137" s="41"/>
      <c r="N137" s="41"/>
      <c r="O137" s="41"/>
      <c r="P137" s="41"/>
      <c r="Q137" s="41"/>
      <c r="R137" s="41"/>
      <c r="T137" s="41"/>
      <c r="U137" s="41"/>
      <c r="V137" s="41"/>
      <c r="W137" s="41"/>
      <c r="X137" s="41"/>
      <c r="Y137" s="41"/>
      <c r="Z137" s="41"/>
      <c r="AA137" s="41"/>
      <c r="AB137" s="41"/>
      <c r="AC137" s="41"/>
      <c r="AD137" s="41"/>
      <c r="AE137" s="41"/>
      <c r="AF137" s="41"/>
      <c r="AG137" s="54"/>
      <c r="AH137" s="54"/>
      <c r="AI137" s="54"/>
      <c r="AJ137" s="54"/>
      <c r="AK137" s="54"/>
      <c r="AL137" s="54"/>
    </row>
    <row r="138" spans="6:38" hidden="1" x14ac:dyDescent="0.25">
      <c r="F138" s="95"/>
      <c r="G138" s="51"/>
      <c r="H138" s="41"/>
      <c r="I138" s="41"/>
      <c r="J138" s="41"/>
      <c r="K138" s="41"/>
      <c r="L138" s="41"/>
      <c r="M138" s="41"/>
      <c r="N138" s="41"/>
      <c r="O138" s="41"/>
      <c r="P138" s="41"/>
      <c r="Q138" s="41"/>
      <c r="R138" s="41"/>
      <c r="T138" s="41"/>
      <c r="U138" s="41"/>
      <c r="V138" s="41"/>
      <c r="W138" s="41"/>
      <c r="X138" s="41"/>
      <c r="Y138" s="41"/>
      <c r="Z138" s="41"/>
      <c r="AA138" s="41"/>
      <c r="AB138" s="41"/>
      <c r="AC138" s="41"/>
      <c r="AD138" s="41"/>
      <c r="AE138" s="41"/>
      <c r="AF138" s="41"/>
      <c r="AG138" s="54"/>
      <c r="AH138" s="54"/>
      <c r="AI138" s="54"/>
      <c r="AJ138" s="54"/>
      <c r="AK138" s="54"/>
      <c r="AL138" s="54"/>
    </row>
    <row r="139" spans="6:38" hidden="1" x14ac:dyDescent="0.25">
      <c r="F139" s="95"/>
      <c r="G139" s="51"/>
      <c r="H139" s="41"/>
      <c r="I139" s="41"/>
      <c r="J139" s="41"/>
      <c r="K139" s="41"/>
      <c r="L139" s="41"/>
      <c r="M139" s="41"/>
      <c r="N139" s="41"/>
      <c r="O139" s="41"/>
      <c r="P139" s="41"/>
      <c r="Q139" s="41"/>
      <c r="R139" s="41"/>
      <c r="T139" s="41"/>
      <c r="U139" s="41"/>
      <c r="V139" s="41"/>
      <c r="W139" s="41"/>
      <c r="X139" s="41"/>
      <c r="Y139" s="41"/>
      <c r="Z139" s="41"/>
      <c r="AA139" s="41"/>
      <c r="AB139" s="41"/>
      <c r="AC139" s="41"/>
      <c r="AD139" s="41"/>
      <c r="AE139" s="41"/>
      <c r="AF139" s="41"/>
      <c r="AG139" s="54"/>
      <c r="AH139" s="54"/>
      <c r="AI139" s="54"/>
      <c r="AJ139" s="54"/>
      <c r="AK139" s="54"/>
      <c r="AL139" s="54"/>
    </row>
    <row r="140" spans="6:38" hidden="1" x14ac:dyDescent="0.25">
      <c r="F140" s="95"/>
      <c r="G140" s="51"/>
      <c r="H140" s="41"/>
      <c r="I140" s="41"/>
      <c r="J140" s="41"/>
      <c r="K140" s="41"/>
      <c r="L140" s="41"/>
      <c r="M140" s="41"/>
      <c r="N140" s="41"/>
      <c r="O140" s="41"/>
      <c r="P140" s="41"/>
      <c r="Q140" s="41"/>
      <c r="R140" s="41"/>
      <c r="T140" s="41"/>
      <c r="U140" s="41"/>
      <c r="V140" s="41"/>
      <c r="W140" s="41"/>
      <c r="X140" s="41"/>
      <c r="Y140" s="41"/>
      <c r="Z140" s="41"/>
      <c r="AA140" s="41"/>
      <c r="AB140" s="41"/>
      <c r="AC140" s="41"/>
      <c r="AD140" s="41"/>
      <c r="AE140" s="41"/>
      <c r="AF140" s="41"/>
      <c r="AG140" s="54"/>
      <c r="AH140" s="54"/>
      <c r="AI140" s="54"/>
      <c r="AJ140" s="54"/>
      <c r="AK140" s="54"/>
      <c r="AL140" s="54"/>
    </row>
    <row r="141" spans="6:38" hidden="1" x14ac:dyDescent="0.25">
      <c r="F141" s="95"/>
      <c r="G141" s="51"/>
      <c r="H141" s="41"/>
      <c r="I141" s="41"/>
      <c r="J141" s="41"/>
      <c r="K141" s="41"/>
      <c r="L141" s="41"/>
      <c r="M141" s="41"/>
      <c r="N141" s="41"/>
      <c r="O141" s="41"/>
      <c r="P141" s="41"/>
      <c r="Q141" s="41"/>
      <c r="R141" s="41"/>
      <c r="T141" s="41"/>
      <c r="U141" s="41"/>
      <c r="V141" s="41"/>
      <c r="W141" s="41"/>
      <c r="X141" s="41"/>
      <c r="Y141" s="41"/>
      <c r="Z141" s="41"/>
      <c r="AA141" s="41"/>
      <c r="AB141" s="41"/>
      <c r="AC141" s="41"/>
      <c r="AD141" s="41"/>
      <c r="AE141" s="41"/>
      <c r="AF141" s="41"/>
      <c r="AG141" s="54"/>
      <c r="AH141" s="54"/>
      <c r="AI141" s="54"/>
      <c r="AJ141" s="54"/>
      <c r="AK141" s="54"/>
      <c r="AL141" s="54"/>
    </row>
    <row r="142" spans="6:38" hidden="1" x14ac:dyDescent="0.25">
      <c r="F142" s="95"/>
      <c r="G142" s="51"/>
      <c r="H142" s="41"/>
      <c r="I142" s="41"/>
      <c r="J142" s="41"/>
      <c r="K142" s="41"/>
      <c r="L142" s="41"/>
      <c r="M142" s="41"/>
      <c r="N142" s="41"/>
      <c r="O142" s="41"/>
      <c r="P142" s="41"/>
      <c r="Q142" s="41"/>
      <c r="R142" s="41"/>
      <c r="T142" s="41"/>
      <c r="U142" s="41"/>
      <c r="V142" s="41"/>
      <c r="W142" s="41"/>
      <c r="X142" s="41"/>
      <c r="Y142" s="41"/>
      <c r="Z142" s="41"/>
      <c r="AA142" s="41"/>
      <c r="AB142" s="41"/>
      <c r="AC142" s="41"/>
      <c r="AD142" s="41"/>
      <c r="AE142" s="41"/>
      <c r="AF142" s="41"/>
      <c r="AG142" s="54"/>
      <c r="AH142" s="54"/>
      <c r="AI142" s="54"/>
      <c r="AJ142" s="54"/>
      <c r="AK142" s="54"/>
      <c r="AL142" s="54"/>
    </row>
    <row r="143" spans="6:38" hidden="1" x14ac:dyDescent="0.25">
      <c r="F143" s="95"/>
      <c r="G143" s="51"/>
      <c r="H143" s="41"/>
      <c r="I143" s="41"/>
      <c r="J143" s="41"/>
      <c r="K143" s="41"/>
      <c r="L143" s="41"/>
      <c r="M143" s="41"/>
      <c r="N143" s="41"/>
      <c r="O143" s="41"/>
      <c r="P143" s="41"/>
      <c r="Q143" s="41"/>
      <c r="R143" s="41"/>
      <c r="T143" s="41"/>
      <c r="U143" s="41"/>
      <c r="V143" s="41"/>
      <c r="W143" s="41"/>
      <c r="X143" s="41"/>
      <c r="Y143" s="41"/>
      <c r="Z143" s="41"/>
      <c r="AA143" s="41"/>
      <c r="AB143" s="41"/>
      <c r="AC143" s="41"/>
      <c r="AD143" s="41"/>
      <c r="AE143" s="41"/>
      <c r="AF143" s="41"/>
      <c r="AG143" s="54"/>
      <c r="AH143" s="54"/>
      <c r="AI143" s="54"/>
      <c r="AJ143" s="54"/>
      <c r="AK143" s="54"/>
      <c r="AL143" s="54"/>
    </row>
    <row r="144" spans="6:38" hidden="1" x14ac:dyDescent="0.25">
      <c r="F144" s="95"/>
      <c r="G144" s="51"/>
      <c r="H144" s="41"/>
      <c r="I144" s="41"/>
      <c r="J144" s="41"/>
      <c r="K144" s="41"/>
      <c r="L144" s="41"/>
      <c r="M144" s="41"/>
      <c r="N144" s="41"/>
      <c r="O144" s="41"/>
      <c r="P144" s="41"/>
      <c r="Q144" s="41"/>
      <c r="R144" s="41"/>
      <c r="T144" s="41"/>
      <c r="U144" s="41"/>
      <c r="V144" s="41"/>
      <c r="W144" s="41"/>
      <c r="X144" s="41"/>
      <c r="Y144" s="41"/>
      <c r="Z144" s="41"/>
      <c r="AA144" s="41"/>
      <c r="AB144" s="41"/>
      <c r="AC144" s="41"/>
      <c r="AD144" s="41"/>
      <c r="AE144" s="41"/>
      <c r="AF144" s="41"/>
      <c r="AG144" s="54"/>
      <c r="AH144" s="54"/>
      <c r="AI144" s="54"/>
      <c r="AJ144" s="54"/>
      <c r="AK144" s="54"/>
      <c r="AL144" s="54"/>
    </row>
    <row r="145" spans="6:38" hidden="1" x14ac:dyDescent="0.25">
      <c r="F145" s="95"/>
      <c r="G145" s="51"/>
      <c r="H145" s="41"/>
      <c r="I145" s="41"/>
      <c r="J145" s="41"/>
      <c r="K145" s="41"/>
      <c r="L145" s="41"/>
      <c r="M145" s="41"/>
      <c r="N145" s="41"/>
      <c r="O145" s="41"/>
      <c r="P145" s="41"/>
      <c r="Q145" s="41"/>
      <c r="R145" s="41"/>
      <c r="T145" s="41"/>
      <c r="U145" s="41"/>
      <c r="V145" s="41"/>
      <c r="W145" s="41"/>
      <c r="X145" s="41"/>
      <c r="Y145" s="41"/>
      <c r="Z145" s="41"/>
      <c r="AA145" s="41"/>
      <c r="AB145" s="41"/>
      <c r="AC145" s="41"/>
      <c r="AD145" s="41"/>
      <c r="AE145" s="41"/>
      <c r="AF145" s="41"/>
      <c r="AG145" s="54"/>
      <c r="AH145" s="54"/>
      <c r="AI145" s="54"/>
      <c r="AJ145" s="54"/>
      <c r="AK145" s="54"/>
      <c r="AL145" s="54"/>
    </row>
    <row r="146" spans="6:38" hidden="1" x14ac:dyDescent="0.25">
      <c r="F146" s="95"/>
      <c r="G146" s="51"/>
      <c r="H146" s="41"/>
      <c r="I146" s="41"/>
      <c r="J146" s="41"/>
      <c r="K146" s="41"/>
      <c r="L146" s="41"/>
      <c r="M146" s="41"/>
      <c r="N146" s="41"/>
      <c r="O146" s="41"/>
      <c r="P146" s="41"/>
      <c r="Q146" s="41"/>
      <c r="R146" s="41"/>
      <c r="T146" s="41"/>
      <c r="U146" s="41"/>
      <c r="V146" s="41"/>
      <c r="W146" s="41"/>
      <c r="X146" s="41"/>
      <c r="Y146" s="41"/>
      <c r="Z146" s="41"/>
      <c r="AA146" s="41"/>
      <c r="AB146" s="41"/>
      <c r="AC146" s="41"/>
      <c r="AD146" s="41"/>
      <c r="AE146" s="41"/>
      <c r="AF146" s="41"/>
      <c r="AG146" s="54"/>
      <c r="AH146" s="54"/>
      <c r="AI146" s="54"/>
      <c r="AJ146" s="54"/>
      <c r="AK146" s="54"/>
      <c r="AL146" s="54"/>
    </row>
    <row r="147" spans="6:38" hidden="1" x14ac:dyDescent="0.25">
      <c r="F147" s="95"/>
      <c r="G147" s="51"/>
      <c r="H147" s="41"/>
      <c r="I147" s="41"/>
      <c r="J147" s="41"/>
      <c r="K147" s="41"/>
      <c r="L147" s="41"/>
      <c r="M147" s="41"/>
      <c r="N147" s="41"/>
      <c r="O147" s="41"/>
      <c r="P147" s="41"/>
      <c r="Q147" s="41"/>
      <c r="R147" s="41"/>
      <c r="T147" s="41"/>
      <c r="U147" s="41"/>
      <c r="V147" s="41"/>
      <c r="W147" s="41"/>
      <c r="X147" s="41"/>
      <c r="Y147" s="41"/>
      <c r="Z147" s="41"/>
      <c r="AA147" s="41"/>
      <c r="AB147" s="41"/>
      <c r="AC147" s="41"/>
      <c r="AD147" s="41"/>
      <c r="AE147" s="41"/>
      <c r="AF147" s="41"/>
      <c r="AG147" s="54"/>
      <c r="AH147" s="54"/>
      <c r="AI147" s="54"/>
      <c r="AJ147" s="54"/>
      <c r="AK147" s="54"/>
      <c r="AL147" s="54"/>
    </row>
    <row r="148" spans="6:38" hidden="1" x14ac:dyDescent="0.25">
      <c r="F148" s="95"/>
      <c r="G148" s="51"/>
      <c r="H148" s="41"/>
      <c r="I148" s="41"/>
      <c r="J148" s="41"/>
      <c r="K148" s="41"/>
      <c r="L148" s="41"/>
      <c r="M148" s="41"/>
      <c r="N148" s="41"/>
      <c r="O148" s="41"/>
      <c r="P148" s="41"/>
      <c r="Q148" s="41"/>
      <c r="R148" s="41"/>
      <c r="T148" s="41"/>
      <c r="U148" s="41"/>
      <c r="V148" s="41"/>
      <c r="W148" s="41"/>
      <c r="X148" s="41"/>
      <c r="Y148" s="41"/>
      <c r="Z148" s="41"/>
      <c r="AA148" s="41"/>
      <c r="AB148" s="41"/>
      <c r="AC148" s="41"/>
      <c r="AD148" s="41"/>
      <c r="AE148" s="41"/>
      <c r="AF148" s="41"/>
      <c r="AG148" s="54"/>
      <c r="AH148" s="54"/>
      <c r="AI148" s="54"/>
      <c r="AJ148" s="54"/>
      <c r="AK148" s="54"/>
      <c r="AL148" s="54"/>
    </row>
    <row r="149" spans="6:38" hidden="1" x14ac:dyDescent="0.25">
      <c r="F149" s="95"/>
      <c r="G149" s="51"/>
      <c r="H149" s="41"/>
      <c r="I149" s="41"/>
      <c r="J149" s="41"/>
      <c r="K149" s="41"/>
      <c r="L149" s="41"/>
      <c r="M149" s="41"/>
      <c r="N149" s="41"/>
      <c r="O149" s="41"/>
      <c r="P149" s="41"/>
      <c r="Q149" s="41"/>
      <c r="R149" s="41"/>
      <c r="T149" s="41"/>
      <c r="U149" s="41"/>
      <c r="V149" s="41"/>
      <c r="W149" s="41"/>
      <c r="X149" s="41"/>
      <c r="Y149" s="41"/>
      <c r="Z149" s="41"/>
      <c r="AA149" s="41"/>
      <c r="AB149" s="41"/>
      <c r="AC149" s="41"/>
      <c r="AD149" s="41"/>
      <c r="AE149" s="41"/>
      <c r="AF149" s="41"/>
      <c r="AG149" s="54"/>
      <c r="AH149" s="54"/>
      <c r="AI149" s="54"/>
      <c r="AJ149" s="54"/>
      <c r="AK149" s="54"/>
      <c r="AL149" s="54"/>
    </row>
    <row r="150" spans="6:38" hidden="1" x14ac:dyDescent="0.25">
      <c r="F150" s="95"/>
      <c r="G150" s="51"/>
      <c r="H150" s="41"/>
      <c r="I150" s="41"/>
      <c r="J150" s="41"/>
      <c r="K150" s="41"/>
      <c r="L150" s="41"/>
      <c r="M150" s="41"/>
      <c r="N150" s="41"/>
      <c r="O150" s="41"/>
      <c r="P150" s="41"/>
      <c r="Q150" s="41"/>
      <c r="R150" s="41"/>
      <c r="T150" s="41"/>
      <c r="U150" s="41"/>
      <c r="V150" s="41"/>
      <c r="W150" s="41"/>
      <c r="X150" s="41"/>
      <c r="Y150" s="41"/>
      <c r="Z150" s="41"/>
      <c r="AA150" s="41"/>
      <c r="AB150" s="41"/>
      <c r="AC150" s="41"/>
      <c r="AD150" s="41"/>
      <c r="AE150" s="41"/>
      <c r="AF150" s="41"/>
      <c r="AG150" s="54"/>
      <c r="AH150" s="54"/>
      <c r="AI150" s="54"/>
      <c r="AJ150" s="54"/>
      <c r="AK150" s="54"/>
      <c r="AL150" s="54"/>
    </row>
    <row r="151" spans="6:38" hidden="1" x14ac:dyDescent="0.25">
      <c r="F151" s="95"/>
      <c r="G151" s="51"/>
      <c r="H151" s="41"/>
      <c r="I151" s="41"/>
      <c r="J151" s="41"/>
      <c r="K151" s="41"/>
      <c r="L151" s="41"/>
      <c r="M151" s="41"/>
      <c r="N151" s="41"/>
      <c r="O151" s="41"/>
      <c r="P151" s="41"/>
      <c r="Q151" s="41"/>
      <c r="R151" s="41"/>
      <c r="T151" s="41"/>
      <c r="U151" s="41"/>
      <c r="V151" s="41"/>
      <c r="W151" s="41"/>
      <c r="X151" s="41"/>
      <c r="Y151" s="41"/>
      <c r="Z151" s="41"/>
      <c r="AA151" s="41"/>
      <c r="AB151" s="41"/>
      <c r="AC151" s="41"/>
      <c r="AD151" s="41"/>
      <c r="AE151" s="41"/>
      <c r="AF151" s="41"/>
      <c r="AG151" s="54"/>
      <c r="AH151" s="54"/>
      <c r="AI151" s="54"/>
      <c r="AJ151" s="54"/>
      <c r="AK151" s="54"/>
      <c r="AL151" s="54"/>
    </row>
    <row r="152" spans="6:38" hidden="1" x14ac:dyDescent="0.25">
      <c r="F152" s="95"/>
      <c r="G152" s="51"/>
      <c r="H152" s="41"/>
      <c r="I152" s="41"/>
      <c r="J152" s="41"/>
      <c r="K152" s="41"/>
      <c r="L152" s="41"/>
      <c r="M152" s="41"/>
      <c r="N152" s="41"/>
      <c r="O152" s="41"/>
      <c r="P152" s="41"/>
      <c r="Q152" s="41"/>
      <c r="R152" s="41"/>
      <c r="T152" s="41"/>
      <c r="U152" s="41"/>
      <c r="V152" s="41"/>
      <c r="W152" s="41"/>
      <c r="X152" s="41"/>
      <c r="Y152" s="41"/>
      <c r="Z152" s="41"/>
      <c r="AA152" s="41"/>
      <c r="AB152" s="41"/>
      <c r="AC152" s="41"/>
      <c r="AD152" s="41"/>
      <c r="AE152" s="41"/>
      <c r="AF152" s="41"/>
      <c r="AG152" s="54"/>
      <c r="AH152" s="54"/>
      <c r="AI152" s="54"/>
      <c r="AJ152" s="54"/>
      <c r="AK152" s="54"/>
      <c r="AL152" s="54"/>
    </row>
    <row r="153" spans="6:38" hidden="1" x14ac:dyDescent="0.25">
      <c r="F153" s="95"/>
      <c r="G153" s="51"/>
      <c r="H153" s="41"/>
      <c r="I153" s="41"/>
      <c r="J153" s="41"/>
      <c r="K153" s="41"/>
      <c r="L153" s="41"/>
      <c r="M153" s="41"/>
      <c r="N153" s="41"/>
      <c r="O153" s="41"/>
      <c r="P153" s="41"/>
      <c r="Q153" s="41"/>
      <c r="R153" s="41"/>
      <c r="T153" s="41"/>
      <c r="U153" s="41"/>
      <c r="V153" s="41"/>
      <c r="W153" s="41"/>
      <c r="X153" s="41"/>
      <c r="Y153" s="41"/>
      <c r="Z153" s="41"/>
      <c r="AA153" s="41"/>
      <c r="AB153" s="41"/>
      <c r="AC153" s="41"/>
      <c r="AD153" s="41"/>
      <c r="AE153" s="41"/>
      <c r="AF153" s="41"/>
      <c r="AG153" s="54"/>
      <c r="AH153" s="54"/>
      <c r="AI153" s="54"/>
      <c r="AJ153" s="54"/>
      <c r="AK153" s="54"/>
      <c r="AL153" s="54"/>
    </row>
    <row r="154" spans="6:38" hidden="1" x14ac:dyDescent="0.25">
      <c r="G154" s="51"/>
      <c r="H154" s="41"/>
      <c r="I154" s="41"/>
      <c r="J154" s="41"/>
      <c r="K154" s="41"/>
      <c r="L154" s="41"/>
      <c r="M154" s="41"/>
      <c r="N154" s="41"/>
      <c r="O154" s="41"/>
      <c r="P154" s="41"/>
      <c r="Q154" s="41"/>
      <c r="R154" s="41"/>
      <c r="T154" s="41"/>
      <c r="U154" s="41"/>
      <c r="V154" s="41"/>
      <c r="W154" s="41"/>
      <c r="X154" s="41"/>
      <c r="Y154" s="41"/>
      <c r="Z154" s="41"/>
      <c r="AA154" s="41"/>
      <c r="AB154" s="41"/>
      <c r="AC154" s="41"/>
      <c r="AD154" s="41"/>
      <c r="AE154" s="41"/>
      <c r="AF154" s="41"/>
      <c r="AG154" s="54"/>
      <c r="AH154" s="54"/>
      <c r="AI154" s="54"/>
      <c r="AJ154" s="54"/>
      <c r="AK154" s="54"/>
      <c r="AL154" s="54"/>
    </row>
    <row r="155" spans="6:38" hidden="1" x14ac:dyDescent="0.25">
      <c r="G155" s="51"/>
      <c r="H155" s="41"/>
      <c r="I155" s="41"/>
      <c r="J155" s="41"/>
      <c r="K155" s="41"/>
      <c r="L155" s="41"/>
      <c r="M155" s="41"/>
      <c r="N155" s="41"/>
      <c r="O155" s="41"/>
      <c r="P155" s="41"/>
      <c r="Q155" s="41"/>
      <c r="R155" s="41"/>
      <c r="T155" s="41"/>
      <c r="U155" s="41"/>
      <c r="V155" s="41"/>
      <c r="W155" s="41"/>
      <c r="X155" s="41"/>
      <c r="Y155" s="41"/>
      <c r="Z155" s="41"/>
      <c r="AA155" s="41"/>
      <c r="AB155" s="41"/>
      <c r="AC155" s="41"/>
      <c r="AD155" s="41"/>
      <c r="AE155" s="41"/>
      <c r="AF155" s="41"/>
      <c r="AG155" s="54"/>
      <c r="AH155" s="54"/>
      <c r="AI155" s="54"/>
      <c r="AJ155" s="54"/>
      <c r="AK155" s="54"/>
      <c r="AL155" s="54"/>
    </row>
    <row r="156" spans="6:38" hidden="1" x14ac:dyDescent="0.25">
      <c r="G156" s="51"/>
      <c r="H156" s="41"/>
      <c r="I156" s="41"/>
      <c r="J156" s="41"/>
      <c r="K156" s="41"/>
      <c r="L156" s="41"/>
      <c r="M156" s="41"/>
      <c r="N156" s="41"/>
      <c r="O156" s="41"/>
      <c r="P156" s="41"/>
      <c r="Q156" s="41"/>
      <c r="R156" s="41"/>
      <c r="T156" s="41"/>
      <c r="U156" s="41"/>
      <c r="V156" s="41"/>
      <c r="W156" s="41"/>
      <c r="X156" s="41"/>
      <c r="Y156" s="41"/>
      <c r="Z156" s="41"/>
      <c r="AA156" s="41"/>
      <c r="AB156" s="41"/>
      <c r="AC156" s="41"/>
      <c r="AD156" s="41"/>
      <c r="AE156" s="41"/>
      <c r="AF156" s="41"/>
      <c r="AG156" s="54"/>
      <c r="AH156" s="54"/>
      <c r="AI156" s="54"/>
      <c r="AJ156" s="54"/>
      <c r="AK156" s="54"/>
      <c r="AL156" s="54"/>
    </row>
    <row r="157" spans="6:38" hidden="1" x14ac:dyDescent="0.25">
      <c r="G157" s="51"/>
      <c r="H157" s="41"/>
      <c r="I157" s="41"/>
      <c r="J157" s="41"/>
      <c r="K157" s="41"/>
      <c r="L157" s="41"/>
      <c r="M157" s="41"/>
      <c r="N157" s="41"/>
      <c r="O157" s="41"/>
      <c r="P157" s="41"/>
      <c r="Q157" s="41"/>
      <c r="R157" s="41"/>
      <c r="T157" s="41"/>
      <c r="U157" s="41"/>
      <c r="V157" s="41"/>
      <c r="W157" s="41"/>
      <c r="X157" s="41"/>
      <c r="Y157" s="41"/>
      <c r="Z157" s="41"/>
      <c r="AA157" s="41"/>
      <c r="AB157" s="41"/>
      <c r="AC157" s="41"/>
      <c r="AD157" s="41"/>
      <c r="AE157" s="41"/>
      <c r="AF157" s="41"/>
      <c r="AG157" s="54"/>
      <c r="AH157" s="54"/>
      <c r="AI157" s="54"/>
      <c r="AJ157" s="54"/>
      <c r="AK157" s="54"/>
      <c r="AL157" s="54"/>
    </row>
    <row r="158" spans="6:38" hidden="1" x14ac:dyDescent="0.25">
      <c r="G158" s="51"/>
      <c r="H158" s="41"/>
      <c r="I158" s="41"/>
      <c r="J158" s="41"/>
      <c r="K158" s="41"/>
      <c r="L158" s="41"/>
      <c r="M158" s="41"/>
      <c r="N158" s="41"/>
      <c r="O158" s="41"/>
      <c r="P158" s="41"/>
      <c r="Q158" s="41"/>
      <c r="R158" s="41"/>
      <c r="T158" s="41"/>
      <c r="U158" s="41"/>
      <c r="V158" s="41"/>
      <c r="W158" s="41"/>
      <c r="X158" s="41"/>
      <c r="Y158" s="41"/>
      <c r="Z158" s="41"/>
      <c r="AA158" s="41"/>
      <c r="AB158" s="41"/>
      <c r="AC158" s="41"/>
      <c r="AD158" s="41"/>
      <c r="AE158" s="41"/>
      <c r="AF158" s="41"/>
      <c r="AG158" s="54"/>
      <c r="AH158" s="54"/>
      <c r="AI158" s="54"/>
      <c r="AJ158" s="54"/>
      <c r="AK158" s="54"/>
      <c r="AL158" s="54"/>
    </row>
    <row r="159" spans="6:38" hidden="1" x14ac:dyDescent="0.25">
      <c r="G159" s="51"/>
      <c r="H159" s="41"/>
      <c r="I159" s="41"/>
      <c r="J159" s="41"/>
      <c r="K159" s="41"/>
      <c r="L159" s="41"/>
      <c r="M159" s="41"/>
      <c r="N159" s="41"/>
      <c r="O159" s="41"/>
      <c r="P159" s="41"/>
      <c r="Q159" s="41"/>
      <c r="R159" s="41"/>
      <c r="T159" s="41"/>
      <c r="U159" s="41"/>
      <c r="V159" s="41"/>
      <c r="W159" s="41"/>
      <c r="X159" s="41"/>
      <c r="Y159" s="41"/>
      <c r="Z159" s="41"/>
      <c r="AA159" s="41"/>
      <c r="AB159" s="41"/>
      <c r="AC159" s="41"/>
      <c r="AD159" s="41"/>
      <c r="AE159" s="41"/>
      <c r="AF159" s="41"/>
      <c r="AG159" s="54"/>
      <c r="AH159" s="54"/>
      <c r="AI159" s="54"/>
      <c r="AJ159" s="54"/>
      <c r="AK159" s="54"/>
      <c r="AL159" s="54"/>
    </row>
    <row r="160" spans="6:38" hidden="1" x14ac:dyDescent="0.25">
      <c r="G160" s="51"/>
      <c r="H160" s="41"/>
      <c r="I160" s="41"/>
      <c r="J160" s="41"/>
      <c r="K160" s="41"/>
      <c r="L160" s="41"/>
      <c r="M160" s="41"/>
      <c r="N160" s="41"/>
      <c r="O160" s="41"/>
      <c r="P160" s="41"/>
      <c r="Q160" s="41"/>
      <c r="R160" s="41"/>
      <c r="T160" s="41"/>
      <c r="U160" s="41"/>
      <c r="V160" s="41"/>
      <c r="W160" s="41"/>
      <c r="X160" s="41"/>
      <c r="Y160" s="41"/>
      <c r="Z160" s="41"/>
      <c r="AA160" s="41"/>
      <c r="AB160" s="41"/>
      <c r="AC160" s="41"/>
      <c r="AD160" s="41"/>
      <c r="AE160" s="41"/>
      <c r="AF160" s="41"/>
      <c r="AG160" s="54"/>
      <c r="AH160" s="54"/>
      <c r="AI160" s="54"/>
      <c r="AJ160" s="54"/>
      <c r="AK160" s="54"/>
      <c r="AL160" s="54"/>
    </row>
    <row r="161" spans="7:38" hidden="1" x14ac:dyDescent="0.25">
      <c r="G161" s="51"/>
      <c r="H161" s="41"/>
      <c r="I161" s="41"/>
      <c r="J161" s="41"/>
      <c r="K161" s="41"/>
      <c r="L161" s="41"/>
      <c r="M161" s="41"/>
      <c r="N161" s="41"/>
      <c r="O161" s="41"/>
      <c r="P161" s="41"/>
      <c r="Q161" s="41"/>
      <c r="R161" s="41"/>
      <c r="T161" s="41"/>
      <c r="U161" s="41"/>
      <c r="V161" s="41"/>
      <c r="W161" s="41"/>
      <c r="X161" s="41"/>
      <c r="Y161" s="41"/>
      <c r="Z161" s="41"/>
      <c r="AA161" s="41"/>
      <c r="AB161" s="41"/>
      <c r="AC161" s="41"/>
      <c r="AD161" s="41"/>
      <c r="AE161" s="41"/>
      <c r="AF161" s="41"/>
      <c r="AG161" s="54"/>
      <c r="AH161" s="54"/>
      <c r="AI161" s="54"/>
      <c r="AJ161" s="54"/>
      <c r="AK161" s="54"/>
      <c r="AL161" s="54"/>
    </row>
    <row r="162" spans="7:38" hidden="1" x14ac:dyDescent="0.25">
      <c r="G162" s="51"/>
      <c r="H162" s="41"/>
      <c r="I162" s="41"/>
      <c r="J162" s="41"/>
      <c r="K162" s="41"/>
      <c r="L162" s="41"/>
      <c r="M162" s="41"/>
      <c r="N162" s="41"/>
      <c r="O162" s="41"/>
      <c r="P162" s="41"/>
      <c r="Q162" s="41"/>
      <c r="R162" s="41"/>
      <c r="T162" s="41"/>
      <c r="U162" s="41"/>
      <c r="V162" s="41"/>
      <c r="W162" s="41"/>
      <c r="X162" s="41"/>
      <c r="Y162" s="41"/>
      <c r="Z162" s="41"/>
      <c r="AA162" s="41"/>
      <c r="AB162" s="41"/>
      <c r="AC162" s="41"/>
      <c r="AD162" s="41"/>
      <c r="AE162" s="41"/>
      <c r="AF162" s="41"/>
      <c r="AG162" s="54"/>
      <c r="AH162" s="54"/>
      <c r="AI162" s="54"/>
      <c r="AJ162" s="54"/>
      <c r="AK162" s="54"/>
      <c r="AL162" s="54"/>
    </row>
    <row r="163" spans="7:38" hidden="1" x14ac:dyDescent="0.25">
      <c r="G163" s="51"/>
      <c r="H163" s="41"/>
      <c r="I163" s="41"/>
      <c r="J163" s="41"/>
      <c r="K163" s="41"/>
      <c r="L163" s="41"/>
      <c r="M163" s="41"/>
      <c r="N163" s="41"/>
      <c r="O163" s="41"/>
      <c r="P163" s="41"/>
      <c r="Q163" s="41"/>
      <c r="R163" s="41"/>
      <c r="T163" s="41"/>
      <c r="U163" s="41"/>
      <c r="V163" s="41"/>
      <c r="W163" s="41"/>
      <c r="X163" s="41"/>
      <c r="Y163" s="41"/>
      <c r="Z163" s="41"/>
      <c r="AA163" s="41"/>
      <c r="AB163" s="41"/>
      <c r="AC163" s="41"/>
      <c r="AD163" s="41"/>
      <c r="AE163" s="41"/>
      <c r="AF163" s="41"/>
      <c r="AG163" s="54"/>
      <c r="AH163" s="54"/>
      <c r="AI163" s="54"/>
      <c r="AJ163" s="54"/>
      <c r="AK163" s="54"/>
      <c r="AL163" s="54"/>
    </row>
    <row r="164" spans="7:38" hidden="1" x14ac:dyDescent="0.25">
      <c r="G164" s="51"/>
      <c r="H164" s="41"/>
      <c r="I164" s="41"/>
      <c r="J164" s="41"/>
      <c r="K164" s="41"/>
      <c r="L164" s="41"/>
      <c r="M164" s="41"/>
      <c r="N164" s="41"/>
      <c r="O164" s="41"/>
      <c r="P164" s="41"/>
      <c r="Q164" s="41"/>
      <c r="R164" s="41"/>
      <c r="T164" s="41"/>
      <c r="U164" s="41"/>
      <c r="V164" s="41"/>
      <c r="W164" s="41"/>
      <c r="X164" s="41"/>
      <c r="Y164" s="41"/>
      <c r="Z164" s="41"/>
      <c r="AA164" s="41"/>
      <c r="AB164" s="41"/>
      <c r="AC164" s="41"/>
      <c r="AD164" s="41"/>
      <c r="AE164" s="41"/>
      <c r="AF164" s="41"/>
      <c r="AG164" s="54"/>
      <c r="AH164" s="54"/>
      <c r="AI164" s="54"/>
      <c r="AJ164" s="54"/>
      <c r="AK164" s="54"/>
      <c r="AL164" s="54"/>
    </row>
    <row r="165" spans="7:38" hidden="1" x14ac:dyDescent="0.25">
      <c r="G165" s="51"/>
      <c r="H165" s="41"/>
      <c r="I165" s="41"/>
      <c r="J165" s="41"/>
      <c r="K165" s="41"/>
      <c r="L165" s="41"/>
      <c r="M165" s="41"/>
      <c r="N165" s="41"/>
      <c r="O165" s="41"/>
      <c r="P165" s="41"/>
      <c r="Q165" s="41"/>
      <c r="R165" s="41"/>
      <c r="T165" s="41"/>
      <c r="U165" s="41"/>
      <c r="V165" s="41"/>
      <c r="W165" s="41"/>
      <c r="X165" s="41"/>
      <c r="Y165" s="41"/>
      <c r="Z165" s="41"/>
      <c r="AA165" s="41"/>
      <c r="AB165" s="41"/>
      <c r="AC165" s="41"/>
      <c r="AD165" s="41"/>
      <c r="AE165" s="41"/>
      <c r="AF165" s="41"/>
      <c r="AG165" s="54"/>
      <c r="AH165" s="54"/>
      <c r="AI165" s="54"/>
      <c r="AJ165" s="54"/>
      <c r="AK165" s="54"/>
      <c r="AL165" s="54"/>
    </row>
    <row r="166" spans="7:38" hidden="1" x14ac:dyDescent="0.25">
      <c r="G166" s="51"/>
      <c r="H166" s="41"/>
      <c r="I166" s="41"/>
      <c r="J166" s="41"/>
      <c r="K166" s="41"/>
      <c r="L166" s="41"/>
      <c r="M166" s="41"/>
      <c r="N166" s="41"/>
      <c r="O166" s="41"/>
      <c r="P166" s="41"/>
      <c r="Q166" s="41"/>
      <c r="R166" s="41"/>
      <c r="T166" s="41"/>
      <c r="U166" s="41"/>
      <c r="V166" s="41"/>
      <c r="W166" s="41"/>
      <c r="X166" s="41"/>
      <c r="Y166" s="41"/>
      <c r="Z166" s="41"/>
      <c r="AA166" s="41"/>
      <c r="AB166" s="41"/>
      <c r="AC166" s="41"/>
      <c r="AD166" s="41"/>
      <c r="AE166" s="41"/>
      <c r="AF166" s="41"/>
      <c r="AG166" s="54"/>
      <c r="AH166" s="54"/>
      <c r="AI166" s="54"/>
      <c r="AJ166" s="54"/>
      <c r="AK166" s="54"/>
      <c r="AL166" s="54"/>
    </row>
    <row r="167" spans="7:38" hidden="1" x14ac:dyDescent="0.25">
      <c r="G167" s="51"/>
      <c r="H167" s="41"/>
      <c r="I167" s="41"/>
      <c r="J167" s="41"/>
      <c r="K167" s="41"/>
      <c r="L167" s="41"/>
      <c r="M167" s="41"/>
      <c r="N167" s="41"/>
      <c r="O167" s="41"/>
      <c r="P167" s="41"/>
      <c r="Q167" s="41"/>
      <c r="R167" s="41"/>
      <c r="T167" s="41"/>
      <c r="U167" s="41"/>
      <c r="V167" s="41"/>
      <c r="W167" s="41"/>
      <c r="X167" s="41"/>
      <c r="Y167" s="41"/>
      <c r="Z167" s="41"/>
      <c r="AA167" s="41"/>
      <c r="AB167" s="41"/>
      <c r="AC167" s="41"/>
      <c r="AD167" s="41"/>
      <c r="AE167" s="41"/>
      <c r="AF167" s="41"/>
      <c r="AG167" s="54"/>
      <c r="AH167" s="54"/>
      <c r="AI167" s="54"/>
      <c r="AJ167" s="54"/>
      <c r="AK167" s="54"/>
      <c r="AL167" s="54"/>
    </row>
    <row r="168" spans="7:38" hidden="1" x14ac:dyDescent="0.25">
      <c r="G168" s="51"/>
      <c r="H168" s="41"/>
      <c r="I168" s="41"/>
      <c r="J168" s="41"/>
      <c r="K168" s="41"/>
      <c r="L168" s="41"/>
      <c r="M168" s="41"/>
      <c r="N168" s="41"/>
      <c r="O168" s="41"/>
      <c r="P168" s="41"/>
      <c r="Q168" s="41"/>
      <c r="R168" s="41"/>
      <c r="T168" s="41"/>
      <c r="U168" s="41"/>
      <c r="V168" s="41"/>
      <c r="W168" s="41"/>
      <c r="X168" s="41"/>
      <c r="Y168" s="41"/>
      <c r="Z168" s="41"/>
      <c r="AA168" s="41"/>
      <c r="AB168" s="41"/>
      <c r="AC168" s="41"/>
      <c r="AD168" s="41"/>
      <c r="AE168" s="41"/>
      <c r="AF168" s="41"/>
      <c r="AG168" s="54"/>
      <c r="AH168" s="54"/>
      <c r="AI168" s="54"/>
      <c r="AJ168" s="54"/>
      <c r="AK168" s="54"/>
      <c r="AL168" s="54"/>
    </row>
    <row r="169" spans="7:38" hidden="1" x14ac:dyDescent="0.25">
      <c r="G169" s="51"/>
      <c r="H169" s="41"/>
      <c r="I169" s="41"/>
      <c r="J169" s="41"/>
      <c r="K169" s="41"/>
      <c r="L169" s="41"/>
      <c r="M169" s="41"/>
      <c r="N169" s="41"/>
      <c r="O169" s="41"/>
      <c r="P169" s="41"/>
      <c r="Q169" s="41"/>
      <c r="R169" s="41"/>
      <c r="T169" s="41"/>
      <c r="U169" s="41"/>
      <c r="V169" s="41"/>
      <c r="W169" s="41"/>
      <c r="X169" s="41"/>
      <c r="Y169" s="41"/>
      <c r="Z169" s="41"/>
      <c r="AA169" s="41"/>
      <c r="AB169" s="41"/>
      <c r="AC169" s="41"/>
      <c r="AD169" s="41"/>
      <c r="AE169" s="41"/>
      <c r="AF169" s="41"/>
      <c r="AG169" s="54"/>
      <c r="AH169" s="54"/>
      <c r="AI169" s="54"/>
      <c r="AJ169" s="54"/>
      <c r="AK169" s="54"/>
      <c r="AL169" s="54"/>
    </row>
    <row r="170" spans="7:38" hidden="1" x14ac:dyDescent="0.25">
      <c r="G170" s="51"/>
      <c r="H170" s="41"/>
      <c r="I170" s="41"/>
      <c r="J170" s="41"/>
      <c r="K170" s="41"/>
      <c r="L170" s="41"/>
      <c r="M170" s="41"/>
      <c r="N170" s="41"/>
      <c r="O170" s="41"/>
      <c r="P170" s="41"/>
      <c r="Q170" s="41"/>
      <c r="R170" s="41"/>
      <c r="T170" s="41"/>
      <c r="U170" s="41"/>
      <c r="V170" s="41"/>
      <c r="W170" s="41"/>
      <c r="X170" s="41"/>
      <c r="Y170" s="41"/>
      <c r="Z170" s="41"/>
      <c r="AA170" s="41"/>
      <c r="AB170" s="41"/>
      <c r="AC170" s="41"/>
      <c r="AD170" s="41"/>
      <c r="AE170" s="41"/>
      <c r="AF170" s="41"/>
      <c r="AG170" s="54"/>
      <c r="AH170" s="54"/>
      <c r="AI170" s="54"/>
      <c r="AJ170" s="54"/>
      <c r="AK170" s="54"/>
      <c r="AL170" s="54"/>
    </row>
    <row r="171" spans="7:38" hidden="1" x14ac:dyDescent="0.25">
      <c r="G171" s="51"/>
      <c r="H171" s="41"/>
      <c r="I171" s="41"/>
      <c r="J171" s="41"/>
      <c r="K171" s="41"/>
      <c r="L171" s="41"/>
      <c r="M171" s="41"/>
      <c r="N171" s="41"/>
      <c r="O171" s="41"/>
      <c r="P171" s="41"/>
      <c r="Q171" s="41"/>
      <c r="R171" s="41"/>
      <c r="T171" s="41"/>
      <c r="U171" s="41"/>
      <c r="V171" s="41"/>
      <c r="W171" s="41"/>
      <c r="X171" s="41"/>
      <c r="Y171" s="41"/>
      <c r="Z171" s="41"/>
      <c r="AA171" s="41"/>
      <c r="AB171" s="41"/>
      <c r="AC171" s="41"/>
      <c r="AD171" s="41"/>
      <c r="AE171" s="41"/>
      <c r="AF171" s="41"/>
      <c r="AG171" s="54"/>
      <c r="AH171" s="54"/>
      <c r="AI171" s="54"/>
      <c r="AJ171" s="54"/>
      <c r="AK171" s="54"/>
      <c r="AL171" s="54"/>
    </row>
    <row r="172" spans="7:38" hidden="1" x14ac:dyDescent="0.25">
      <c r="G172" s="51"/>
      <c r="H172" s="41"/>
      <c r="I172" s="41"/>
      <c r="J172" s="41"/>
      <c r="K172" s="41"/>
      <c r="L172" s="41"/>
      <c r="M172" s="41"/>
      <c r="N172" s="41"/>
      <c r="O172" s="41"/>
      <c r="P172" s="41"/>
      <c r="Q172" s="41"/>
      <c r="R172" s="41"/>
      <c r="T172" s="41"/>
      <c r="U172" s="41"/>
      <c r="V172" s="41"/>
      <c r="W172" s="41"/>
      <c r="X172" s="41"/>
      <c r="Y172" s="41"/>
      <c r="Z172" s="41"/>
      <c r="AA172" s="41"/>
      <c r="AB172" s="41"/>
      <c r="AC172" s="41"/>
      <c r="AD172" s="41"/>
      <c r="AE172" s="41"/>
      <c r="AF172" s="41"/>
      <c r="AG172" s="54"/>
      <c r="AH172" s="54"/>
      <c r="AI172" s="54"/>
      <c r="AJ172" s="54"/>
      <c r="AK172" s="54"/>
      <c r="AL172" s="54"/>
    </row>
    <row r="173" spans="7:38" hidden="1" x14ac:dyDescent="0.25">
      <c r="G173" s="51"/>
      <c r="H173" s="41"/>
      <c r="I173" s="41"/>
      <c r="J173" s="41"/>
      <c r="K173" s="41"/>
      <c r="L173" s="41"/>
      <c r="M173" s="41"/>
      <c r="N173" s="41"/>
      <c r="O173" s="41"/>
      <c r="P173" s="41"/>
      <c r="Q173" s="41"/>
      <c r="R173" s="41"/>
      <c r="T173" s="41"/>
      <c r="U173" s="41"/>
      <c r="V173" s="41"/>
      <c r="W173" s="41"/>
      <c r="X173" s="41"/>
      <c r="Y173" s="41"/>
      <c r="Z173" s="41"/>
      <c r="AA173" s="41"/>
      <c r="AB173" s="41"/>
      <c r="AC173" s="41"/>
      <c r="AD173" s="41"/>
      <c r="AE173" s="41"/>
      <c r="AF173" s="41"/>
      <c r="AG173" s="54"/>
      <c r="AH173" s="54"/>
      <c r="AI173" s="54"/>
      <c r="AJ173" s="54"/>
      <c r="AK173" s="54"/>
      <c r="AL173" s="54"/>
    </row>
    <row r="174" spans="7:38" hidden="1" x14ac:dyDescent="0.25">
      <c r="G174" s="51"/>
      <c r="H174" s="41"/>
      <c r="I174" s="41"/>
      <c r="J174" s="41"/>
      <c r="K174" s="41"/>
      <c r="L174" s="41"/>
      <c r="M174" s="41"/>
      <c r="N174" s="41"/>
      <c r="O174" s="41"/>
      <c r="P174" s="41"/>
      <c r="Q174" s="41"/>
      <c r="R174" s="41"/>
      <c r="T174" s="41"/>
      <c r="U174" s="41"/>
      <c r="V174" s="41"/>
      <c r="W174" s="41"/>
      <c r="X174" s="41"/>
      <c r="Y174" s="41"/>
      <c r="Z174" s="41"/>
      <c r="AA174" s="41"/>
      <c r="AB174" s="41"/>
      <c r="AC174" s="41"/>
      <c r="AD174" s="41"/>
      <c r="AE174" s="41"/>
      <c r="AF174" s="41"/>
      <c r="AG174" s="54"/>
      <c r="AH174" s="54"/>
      <c r="AI174" s="54"/>
      <c r="AJ174" s="54"/>
      <c r="AK174" s="54"/>
      <c r="AL174" s="54"/>
    </row>
    <row r="175" spans="7:38" hidden="1" x14ac:dyDescent="0.25">
      <c r="G175" s="51"/>
      <c r="H175" s="41"/>
      <c r="I175" s="41"/>
      <c r="J175" s="41"/>
      <c r="K175" s="41"/>
      <c r="L175" s="41"/>
      <c r="M175" s="41"/>
      <c r="N175" s="41"/>
      <c r="O175" s="41"/>
      <c r="P175" s="41"/>
      <c r="Q175" s="41"/>
      <c r="R175" s="41"/>
      <c r="T175" s="41"/>
      <c r="U175" s="41"/>
      <c r="V175" s="41"/>
      <c r="W175" s="41"/>
      <c r="X175" s="41"/>
      <c r="Y175" s="41"/>
      <c r="Z175" s="41"/>
      <c r="AA175" s="41"/>
      <c r="AB175" s="41"/>
      <c r="AC175" s="41"/>
      <c r="AD175" s="41"/>
      <c r="AE175" s="41"/>
      <c r="AF175" s="41"/>
      <c r="AG175" s="54"/>
      <c r="AH175" s="54"/>
      <c r="AI175" s="54"/>
      <c r="AJ175" s="54"/>
      <c r="AK175" s="54"/>
      <c r="AL175" s="54"/>
    </row>
    <row r="176" spans="7:38" hidden="1" x14ac:dyDescent="0.25">
      <c r="G176" s="51"/>
      <c r="H176" s="41"/>
      <c r="I176" s="41"/>
      <c r="J176" s="41"/>
      <c r="K176" s="41"/>
      <c r="L176" s="41"/>
      <c r="M176" s="41"/>
      <c r="N176" s="41"/>
      <c r="O176" s="41"/>
      <c r="P176" s="41"/>
      <c r="Q176" s="41"/>
      <c r="R176" s="41"/>
      <c r="T176" s="41"/>
      <c r="U176" s="41"/>
      <c r="V176" s="41"/>
      <c r="W176" s="41"/>
      <c r="X176" s="41"/>
      <c r="Y176" s="41"/>
      <c r="Z176" s="41"/>
      <c r="AA176" s="41"/>
      <c r="AB176" s="41"/>
      <c r="AC176" s="41"/>
      <c r="AD176" s="41"/>
      <c r="AE176" s="41"/>
      <c r="AF176" s="41"/>
      <c r="AG176" s="54"/>
      <c r="AH176" s="54"/>
      <c r="AI176" s="54"/>
      <c r="AJ176" s="54"/>
      <c r="AK176" s="54"/>
      <c r="AL176" s="54"/>
    </row>
    <row r="177" spans="7:38" hidden="1" x14ac:dyDescent="0.25">
      <c r="G177" s="51"/>
      <c r="H177" s="41"/>
      <c r="I177" s="41"/>
      <c r="J177" s="41"/>
      <c r="K177" s="41"/>
      <c r="L177" s="41"/>
      <c r="M177" s="41"/>
      <c r="N177" s="41"/>
      <c r="O177" s="41"/>
      <c r="P177" s="41"/>
      <c r="Q177" s="41"/>
      <c r="R177" s="41"/>
      <c r="T177" s="41"/>
      <c r="U177" s="41"/>
      <c r="V177" s="41"/>
      <c r="W177" s="41"/>
      <c r="X177" s="41"/>
      <c r="Y177" s="41"/>
      <c r="Z177" s="41"/>
      <c r="AA177" s="41"/>
      <c r="AB177" s="41"/>
      <c r="AC177" s="41"/>
      <c r="AD177" s="41"/>
      <c r="AE177" s="41"/>
      <c r="AF177" s="41"/>
      <c r="AG177" s="54"/>
      <c r="AH177" s="54"/>
      <c r="AI177" s="54"/>
      <c r="AJ177" s="54"/>
      <c r="AK177" s="54"/>
      <c r="AL177" s="54"/>
    </row>
    <row r="178" spans="7:38" hidden="1" x14ac:dyDescent="0.25">
      <c r="G178" s="51"/>
      <c r="H178" s="41"/>
      <c r="I178" s="41"/>
      <c r="J178" s="41"/>
      <c r="K178" s="41"/>
      <c r="L178" s="41"/>
      <c r="M178" s="41"/>
      <c r="N178" s="41"/>
      <c r="O178" s="41"/>
      <c r="P178" s="41"/>
      <c r="Q178" s="41"/>
      <c r="R178" s="41"/>
      <c r="T178" s="41"/>
      <c r="U178" s="41"/>
      <c r="V178" s="41"/>
      <c r="W178" s="41"/>
      <c r="X178" s="41"/>
      <c r="Y178" s="41"/>
      <c r="Z178" s="41"/>
      <c r="AA178" s="41"/>
      <c r="AB178" s="41"/>
      <c r="AC178" s="41"/>
      <c r="AD178" s="41"/>
      <c r="AE178" s="41"/>
      <c r="AF178" s="41"/>
      <c r="AG178" s="54"/>
      <c r="AH178" s="54"/>
      <c r="AI178" s="54"/>
      <c r="AJ178" s="54"/>
      <c r="AK178" s="54"/>
      <c r="AL178" s="54"/>
    </row>
    <row r="179" spans="7:38" hidden="1" x14ac:dyDescent="0.25">
      <c r="G179" s="51"/>
      <c r="H179" s="41"/>
      <c r="I179" s="41"/>
      <c r="J179" s="41"/>
      <c r="K179" s="41"/>
      <c r="L179" s="41"/>
      <c r="M179" s="41"/>
      <c r="N179" s="41"/>
      <c r="O179" s="41"/>
      <c r="P179" s="41"/>
      <c r="Q179" s="41"/>
      <c r="R179" s="41"/>
      <c r="T179" s="41"/>
      <c r="U179" s="41"/>
      <c r="V179" s="41"/>
      <c r="W179" s="41"/>
      <c r="X179" s="41"/>
      <c r="Y179" s="41"/>
      <c r="Z179" s="41"/>
      <c r="AA179" s="41"/>
      <c r="AB179" s="41"/>
      <c r="AC179" s="41"/>
      <c r="AD179" s="41"/>
      <c r="AE179" s="41"/>
      <c r="AF179" s="41"/>
      <c r="AG179" s="54"/>
      <c r="AH179" s="54"/>
      <c r="AI179" s="54"/>
      <c r="AJ179" s="54"/>
      <c r="AK179" s="54"/>
      <c r="AL179" s="54"/>
    </row>
    <row r="180" spans="7:38" hidden="1" x14ac:dyDescent="0.25">
      <c r="G180" s="51"/>
      <c r="H180" s="41"/>
      <c r="I180" s="41"/>
      <c r="J180" s="41"/>
      <c r="K180" s="41"/>
      <c r="L180" s="41"/>
      <c r="M180" s="41"/>
      <c r="N180" s="41"/>
      <c r="O180" s="41"/>
      <c r="P180" s="41"/>
      <c r="Q180" s="41"/>
      <c r="R180" s="41"/>
      <c r="T180" s="41"/>
      <c r="U180" s="41"/>
      <c r="V180" s="41"/>
      <c r="W180" s="41"/>
      <c r="X180" s="41"/>
      <c r="Y180" s="41"/>
      <c r="Z180" s="41"/>
      <c r="AA180" s="41"/>
      <c r="AB180" s="41"/>
      <c r="AC180" s="41"/>
      <c r="AD180" s="41"/>
      <c r="AE180" s="41"/>
      <c r="AF180" s="41"/>
      <c r="AG180" s="54"/>
      <c r="AH180" s="54"/>
      <c r="AI180" s="54"/>
      <c r="AJ180" s="54"/>
      <c r="AK180" s="54"/>
      <c r="AL180" s="54"/>
    </row>
    <row r="181" spans="7:38" hidden="1" x14ac:dyDescent="0.25">
      <c r="G181" s="51"/>
      <c r="H181" s="41"/>
      <c r="I181" s="41"/>
      <c r="J181" s="41"/>
      <c r="K181" s="41"/>
      <c r="L181" s="41"/>
      <c r="M181" s="41"/>
      <c r="N181" s="41"/>
      <c r="O181" s="41"/>
      <c r="P181" s="41"/>
      <c r="Q181" s="41"/>
      <c r="R181" s="41"/>
      <c r="T181" s="41"/>
      <c r="U181" s="41"/>
      <c r="V181" s="41"/>
      <c r="W181" s="41"/>
      <c r="X181" s="41"/>
      <c r="Y181" s="41"/>
      <c r="Z181" s="41"/>
      <c r="AA181" s="41"/>
      <c r="AB181" s="41"/>
      <c r="AC181" s="41"/>
      <c r="AD181" s="41"/>
      <c r="AE181" s="41"/>
      <c r="AF181" s="41"/>
      <c r="AG181" s="54"/>
      <c r="AH181" s="54"/>
      <c r="AI181" s="54"/>
      <c r="AJ181" s="54"/>
      <c r="AK181" s="54"/>
      <c r="AL181" s="54"/>
    </row>
    <row r="182" spans="7:38" hidden="1" x14ac:dyDescent="0.25">
      <c r="G182" s="51"/>
      <c r="H182" s="41"/>
      <c r="I182" s="41"/>
      <c r="J182" s="41"/>
      <c r="K182" s="41"/>
      <c r="L182" s="41"/>
      <c r="M182" s="41"/>
      <c r="N182" s="41"/>
      <c r="O182" s="41"/>
      <c r="P182" s="41"/>
      <c r="Q182" s="41"/>
      <c r="R182" s="41"/>
      <c r="T182" s="41"/>
      <c r="U182" s="41"/>
      <c r="V182" s="41"/>
      <c r="W182" s="41"/>
      <c r="X182" s="41"/>
      <c r="Y182" s="41"/>
      <c r="Z182" s="41"/>
      <c r="AA182" s="41"/>
      <c r="AB182" s="41"/>
      <c r="AC182" s="41"/>
      <c r="AD182" s="41"/>
      <c r="AE182" s="41"/>
      <c r="AF182" s="41"/>
      <c r="AG182" s="54"/>
      <c r="AH182" s="54"/>
      <c r="AI182" s="54"/>
      <c r="AJ182" s="54"/>
      <c r="AK182" s="54"/>
      <c r="AL182" s="54"/>
    </row>
    <row r="183" spans="7:38" hidden="1" x14ac:dyDescent="0.25">
      <c r="G183" s="51"/>
      <c r="H183" s="41"/>
      <c r="I183" s="41"/>
      <c r="J183" s="41"/>
      <c r="K183" s="41"/>
      <c r="L183" s="41"/>
      <c r="M183" s="41"/>
      <c r="N183" s="41"/>
      <c r="O183" s="41"/>
      <c r="P183" s="41"/>
      <c r="Q183" s="41"/>
      <c r="R183" s="41"/>
      <c r="T183" s="41"/>
      <c r="U183" s="41"/>
      <c r="V183" s="41"/>
      <c r="W183" s="41"/>
      <c r="X183" s="41"/>
      <c r="Y183" s="41"/>
      <c r="Z183" s="41"/>
      <c r="AA183" s="41"/>
      <c r="AB183" s="41"/>
      <c r="AC183" s="41"/>
      <c r="AD183" s="41"/>
      <c r="AE183" s="41"/>
      <c r="AF183" s="41"/>
      <c r="AG183" s="54"/>
      <c r="AH183" s="54"/>
      <c r="AI183" s="54"/>
      <c r="AJ183" s="54"/>
      <c r="AK183" s="54"/>
      <c r="AL183" s="54"/>
    </row>
    <row r="184" spans="7:38" hidden="1" x14ac:dyDescent="0.25">
      <c r="G184" s="51"/>
      <c r="H184" s="41"/>
      <c r="I184" s="41"/>
      <c r="J184" s="41"/>
      <c r="K184" s="41"/>
      <c r="L184" s="41"/>
      <c r="M184" s="41"/>
      <c r="N184" s="41"/>
      <c r="O184" s="41"/>
      <c r="P184" s="41"/>
      <c r="Q184" s="41"/>
      <c r="R184" s="41"/>
      <c r="T184" s="41"/>
      <c r="U184" s="41"/>
      <c r="V184" s="41"/>
      <c r="W184" s="41"/>
      <c r="X184" s="41"/>
      <c r="Y184" s="41"/>
      <c r="Z184" s="41"/>
      <c r="AA184" s="41"/>
      <c r="AB184" s="41"/>
      <c r="AC184" s="41"/>
      <c r="AD184" s="41"/>
      <c r="AE184" s="41"/>
      <c r="AF184" s="41"/>
      <c r="AG184" s="54"/>
      <c r="AH184" s="54"/>
      <c r="AI184" s="54"/>
      <c r="AJ184" s="54"/>
      <c r="AK184" s="54"/>
      <c r="AL184" s="54"/>
    </row>
    <row r="185" spans="7:38" hidden="1" x14ac:dyDescent="0.25">
      <c r="G185" s="51"/>
      <c r="H185" s="41"/>
      <c r="I185" s="41"/>
      <c r="J185" s="41"/>
      <c r="K185" s="41"/>
      <c r="L185" s="41"/>
      <c r="M185" s="41"/>
      <c r="N185" s="41"/>
      <c r="O185" s="41"/>
      <c r="P185" s="41"/>
      <c r="Q185" s="41"/>
      <c r="R185" s="41"/>
      <c r="T185" s="41"/>
      <c r="U185" s="41"/>
      <c r="V185" s="41"/>
      <c r="W185" s="41"/>
      <c r="X185" s="41"/>
      <c r="Y185" s="41"/>
      <c r="Z185" s="41"/>
      <c r="AA185" s="41"/>
      <c r="AB185" s="41"/>
      <c r="AC185" s="41"/>
      <c r="AD185" s="41"/>
      <c r="AE185" s="41"/>
      <c r="AF185" s="41"/>
      <c r="AG185" s="54"/>
      <c r="AH185" s="54"/>
      <c r="AI185" s="54"/>
      <c r="AJ185" s="54"/>
      <c r="AK185" s="54"/>
      <c r="AL185" s="54"/>
    </row>
    <row r="186" spans="7:38" hidden="1" x14ac:dyDescent="0.25">
      <c r="G186" s="51"/>
      <c r="H186" s="41"/>
      <c r="I186" s="41"/>
      <c r="J186" s="41"/>
      <c r="K186" s="41"/>
      <c r="L186" s="41"/>
      <c r="M186" s="41"/>
      <c r="N186" s="41"/>
      <c r="O186" s="41"/>
      <c r="P186" s="41"/>
      <c r="Q186" s="41"/>
      <c r="R186" s="41"/>
      <c r="T186" s="41"/>
      <c r="U186" s="41"/>
      <c r="V186" s="41"/>
      <c r="W186" s="41"/>
      <c r="X186" s="41"/>
      <c r="Y186" s="41"/>
      <c r="Z186" s="41"/>
      <c r="AA186" s="41"/>
      <c r="AB186" s="41"/>
      <c r="AC186" s="41"/>
      <c r="AD186" s="41"/>
      <c r="AE186" s="41"/>
      <c r="AF186" s="41"/>
      <c r="AG186" s="54"/>
      <c r="AH186" s="54"/>
      <c r="AI186" s="54"/>
      <c r="AJ186" s="54"/>
      <c r="AK186" s="54"/>
      <c r="AL186" s="54"/>
    </row>
    <row r="187" spans="7:38" hidden="1" x14ac:dyDescent="0.25">
      <c r="G187" s="51"/>
      <c r="H187" s="41"/>
      <c r="I187" s="41"/>
      <c r="J187" s="41"/>
      <c r="K187" s="41"/>
      <c r="L187" s="41"/>
      <c r="M187" s="41"/>
      <c r="N187" s="41"/>
      <c r="O187" s="41"/>
      <c r="P187" s="41"/>
      <c r="Q187" s="41"/>
      <c r="R187" s="41"/>
      <c r="T187" s="41"/>
      <c r="U187" s="41"/>
      <c r="V187" s="41"/>
      <c r="W187" s="41"/>
      <c r="X187" s="41"/>
      <c r="Y187" s="41"/>
      <c r="Z187" s="41"/>
      <c r="AA187" s="41"/>
      <c r="AB187" s="41"/>
      <c r="AC187" s="41"/>
      <c r="AD187" s="41"/>
      <c r="AE187" s="41"/>
      <c r="AF187" s="41"/>
      <c r="AG187" s="54"/>
      <c r="AH187" s="54"/>
      <c r="AI187" s="54"/>
      <c r="AJ187" s="54"/>
      <c r="AK187" s="54"/>
      <c r="AL187" s="54"/>
    </row>
    <row r="188" spans="7:38" hidden="1" x14ac:dyDescent="0.25">
      <c r="G188" s="51"/>
      <c r="H188" s="41"/>
      <c r="I188" s="41"/>
      <c r="J188" s="41"/>
      <c r="K188" s="41"/>
      <c r="L188" s="41"/>
      <c r="M188" s="41"/>
      <c r="N188" s="41"/>
      <c r="O188" s="41"/>
      <c r="P188" s="41"/>
      <c r="Q188" s="41"/>
      <c r="R188" s="41"/>
      <c r="T188" s="41"/>
      <c r="U188" s="41"/>
      <c r="V188" s="41"/>
      <c r="W188" s="41"/>
      <c r="X188" s="41"/>
      <c r="Y188" s="41"/>
      <c r="Z188" s="41"/>
      <c r="AA188" s="41"/>
      <c r="AB188" s="41"/>
      <c r="AC188" s="41"/>
      <c r="AD188" s="41"/>
      <c r="AE188" s="41"/>
      <c r="AF188" s="41"/>
      <c r="AG188" s="54"/>
      <c r="AH188" s="54"/>
      <c r="AI188" s="54"/>
      <c r="AJ188" s="54"/>
      <c r="AK188" s="54"/>
      <c r="AL188" s="54"/>
    </row>
    <row r="189" spans="7:38" hidden="1" x14ac:dyDescent="0.25">
      <c r="G189" s="51"/>
      <c r="H189" s="41"/>
      <c r="I189" s="41"/>
      <c r="J189" s="41"/>
      <c r="K189" s="41"/>
      <c r="L189" s="41"/>
      <c r="M189" s="41"/>
      <c r="N189" s="41"/>
      <c r="O189" s="41"/>
      <c r="P189" s="41"/>
      <c r="Q189" s="41"/>
      <c r="R189" s="41"/>
      <c r="T189" s="41"/>
      <c r="U189" s="41"/>
      <c r="V189" s="41"/>
      <c r="W189" s="41"/>
      <c r="X189" s="41"/>
      <c r="Y189" s="41"/>
      <c r="Z189" s="41"/>
      <c r="AA189" s="41"/>
      <c r="AB189" s="41"/>
      <c r="AC189" s="41"/>
      <c r="AD189" s="41"/>
      <c r="AE189" s="41"/>
      <c r="AF189" s="41"/>
      <c r="AG189" s="54"/>
      <c r="AH189" s="54"/>
      <c r="AI189" s="54"/>
      <c r="AJ189" s="54"/>
      <c r="AK189" s="54"/>
      <c r="AL189" s="54"/>
    </row>
    <row r="190" spans="7:38" hidden="1" x14ac:dyDescent="0.25">
      <c r="G190" s="51"/>
      <c r="H190" s="41"/>
      <c r="I190" s="41"/>
      <c r="J190" s="41"/>
      <c r="K190" s="41"/>
      <c r="L190" s="41"/>
      <c r="M190" s="41"/>
      <c r="N190" s="41"/>
      <c r="O190" s="41"/>
      <c r="P190" s="41"/>
      <c r="Q190" s="41"/>
      <c r="R190" s="41"/>
      <c r="T190" s="41"/>
      <c r="U190" s="41"/>
      <c r="V190" s="41"/>
      <c r="W190" s="41"/>
      <c r="X190" s="41"/>
      <c r="Y190" s="41"/>
      <c r="Z190" s="41"/>
      <c r="AA190" s="41"/>
      <c r="AB190" s="41"/>
      <c r="AC190" s="41"/>
      <c r="AD190" s="41"/>
      <c r="AE190" s="41"/>
      <c r="AF190" s="41"/>
      <c r="AG190" s="54"/>
      <c r="AH190" s="54"/>
      <c r="AI190" s="54"/>
      <c r="AJ190" s="54"/>
      <c r="AK190" s="54"/>
      <c r="AL190" s="54"/>
    </row>
    <row r="191" spans="7:38" hidden="1" x14ac:dyDescent="0.25">
      <c r="G191" s="51"/>
      <c r="H191" s="41"/>
      <c r="I191" s="41"/>
      <c r="J191" s="41"/>
      <c r="K191" s="41"/>
      <c r="L191" s="41"/>
      <c r="M191" s="41"/>
      <c r="N191" s="41"/>
      <c r="O191" s="41"/>
      <c r="P191" s="41"/>
      <c r="Q191" s="41"/>
      <c r="R191" s="41"/>
      <c r="T191" s="41"/>
      <c r="U191" s="41"/>
      <c r="V191" s="41"/>
      <c r="W191" s="41"/>
      <c r="X191" s="41"/>
      <c r="Y191" s="41"/>
      <c r="Z191" s="41"/>
      <c r="AA191" s="41"/>
      <c r="AB191" s="41"/>
      <c r="AC191" s="41"/>
      <c r="AD191" s="41"/>
      <c r="AE191" s="41"/>
      <c r="AF191" s="41"/>
      <c r="AG191" s="54"/>
      <c r="AH191" s="54"/>
      <c r="AI191" s="54"/>
      <c r="AJ191" s="54"/>
      <c r="AK191" s="54"/>
      <c r="AL191" s="54"/>
    </row>
    <row r="192" spans="7:38" hidden="1" x14ac:dyDescent="0.25">
      <c r="G192" s="51"/>
      <c r="H192" s="41"/>
      <c r="I192" s="41"/>
      <c r="J192" s="41"/>
      <c r="K192" s="41"/>
      <c r="L192" s="41"/>
      <c r="M192" s="41"/>
      <c r="N192" s="41"/>
      <c r="O192" s="41"/>
      <c r="P192" s="41"/>
      <c r="Q192" s="41"/>
      <c r="R192" s="41"/>
      <c r="T192" s="41"/>
      <c r="U192" s="41"/>
      <c r="V192" s="41"/>
      <c r="W192" s="41"/>
      <c r="X192" s="41"/>
      <c r="Y192" s="41"/>
      <c r="Z192" s="41"/>
      <c r="AA192" s="41"/>
      <c r="AB192" s="41"/>
      <c r="AC192" s="41"/>
      <c r="AD192" s="41"/>
      <c r="AE192" s="41"/>
      <c r="AF192" s="41"/>
      <c r="AG192" s="54"/>
      <c r="AH192" s="54"/>
      <c r="AI192" s="54"/>
      <c r="AJ192" s="54"/>
      <c r="AK192" s="54"/>
      <c r="AL192" s="54"/>
    </row>
    <row r="193" spans="6:38" hidden="1" x14ac:dyDescent="0.25">
      <c r="G193" s="51"/>
      <c r="H193" s="41"/>
      <c r="I193" s="41"/>
      <c r="J193" s="41"/>
      <c r="K193" s="41"/>
      <c r="L193" s="41"/>
      <c r="M193" s="41"/>
      <c r="N193" s="41"/>
      <c r="O193" s="41"/>
      <c r="P193" s="41"/>
      <c r="Q193" s="41"/>
      <c r="R193" s="41"/>
      <c r="T193" s="41"/>
      <c r="U193" s="41"/>
      <c r="V193" s="41"/>
      <c r="W193" s="41"/>
      <c r="X193" s="41"/>
      <c r="Y193" s="41"/>
      <c r="Z193" s="41"/>
      <c r="AA193" s="41"/>
      <c r="AB193" s="41"/>
      <c r="AC193" s="41"/>
      <c r="AD193" s="41"/>
      <c r="AE193" s="41"/>
      <c r="AF193" s="41"/>
      <c r="AG193" s="54"/>
      <c r="AH193" s="54"/>
      <c r="AI193" s="54"/>
      <c r="AJ193" s="54"/>
      <c r="AK193" s="54"/>
      <c r="AL193" s="54"/>
    </row>
    <row r="194" spans="6:38" hidden="1" x14ac:dyDescent="0.25">
      <c r="G194" s="51"/>
      <c r="H194" s="41"/>
      <c r="I194" s="41"/>
      <c r="J194" s="41"/>
      <c r="K194" s="41"/>
      <c r="L194" s="41"/>
      <c r="M194" s="41"/>
      <c r="N194" s="41"/>
      <c r="O194" s="41"/>
      <c r="P194" s="41"/>
      <c r="Q194" s="41"/>
      <c r="R194" s="41"/>
      <c r="T194" s="41"/>
      <c r="U194" s="41"/>
      <c r="V194" s="41"/>
      <c r="W194" s="41"/>
      <c r="X194" s="41"/>
      <c r="Y194" s="41"/>
      <c r="Z194" s="41"/>
      <c r="AA194" s="41"/>
      <c r="AB194" s="41"/>
      <c r="AC194" s="41"/>
      <c r="AD194" s="41"/>
      <c r="AE194" s="41"/>
      <c r="AF194" s="41"/>
      <c r="AG194" s="54"/>
      <c r="AH194" s="54"/>
      <c r="AI194" s="54"/>
      <c r="AJ194" s="54"/>
      <c r="AK194" s="54"/>
      <c r="AL194" s="54"/>
    </row>
    <row r="195" spans="6:38" hidden="1" x14ac:dyDescent="0.25">
      <c r="G195" s="51"/>
      <c r="H195" s="41"/>
      <c r="I195" s="41"/>
      <c r="J195" s="41"/>
      <c r="K195" s="41"/>
      <c r="L195" s="41"/>
      <c r="M195" s="41"/>
      <c r="N195" s="41"/>
      <c r="O195" s="41"/>
      <c r="P195" s="41"/>
      <c r="Q195" s="41"/>
      <c r="R195" s="41"/>
      <c r="T195" s="41"/>
      <c r="U195" s="41"/>
      <c r="V195" s="41"/>
      <c r="W195" s="41"/>
      <c r="X195" s="41"/>
      <c r="Y195" s="41"/>
      <c r="Z195" s="41"/>
      <c r="AA195" s="41"/>
      <c r="AB195" s="41"/>
      <c r="AC195" s="41"/>
      <c r="AD195" s="41"/>
      <c r="AE195" s="41"/>
      <c r="AF195" s="41"/>
      <c r="AG195" s="54"/>
      <c r="AH195" s="54"/>
      <c r="AI195" s="54"/>
      <c r="AJ195" s="54"/>
      <c r="AK195" s="54"/>
      <c r="AL195" s="54"/>
    </row>
    <row r="196" spans="6:38" hidden="1" x14ac:dyDescent="0.25">
      <c r="G196" s="51"/>
      <c r="H196" s="41"/>
      <c r="I196" s="41"/>
      <c r="J196" s="41"/>
      <c r="K196" s="41"/>
      <c r="L196" s="41"/>
      <c r="M196" s="41"/>
      <c r="N196" s="41"/>
      <c r="O196" s="41"/>
      <c r="P196" s="41"/>
      <c r="Q196" s="41"/>
      <c r="R196" s="41"/>
      <c r="T196" s="41"/>
      <c r="U196" s="41"/>
      <c r="V196" s="41"/>
      <c r="W196" s="41"/>
      <c r="X196" s="41"/>
      <c r="Y196" s="41"/>
      <c r="Z196" s="41"/>
      <c r="AA196" s="41"/>
      <c r="AB196" s="41"/>
      <c r="AC196" s="41"/>
      <c r="AD196" s="41"/>
      <c r="AE196" s="41"/>
      <c r="AF196" s="41"/>
      <c r="AG196" s="54"/>
      <c r="AH196" s="54"/>
      <c r="AI196" s="54"/>
      <c r="AJ196" s="54"/>
      <c r="AK196" s="54"/>
      <c r="AL196" s="54"/>
    </row>
    <row r="197" spans="6:38" hidden="1" x14ac:dyDescent="0.25">
      <c r="G197" s="51"/>
      <c r="H197" s="41"/>
      <c r="I197" s="41"/>
      <c r="J197" s="41"/>
      <c r="K197" s="41"/>
      <c r="L197" s="41"/>
      <c r="M197" s="41"/>
      <c r="N197" s="41"/>
      <c r="O197" s="41"/>
      <c r="P197" s="41"/>
      <c r="Q197" s="41"/>
      <c r="R197" s="41"/>
      <c r="T197" s="41"/>
      <c r="U197" s="41"/>
      <c r="V197" s="41"/>
      <c r="W197" s="41"/>
      <c r="X197" s="41"/>
      <c r="Y197" s="41"/>
      <c r="Z197" s="41"/>
      <c r="AA197" s="41"/>
      <c r="AB197" s="41"/>
      <c r="AC197" s="41"/>
      <c r="AD197" s="41"/>
      <c r="AE197" s="41"/>
      <c r="AF197" s="41"/>
      <c r="AG197" s="54"/>
      <c r="AH197" s="54"/>
      <c r="AI197" s="54"/>
      <c r="AJ197" s="54"/>
      <c r="AK197" s="54"/>
      <c r="AL197" s="54"/>
    </row>
    <row r="198" spans="6:38" hidden="1" x14ac:dyDescent="0.25">
      <c r="G198" s="51"/>
      <c r="H198" s="41"/>
      <c r="I198" s="41"/>
      <c r="J198" s="41"/>
      <c r="K198" s="41"/>
      <c r="L198" s="41"/>
      <c r="M198" s="41"/>
      <c r="N198" s="41"/>
      <c r="O198" s="41"/>
      <c r="P198" s="41"/>
      <c r="Q198" s="41"/>
      <c r="R198" s="41"/>
      <c r="T198" s="41"/>
      <c r="U198" s="41"/>
      <c r="V198" s="41"/>
      <c r="W198" s="41"/>
      <c r="X198" s="41"/>
      <c r="Y198" s="41"/>
      <c r="Z198" s="41"/>
      <c r="AA198" s="41"/>
      <c r="AB198" s="41"/>
      <c r="AC198" s="41"/>
      <c r="AD198" s="41"/>
      <c r="AE198" s="41"/>
      <c r="AF198" s="41"/>
      <c r="AG198" s="54"/>
      <c r="AH198" s="54"/>
      <c r="AI198" s="54"/>
      <c r="AJ198" s="54"/>
      <c r="AK198" s="54"/>
      <c r="AL198" s="54"/>
    </row>
    <row r="199" spans="6:38" hidden="1" x14ac:dyDescent="0.25">
      <c r="F199" s="95"/>
      <c r="G199" s="51"/>
      <c r="H199" s="41"/>
      <c r="I199" s="41"/>
      <c r="J199" s="41"/>
      <c r="K199" s="41"/>
      <c r="L199" s="41"/>
      <c r="M199" s="41"/>
      <c r="N199" s="41"/>
      <c r="O199" s="41"/>
      <c r="P199" s="41"/>
      <c r="Q199" s="41"/>
      <c r="R199" s="41"/>
      <c r="T199" s="41"/>
      <c r="U199" s="41"/>
      <c r="V199" s="41"/>
      <c r="W199" s="41"/>
      <c r="X199" s="41"/>
      <c r="Y199" s="41"/>
      <c r="Z199" s="41"/>
      <c r="AA199" s="41"/>
      <c r="AB199" s="41"/>
      <c r="AC199" s="41"/>
      <c r="AD199" s="41"/>
      <c r="AE199" s="41"/>
      <c r="AF199" s="41"/>
      <c r="AG199" s="54"/>
      <c r="AH199" s="54"/>
      <c r="AI199" s="54"/>
      <c r="AJ199" s="54"/>
      <c r="AK199" s="54"/>
      <c r="AL199" s="54"/>
    </row>
    <row r="200" spans="6:38" hidden="1" x14ac:dyDescent="0.25">
      <c r="F200" s="95"/>
      <c r="G200" s="51"/>
      <c r="H200" s="41"/>
      <c r="I200" s="41"/>
      <c r="J200" s="41"/>
      <c r="K200" s="41"/>
      <c r="L200" s="41"/>
      <c r="M200" s="41"/>
      <c r="N200" s="41"/>
      <c r="O200" s="41"/>
      <c r="P200" s="41"/>
      <c r="Q200" s="41"/>
      <c r="R200" s="41"/>
      <c r="T200" s="41"/>
      <c r="U200" s="41"/>
      <c r="V200" s="41"/>
      <c r="W200" s="41"/>
      <c r="X200" s="41"/>
      <c r="Y200" s="41"/>
      <c r="Z200" s="41"/>
      <c r="AA200" s="41"/>
      <c r="AB200" s="41"/>
      <c r="AC200" s="41"/>
      <c r="AD200" s="41"/>
      <c r="AE200" s="41"/>
      <c r="AF200" s="41"/>
      <c r="AG200" s="54"/>
      <c r="AH200" s="54"/>
      <c r="AI200" s="54"/>
      <c r="AJ200" s="54"/>
      <c r="AK200" s="54"/>
      <c r="AL200" s="54"/>
    </row>
    <row r="201" spans="6:38" hidden="1" x14ac:dyDescent="0.25">
      <c r="F201" s="95"/>
      <c r="G201" s="51"/>
      <c r="H201" s="41"/>
      <c r="I201" s="41"/>
      <c r="J201" s="41"/>
      <c r="K201" s="41"/>
      <c r="L201" s="41"/>
      <c r="M201" s="41"/>
      <c r="N201" s="41"/>
      <c r="O201" s="41"/>
      <c r="P201" s="41"/>
      <c r="Q201" s="41"/>
      <c r="R201" s="41"/>
      <c r="T201" s="41"/>
      <c r="U201" s="41"/>
      <c r="V201" s="41"/>
      <c r="W201" s="41"/>
      <c r="X201" s="41"/>
      <c r="Y201" s="41"/>
      <c r="Z201" s="41"/>
      <c r="AA201" s="41"/>
      <c r="AB201" s="41"/>
      <c r="AC201" s="41"/>
      <c r="AD201" s="41"/>
      <c r="AE201" s="41"/>
      <c r="AF201" s="41"/>
      <c r="AG201" s="54"/>
      <c r="AH201" s="54"/>
      <c r="AI201" s="54"/>
      <c r="AJ201" s="54"/>
      <c r="AK201" s="54"/>
      <c r="AL201" s="54"/>
    </row>
    <row r="202" spans="6:38" hidden="1" x14ac:dyDescent="0.25">
      <c r="F202" s="95"/>
      <c r="G202" s="51"/>
      <c r="H202" s="41"/>
      <c r="I202" s="41"/>
      <c r="J202" s="41"/>
      <c r="K202" s="41"/>
      <c r="L202" s="41"/>
      <c r="M202" s="41"/>
      <c r="N202" s="41"/>
      <c r="O202" s="41"/>
      <c r="P202" s="41"/>
      <c r="Q202" s="41"/>
      <c r="R202" s="41"/>
      <c r="T202" s="41"/>
      <c r="U202" s="41"/>
      <c r="V202" s="41"/>
      <c r="W202" s="41"/>
      <c r="X202" s="41"/>
      <c r="Y202" s="41"/>
      <c r="Z202" s="41"/>
      <c r="AA202" s="41"/>
      <c r="AB202" s="41"/>
      <c r="AC202" s="41"/>
      <c r="AD202" s="41"/>
      <c r="AE202" s="41"/>
      <c r="AF202" s="41"/>
      <c r="AG202" s="54"/>
      <c r="AH202" s="54"/>
      <c r="AI202" s="54"/>
      <c r="AJ202" s="54"/>
      <c r="AK202" s="54"/>
      <c r="AL202" s="54"/>
    </row>
    <row r="203" spans="6:38" hidden="1" x14ac:dyDescent="0.25">
      <c r="F203" s="95"/>
      <c r="G203" s="51"/>
      <c r="H203" s="41"/>
      <c r="I203" s="41"/>
      <c r="J203" s="41"/>
      <c r="K203" s="41"/>
      <c r="L203" s="41"/>
      <c r="M203" s="41"/>
      <c r="N203" s="41"/>
      <c r="O203" s="41"/>
      <c r="P203" s="41"/>
      <c r="Q203" s="41"/>
      <c r="R203" s="41"/>
      <c r="T203" s="41"/>
      <c r="U203" s="41"/>
      <c r="V203" s="41"/>
      <c r="W203" s="41"/>
      <c r="X203" s="41"/>
      <c r="Y203" s="41"/>
      <c r="Z203" s="41"/>
      <c r="AA203" s="41"/>
      <c r="AB203" s="41"/>
      <c r="AC203" s="41"/>
      <c r="AD203" s="41"/>
      <c r="AE203" s="41"/>
      <c r="AF203" s="41"/>
      <c r="AG203" s="54"/>
      <c r="AH203" s="54"/>
      <c r="AI203" s="54"/>
      <c r="AJ203" s="54"/>
      <c r="AK203" s="54"/>
      <c r="AL203" s="54"/>
    </row>
    <row r="204" spans="6:38" hidden="1" x14ac:dyDescent="0.25">
      <c r="F204" s="95"/>
      <c r="G204" s="51"/>
      <c r="H204" s="41"/>
      <c r="I204" s="41"/>
      <c r="J204" s="41"/>
      <c r="K204" s="41"/>
      <c r="L204" s="41"/>
      <c r="M204" s="41"/>
      <c r="N204" s="41"/>
      <c r="O204" s="41"/>
      <c r="P204" s="41"/>
      <c r="Q204" s="41"/>
      <c r="R204" s="41"/>
      <c r="T204" s="41"/>
      <c r="U204" s="41"/>
      <c r="V204" s="41"/>
      <c r="W204" s="41"/>
      <c r="X204" s="41"/>
      <c r="Y204" s="41"/>
      <c r="Z204" s="41"/>
      <c r="AA204" s="41"/>
      <c r="AB204" s="41"/>
      <c r="AC204" s="41"/>
      <c r="AD204" s="41"/>
      <c r="AE204" s="41"/>
      <c r="AF204" s="41"/>
      <c r="AG204" s="54"/>
      <c r="AH204" s="54"/>
      <c r="AI204" s="54"/>
      <c r="AJ204" s="54"/>
      <c r="AK204" s="54"/>
      <c r="AL204" s="54"/>
    </row>
    <row r="205" spans="6:38" hidden="1" x14ac:dyDescent="0.25">
      <c r="F205" s="95"/>
      <c r="G205" s="51"/>
      <c r="H205" s="41"/>
      <c r="I205" s="41"/>
      <c r="J205" s="41"/>
      <c r="K205" s="41"/>
      <c r="L205" s="41"/>
      <c r="M205" s="41"/>
      <c r="N205" s="41"/>
      <c r="O205" s="41"/>
      <c r="P205" s="41"/>
      <c r="Q205" s="41"/>
      <c r="R205" s="41"/>
      <c r="T205" s="41"/>
      <c r="U205" s="41"/>
      <c r="V205" s="41"/>
      <c r="W205" s="41"/>
      <c r="X205" s="41"/>
      <c r="Y205" s="41"/>
      <c r="Z205" s="41"/>
      <c r="AA205" s="41"/>
      <c r="AB205" s="41"/>
      <c r="AC205" s="41"/>
      <c r="AD205" s="41"/>
      <c r="AE205" s="41"/>
      <c r="AF205" s="41"/>
      <c r="AG205" s="54"/>
      <c r="AH205" s="54"/>
      <c r="AI205" s="54"/>
      <c r="AJ205" s="54"/>
      <c r="AK205" s="54"/>
      <c r="AL205" s="54"/>
    </row>
    <row r="206" spans="6:38" hidden="1" x14ac:dyDescent="0.25">
      <c r="F206" s="95"/>
      <c r="G206" s="51"/>
      <c r="H206" s="41"/>
      <c r="I206" s="41"/>
      <c r="J206" s="41"/>
      <c r="K206" s="41"/>
      <c r="L206" s="41"/>
      <c r="M206" s="41"/>
      <c r="N206" s="41"/>
      <c r="O206" s="41"/>
      <c r="P206" s="41"/>
      <c r="Q206" s="41"/>
      <c r="R206" s="41"/>
      <c r="T206" s="41"/>
      <c r="U206" s="41"/>
      <c r="V206" s="41"/>
      <c r="W206" s="41"/>
      <c r="X206" s="41"/>
      <c r="Y206" s="41"/>
      <c r="Z206" s="41"/>
      <c r="AA206" s="41"/>
      <c r="AB206" s="41"/>
      <c r="AC206" s="41"/>
      <c r="AD206" s="41"/>
      <c r="AE206" s="41"/>
      <c r="AF206" s="41"/>
      <c r="AG206" s="54"/>
      <c r="AH206" s="54"/>
      <c r="AI206" s="54"/>
      <c r="AJ206" s="54"/>
      <c r="AK206" s="54"/>
      <c r="AL206" s="54"/>
    </row>
    <row r="207" spans="6:38" hidden="1" x14ac:dyDescent="0.25">
      <c r="F207" s="95"/>
      <c r="G207" s="51"/>
      <c r="H207" s="41"/>
      <c r="I207" s="41"/>
      <c r="J207" s="41"/>
      <c r="K207" s="41"/>
      <c r="L207" s="41"/>
      <c r="M207" s="41"/>
      <c r="N207" s="41"/>
      <c r="O207" s="41"/>
      <c r="P207" s="41"/>
      <c r="Q207" s="41"/>
      <c r="R207" s="41"/>
      <c r="T207" s="41"/>
      <c r="U207" s="41"/>
      <c r="V207" s="41"/>
      <c r="W207" s="41"/>
      <c r="X207" s="41"/>
      <c r="Y207" s="41"/>
      <c r="Z207" s="41"/>
      <c r="AA207" s="41"/>
      <c r="AB207" s="41"/>
      <c r="AC207" s="41"/>
      <c r="AD207" s="41"/>
      <c r="AE207" s="41"/>
      <c r="AF207" s="41"/>
      <c r="AG207" s="54"/>
      <c r="AH207" s="54"/>
      <c r="AI207" s="54"/>
      <c r="AJ207" s="54"/>
      <c r="AK207" s="54"/>
      <c r="AL207" s="54"/>
    </row>
    <row r="208" spans="6:38" hidden="1" x14ac:dyDescent="0.25">
      <c r="F208" s="95"/>
      <c r="G208" s="51"/>
      <c r="H208" s="41"/>
      <c r="I208" s="41"/>
      <c r="J208" s="41"/>
      <c r="K208" s="41"/>
      <c r="L208" s="41"/>
      <c r="M208" s="41"/>
      <c r="N208" s="41"/>
      <c r="O208" s="41"/>
      <c r="P208" s="41"/>
      <c r="Q208" s="41"/>
      <c r="R208" s="41"/>
      <c r="T208" s="41"/>
      <c r="U208" s="41"/>
      <c r="V208" s="41"/>
      <c r="W208" s="41"/>
      <c r="X208" s="41"/>
      <c r="Y208" s="41"/>
      <c r="Z208" s="41"/>
      <c r="AA208" s="41"/>
      <c r="AB208" s="41"/>
      <c r="AC208" s="41"/>
      <c r="AD208" s="41"/>
      <c r="AE208" s="41"/>
      <c r="AF208" s="41"/>
      <c r="AG208" s="54"/>
      <c r="AH208" s="54"/>
      <c r="AI208" s="54"/>
      <c r="AJ208" s="54"/>
      <c r="AK208" s="54"/>
      <c r="AL208" s="54"/>
    </row>
    <row r="209" spans="6:38" hidden="1" x14ac:dyDescent="0.25">
      <c r="F209" s="95"/>
      <c r="G209" s="51"/>
      <c r="H209" s="41"/>
      <c r="I209" s="41"/>
      <c r="J209" s="41"/>
      <c r="K209" s="41"/>
      <c r="L209" s="41"/>
      <c r="M209" s="41"/>
      <c r="N209" s="41"/>
      <c r="O209" s="41"/>
      <c r="P209" s="41"/>
      <c r="Q209" s="41"/>
      <c r="R209" s="41"/>
      <c r="T209" s="41"/>
      <c r="U209" s="41"/>
      <c r="V209" s="41"/>
      <c r="W209" s="41"/>
      <c r="X209" s="41"/>
      <c r="Y209" s="41"/>
      <c r="Z209" s="41"/>
      <c r="AA209" s="41"/>
      <c r="AB209" s="41"/>
      <c r="AC209" s="41"/>
      <c r="AD209" s="41"/>
      <c r="AE209" s="41"/>
      <c r="AF209" s="41"/>
      <c r="AG209" s="54"/>
      <c r="AH209" s="54"/>
      <c r="AI209" s="54"/>
      <c r="AJ209" s="54"/>
      <c r="AK209" s="54"/>
      <c r="AL209" s="54"/>
    </row>
    <row r="210" spans="6:38" hidden="1" x14ac:dyDescent="0.25">
      <c r="F210" s="95"/>
      <c r="G210" s="51"/>
      <c r="H210" s="41"/>
      <c r="I210" s="41"/>
      <c r="J210" s="41"/>
      <c r="K210" s="41"/>
      <c r="L210" s="41"/>
      <c r="M210" s="41"/>
      <c r="N210" s="41"/>
      <c r="O210" s="41"/>
      <c r="P210" s="41"/>
      <c r="Q210" s="41"/>
      <c r="R210" s="41"/>
      <c r="T210" s="41"/>
      <c r="U210" s="41"/>
      <c r="V210" s="41"/>
      <c r="W210" s="41"/>
      <c r="X210" s="41"/>
      <c r="Y210" s="41"/>
      <c r="Z210" s="41"/>
      <c r="AA210" s="41"/>
      <c r="AB210" s="41"/>
      <c r="AC210" s="41"/>
      <c r="AD210" s="41"/>
      <c r="AE210" s="41"/>
      <c r="AF210" s="41"/>
      <c r="AG210" s="54"/>
      <c r="AH210" s="54"/>
      <c r="AI210" s="54"/>
      <c r="AJ210" s="54"/>
      <c r="AK210" s="54"/>
      <c r="AL210" s="54"/>
    </row>
    <row r="211" spans="6:38" hidden="1" x14ac:dyDescent="0.25">
      <c r="F211" s="95"/>
      <c r="G211" s="51"/>
      <c r="H211" s="41"/>
      <c r="I211" s="41"/>
      <c r="J211" s="41"/>
      <c r="K211" s="41"/>
      <c r="L211" s="41"/>
      <c r="M211" s="41"/>
      <c r="N211" s="41"/>
      <c r="O211" s="41"/>
      <c r="P211" s="41"/>
      <c r="Q211" s="41"/>
      <c r="R211" s="41"/>
      <c r="T211" s="41"/>
      <c r="U211" s="41"/>
      <c r="V211" s="41"/>
      <c r="W211" s="41"/>
      <c r="X211" s="41"/>
      <c r="Y211" s="41"/>
      <c r="Z211" s="41"/>
      <c r="AA211" s="41"/>
      <c r="AB211" s="41"/>
      <c r="AC211" s="41"/>
      <c r="AD211" s="41"/>
      <c r="AE211" s="41"/>
      <c r="AF211" s="41"/>
      <c r="AG211" s="54"/>
      <c r="AH211" s="54"/>
      <c r="AI211" s="54"/>
      <c r="AJ211" s="54"/>
      <c r="AK211" s="54"/>
      <c r="AL211" s="54"/>
    </row>
    <row r="212" spans="6:38" hidden="1" x14ac:dyDescent="0.25">
      <c r="G212" s="51"/>
      <c r="H212" s="41"/>
      <c r="I212" s="41"/>
      <c r="J212" s="41"/>
      <c r="K212" s="41"/>
      <c r="L212" s="41"/>
      <c r="M212" s="41"/>
      <c r="N212" s="41"/>
      <c r="O212" s="41"/>
      <c r="P212" s="41"/>
      <c r="Q212" s="41"/>
      <c r="R212" s="41"/>
      <c r="T212" s="41"/>
      <c r="U212" s="41"/>
      <c r="V212" s="41"/>
      <c r="W212" s="41"/>
      <c r="X212" s="41"/>
      <c r="Y212" s="41"/>
      <c r="Z212" s="41"/>
      <c r="AA212" s="41"/>
      <c r="AB212" s="41"/>
      <c r="AC212" s="41"/>
      <c r="AD212" s="41"/>
      <c r="AE212" s="41"/>
      <c r="AF212" s="41"/>
      <c r="AG212" s="54"/>
      <c r="AH212" s="54"/>
      <c r="AI212" s="54"/>
      <c r="AJ212" s="54"/>
      <c r="AK212" s="54"/>
      <c r="AL212" s="54"/>
    </row>
    <row r="213" spans="6:38" hidden="1" x14ac:dyDescent="0.25">
      <c r="G213" s="51"/>
      <c r="H213" s="41"/>
      <c r="I213" s="41"/>
      <c r="J213" s="41"/>
      <c r="K213" s="41"/>
      <c r="L213" s="41"/>
      <c r="M213" s="41"/>
      <c r="N213" s="41"/>
      <c r="O213" s="41"/>
      <c r="P213" s="41"/>
      <c r="Q213" s="41"/>
      <c r="R213" s="41"/>
      <c r="T213" s="41"/>
      <c r="U213" s="41"/>
      <c r="V213" s="41"/>
      <c r="W213" s="41"/>
      <c r="X213" s="41"/>
      <c r="Y213" s="41"/>
      <c r="Z213" s="41"/>
      <c r="AA213" s="41"/>
      <c r="AB213" s="41"/>
      <c r="AC213" s="41"/>
      <c r="AD213" s="41"/>
      <c r="AE213" s="41"/>
      <c r="AF213" s="41"/>
      <c r="AG213" s="54"/>
      <c r="AH213" s="54"/>
      <c r="AI213" s="54"/>
      <c r="AJ213" s="54"/>
      <c r="AK213" s="54"/>
      <c r="AL213" s="54"/>
    </row>
    <row r="214" spans="6:38" hidden="1" x14ac:dyDescent="0.25">
      <c r="G214" s="51"/>
      <c r="H214" s="41"/>
      <c r="I214" s="41"/>
      <c r="J214" s="41"/>
      <c r="K214" s="41"/>
      <c r="L214" s="41"/>
      <c r="M214" s="41"/>
      <c r="N214" s="41"/>
      <c r="O214" s="41"/>
      <c r="P214" s="41"/>
      <c r="Q214" s="41"/>
      <c r="R214" s="41"/>
      <c r="T214" s="41"/>
      <c r="U214" s="41"/>
      <c r="V214" s="41"/>
      <c r="W214" s="41"/>
      <c r="X214" s="41"/>
      <c r="Y214" s="41"/>
      <c r="Z214" s="41"/>
      <c r="AA214" s="41"/>
      <c r="AB214" s="41"/>
      <c r="AC214" s="41"/>
      <c r="AD214" s="41"/>
      <c r="AE214" s="41"/>
      <c r="AF214" s="41"/>
      <c r="AG214" s="54"/>
      <c r="AH214" s="54"/>
      <c r="AI214" s="54"/>
      <c r="AJ214" s="54"/>
      <c r="AK214" s="54"/>
      <c r="AL214" s="54"/>
    </row>
    <row r="215" spans="6:38" hidden="1" x14ac:dyDescent="0.25">
      <c r="G215" s="51"/>
      <c r="H215" s="41"/>
      <c r="I215" s="41"/>
      <c r="J215" s="41"/>
      <c r="K215" s="41"/>
      <c r="L215" s="41"/>
      <c r="M215" s="41"/>
      <c r="N215" s="41"/>
      <c r="O215" s="41"/>
      <c r="P215" s="41"/>
      <c r="Q215" s="41"/>
      <c r="R215" s="41"/>
      <c r="T215" s="41"/>
      <c r="U215" s="41"/>
      <c r="V215" s="41"/>
      <c r="W215" s="41"/>
      <c r="X215" s="41"/>
      <c r="Y215" s="41"/>
      <c r="Z215" s="41"/>
      <c r="AA215" s="41"/>
      <c r="AB215" s="41"/>
      <c r="AC215" s="41"/>
      <c r="AD215" s="41"/>
      <c r="AE215" s="41"/>
      <c r="AF215" s="41"/>
      <c r="AG215" s="54"/>
      <c r="AH215" s="54"/>
      <c r="AI215" s="54"/>
      <c r="AJ215" s="54"/>
      <c r="AK215" s="54"/>
      <c r="AL215" s="54"/>
    </row>
    <row r="216" spans="6:38" hidden="1" x14ac:dyDescent="0.25">
      <c r="G216" s="51"/>
      <c r="H216" s="41"/>
      <c r="I216" s="41"/>
      <c r="J216" s="41"/>
      <c r="K216" s="41"/>
      <c r="L216" s="41"/>
      <c r="M216" s="41"/>
      <c r="N216" s="41"/>
      <c r="O216" s="41"/>
      <c r="P216" s="41"/>
      <c r="Q216" s="41"/>
      <c r="R216" s="41"/>
      <c r="T216" s="41"/>
      <c r="U216" s="41"/>
      <c r="V216" s="41"/>
      <c r="W216" s="41"/>
      <c r="X216" s="41"/>
      <c r="Y216" s="41"/>
      <c r="Z216" s="41"/>
      <c r="AA216" s="41"/>
      <c r="AB216" s="41"/>
      <c r="AC216" s="41"/>
      <c r="AD216" s="41"/>
      <c r="AE216" s="41"/>
      <c r="AF216" s="41"/>
      <c r="AG216" s="54"/>
      <c r="AH216" s="54"/>
      <c r="AI216" s="54"/>
      <c r="AJ216" s="54"/>
      <c r="AK216" s="54"/>
      <c r="AL216" s="54"/>
    </row>
    <row r="217" spans="6:38" hidden="1" x14ac:dyDescent="0.25">
      <c r="G217" s="51"/>
      <c r="H217" s="41"/>
      <c r="I217" s="41"/>
      <c r="J217" s="41"/>
      <c r="K217" s="41"/>
      <c r="L217" s="41"/>
      <c r="M217" s="41"/>
      <c r="N217" s="41"/>
      <c r="O217" s="41"/>
      <c r="P217" s="41"/>
      <c r="Q217" s="41"/>
      <c r="R217" s="41"/>
      <c r="T217" s="41"/>
      <c r="U217" s="41"/>
      <c r="V217" s="41"/>
      <c r="W217" s="41"/>
      <c r="X217" s="41"/>
      <c r="Y217" s="41"/>
      <c r="Z217" s="41"/>
      <c r="AA217" s="41"/>
      <c r="AB217" s="41"/>
      <c r="AC217" s="41"/>
      <c r="AD217" s="41"/>
      <c r="AE217" s="41"/>
      <c r="AF217" s="41"/>
      <c r="AG217" s="54"/>
      <c r="AH217" s="54"/>
      <c r="AI217" s="54"/>
      <c r="AJ217" s="54"/>
      <c r="AK217" s="54"/>
      <c r="AL217" s="54"/>
    </row>
    <row r="218" spans="6:38" hidden="1" x14ac:dyDescent="0.25">
      <c r="G218" s="51"/>
      <c r="H218" s="41"/>
      <c r="I218" s="41"/>
      <c r="J218" s="41"/>
      <c r="K218" s="41"/>
      <c r="L218" s="41"/>
      <c r="M218" s="41"/>
      <c r="N218" s="41"/>
      <c r="O218" s="41"/>
      <c r="P218" s="41"/>
      <c r="Q218" s="41"/>
      <c r="R218" s="41"/>
      <c r="T218" s="41"/>
      <c r="U218" s="41"/>
      <c r="V218" s="41"/>
      <c r="W218" s="41"/>
      <c r="X218" s="41"/>
      <c r="Y218" s="41"/>
      <c r="Z218" s="41"/>
      <c r="AA218" s="41"/>
      <c r="AB218" s="41"/>
      <c r="AC218" s="41"/>
      <c r="AD218" s="41"/>
      <c r="AE218" s="41"/>
      <c r="AF218" s="41"/>
      <c r="AG218" s="54"/>
      <c r="AH218" s="54"/>
      <c r="AI218" s="54"/>
      <c r="AJ218" s="54"/>
      <c r="AK218" s="54"/>
      <c r="AL218" s="54"/>
    </row>
    <row r="219" spans="6:38" hidden="1" x14ac:dyDescent="0.25">
      <c r="G219" s="51"/>
      <c r="H219" s="41"/>
      <c r="I219" s="41"/>
      <c r="J219" s="41"/>
      <c r="K219" s="41"/>
      <c r="L219" s="41"/>
      <c r="M219" s="41"/>
      <c r="N219" s="41"/>
      <c r="O219" s="41"/>
      <c r="P219" s="41"/>
      <c r="Q219" s="41"/>
      <c r="R219" s="41"/>
      <c r="T219" s="41"/>
      <c r="U219" s="41"/>
      <c r="V219" s="41"/>
      <c r="W219" s="41"/>
      <c r="X219" s="41"/>
      <c r="Y219" s="41"/>
      <c r="Z219" s="41"/>
      <c r="AA219" s="41"/>
      <c r="AB219" s="41"/>
      <c r="AC219" s="41"/>
      <c r="AD219" s="41"/>
      <c r="AE219" s="41"/>
      <c r="AF219" s="41"/>
      <c r="AG219" s="54"/>
      <c r="AH219" s="54"/>
      <c r="AI219" s="54"/>
      <c r="AJ219" s="54"/>
      <c r="AK219" s="54"/>
      <c r="AL219" s="54"/>
    </row>
    <row r="220" spans="6:38" hidden="1" x14ac:dyDescent="0.25">
      <c r="G220" s="51"/>
      <c r="H220" s="41"/>
      <c r="I220" s="41"/>
      <c r="J220" s="41"/>
      <c r="K220" s="41"/>
      <c r="L220" s="41"/>
      <c r="M220" s="41"/>
      <c r="N220" s="41"/>
      <c r="O220" s="41"/>
      <c r="P220" s="41"/>
      <c r="Q220" s="41"/>
      <c r="R220" s="41"/>
      <c r="T220" s="41"/>
      <c r="U220" s="41"/>
      <c r="V220" s="41"/>
      <c r="W220" s="41"/>
      <c r="X220" s="41"/>
      <c r="Y220" s="41"/>
      <c r="Z220" s="41"/>
      <c r="AA220" s="41"/>
      <c r="AB220" s="41"/>
      <c r="AC220" s="41"/>
      <c r="AD220" s="41"/>
      <c r="AE220" s="41"/>
      <c r="AF220" s="41"/>
      <c r="AG220" s="54"/>
      <c r="AH220" s="54"/>
      <c r="AI220" s="54"/>
      <c r="AJ220" s="54"/>
      <c r="AK220" s="54"/>
      <c r="AL220" s="54"/>
    </row>
    <row r="221" spans="6:38" hidden="1" x14ac:dyDescent="0.25">
      <c r="G221" s="51"/>
      <c r="H221" s="41"/>
      <c r="I221" s="41"/>
      <c r="J221" s="41"/>
      <c r="K221" s="41"/>
      <c r="L221" s="41"/>
      <c r="M221" s="41"/>
      <c r="N221" s="41"/>
      <c r="O221" s="41"/>
      <c r="P221" s="41"/>
      <c r="Q221" s="41"/>
      <c r="R221" s="41"/>
      <c r="T221" s="41"/>
      <c r="U221" s="41"/>
      <c r="V221" s="41"/>
      <c r="W221" s="41"/>
      <c r="X221" s="41"/>
      <c r="Y221" s="41"/>
      <c r="Z221" s="41"/>
      <c r="AA221" s="41"/>
      <c r="AB221" s="41"/>
      <c r="AC221" s="41"/>
      <c r="AD221" s="41"/>
      <c r="AE221" s="41"/>
      <c r="AF221" s="41"/>
      <c r="AG221" s="54"/>
      <c r="AH221" s="54"/>
      <c r="AI221" s="54"/>
      <c r="AJ221" s="54"/>
      <c r="AK221" s="54"/>
      <c r="AL221" s="54"/>
    </row>
    <row r="222" spans="6:38" hidden="1" x14ac:dyDescent="0.25">
      <c r="G222" s="51"/>
      <c r="H222" s="41"/>
      <c r="I222" s="41"/>
      <c r="J222" s="41"/>
      <c r="K222" s="41"/>
      <c r="L222" s="41"/>
      <c r="M222" s="41"/>
      <c r="N222" s="41"/>
      <c r="O222" s="41"/>
      <c r="P222" s="41"/>
      <c r="Q222" s="41"/>
      <c r="R222" s="41"/>
      <c r="T222" s="41"/>
      <c r="U222" s="41"/>
      <c r="V222" s="41"/>
      <c r="W222" s="41"/>
      <c r="X222" s="41"/>
      <c r="Y222" s="41"/>
      <c r="Z222" s="41"/>
      <c r="AA222" s="41"/>
      <c r="AB222" s="41"/>
      <c r="AC222" s="41"/>
      <c r="AD222" s="41"/>
      <c r="AE222" s="41"/>
      <c r="AF222" s="41"/>
      <c r="AG222" s="54"/>
      <c r="AH222" s="54"/>
      <c r="AI222" s="54"/>
      <c r="AJ222" s="54"/>
      <c r="AK222" s="54"/>
      <c r="AL222" s="54"/>
    </row>
    <row r="223" spans="6:38" hidden="1" x14ac:dyDescent="0.25">
      <c r="G223" s="51"/>
      <c r="H223" s="41"/>
      <c r="I223" s="41"/>
      <c r="J223" s="41"/>
      <c r="K223" s="41"/>
      <c r="L223" s="41"/>
      <c r="M223" s="41"/>
      <c r="N223" s="41"/>
      <c r="O223" s="41"/>
      <c r="P223" s="41"/>
      <c r="Q223" s="41"/>
      <c r="R223" s="41"/>
      <c r="T223" s="41"/>
      <c r="U223" s="41"/>
      <c r="V223" s="41"/>
      <c r="W223" s="41"/>
      <c r="X223" s="41"/>
      <c r="Y223" s="41"/>
      <c r="Z223" s="41"/>
      <c r="AA223" s="41"/>
      <c r="AB223" s="41"/>
      <c r="AC223" s="41"/>
      <c r="AD223" s="41"/>
      <c r="AE223" s="41"/>
      <c r="AF223" s="41"/>
      <c r="AG223" s="54"/>
      <c r="AH223" s="54"/>
      <c r="AI223" s="54"/>
      <c r="AJ223" s="54"/>
      <c r="AK223" s="54"/>
      <c r="AL223" s="54"/>
    </row>
    <row r="224" spans="6:38" hidden="1" x14ac:dyDescent="0.25">
      <c r="G224" s="51"/>
      <c r="H224" s="41"/>
      <c r="I224" s="41"/>
      <c r="J224" s="41"/>
      <c r="K224" s="41"/>
      <c r="L224" s="41"/>
      <c r="M224" s="41"/>
      <c r="N224" s="41"/>
      <c r="O224" s="41"/>
      <c r="P224" s="41"/>
      <c r="Q224" s="41"/>
      <c r="R224" s="41"/>
      <c r="T224" s="41"/>
      <c r="U224" s="41"/>
      <c r="V224" s="41"/>
      <c r="W224" s="41"/>
      <c r="X224" s="41"/>
      <c r="Y224" s="41"/>
      <c r="Z224" s="41"/>
      <c r="AA224" s="41"/>
      <c r="AB224" s="41"/>
      <c r="AC224" s="41"/>
      <c r="AD224" s="41"/>
      <c r="AE224" s="41"/>
      <c r="AF224" s="41"/>
      <c r="AG224" s="54"/>
      <c r="AH224" s="54"/>
      <c r="AI224" s="54"/>
      <c r="AJ224" s="54"/>
      <c r="AK224" s="54"/>
      <c r="AL224" s="54"/>
    </row>
    <row r="225" spans="7:38" hidden="1" x14ac:dyDescent="0.25">
      <c r="G225" s="51"/>
      <c r="H225" s="41"/>
      <c r="I225" s="41"/>
      <c r="J225" s="41"/>
      <c r="K225" s="41"/>
      <c r="L225" s="41"/>
      <c r="M225" s="41"/>
      <c r="N225" s="41"/>
      <c r="O225" s="41"/>
      <c r="P225" s="41"/>
      <c r="Q225" s="41"/>
      <c r="R225" s="41"/>
      <c r="T225" s="41"/>
      <c r="U225" s="41"/>
      <c r="V225" s="41"/>
      <c r="W225" s="41"/>
      <c r="X225" s="41"/>
      <c r="Y225" s="41"/>
      <c r="Z225" s="41"/>
      <c r="AA225" s="41"/>
      <c r="AB225" s="41"/>
      <c r="AC225" s="41"/>
      <c r="AD225" s="41"/>
      <c r="AE225" s="41"/>
      <c r="AF225" s="41"/>
      <c r="AG225" s="54"/>
      <c r="AH225" s="54"/>
      <c r="AI225" s="54"/>
      <c r="AJ225" s="54"/>
      <c r="AK225" s="54"/>
      <c r="AL225" s="54"/>
    </row>
    <row r="226" spans="7:38" hidden="1" x14ac:dyDescent="0.25">
      <c r="G226" s="51"/>
      <c r="H226" s="41"/>
      <c r="I226" s="41"/>
      <c r="J226" s="41"/>
      <c r="K226" s="41"/>
      <c r="L226" s="41"/>
      <c r="M226" s="41"/>
      <c r="N226" s="41"/>
      <c r="O226" s="41"/>
      <c r="P226" s="41"/>
      <c r="Q226" s="41"/>
      <c r="R226" s="41"/>
      <c r="T226" s="41"/>
      <c r="U226" s="41"/>
      <c r="V226" s="41"/>
      <c r="W226" s="41"/>
      <c r="X226" s="41"/>
      <c r="Y226" s="41"/>
      <c r="Z226" s="41"/>
      <c r="AA226" s="41"/>
      <c r="AB226" s="41"/>
      <c r="AC226" s="41"/>
      <c r="AD226" s="41"/>
      <c r="AE226" s="41"/>
      <c r="AF226" s="41"/>
      <c r="AG226" s="54"/>
      <c r="AH226" s="54"/>
      <c r="AI226" s="54"/>
      <c r="AJ226" s="54"/>
      <c r="AK226" s="54"/>
      <c r="AL226" s="54"/>
    </row>
    <row r="227" spans="7:38" hidden="1" x14ac:dyDescent="0.25">
      <c r="G227" s="51"/>
      <c r="H227" s="41"/>
      <c r="I227" s="41"/>
      <c r="J227" s="41"/>
      <c r="K227" s="41"/>
      <c r="L227" s="41"/>
      <c r="M227" s="41"/>
      <c r="N227" s="41"/>
      <c r="O227" s="41"/>
      <c r="P227" s="41"/>
      <c r="Q227" s="41"/>
      <c r="R227" s="41"/>
      <c r="T227" s="41"/>
      <c r="U227" s="41"/>
      <c r="V227" s="41"/>
      <c r="W227" s="41"/>
      <c r="X227" s="41"/>
      <c r="Y227" s="41"/>
      <c r="Z227" s="41"/>
      <c r="AA227" s="41"/>
      <c r="AB227" s="41"/>
      <c r="AC227" s="41"/>
      <c r="AD227" s="41"/>
      <c r="AE227" s="41"/>
      <c r="AF227" s="41"/>
      <c r="AG227" s="54"/>
      <c r="AH227" s="54"/>
      <c r="AI227" s="54"/>
      <c r="AJ227" s="54"/>
      <c r="AK227" s="54"/>
      <c r="AL227" s="54"/>
    </row>
    <row r="228" spans="7:38" hidden="1" x14ac:dyDescent="0.25">
      <c r="G228" s="51"/>
      <c r="H228" s="41"/>
      <c r="I228" s="41"/>
      <c r="J228" s="41"/>
      <c r="K228" s="41"/>
      <c r="L228" s="41"/>
      <c r="M228" s="41"/>
      <c r="N228" s="41"/>
      <c r="O228" s="41"/>
      <c r="P228" s="41"/>
      <c r="Q228" s="41"/>
      <c r="R228" s="41"/>
      <c r="T228" s="41"/>
      <c r="U228" s="41"/>
      <c r="V228" s="41"/>
      <c r="W228" s="41"/>
      <c r="X228" s="41"/>
      <c r="Y228" s="41"/>
      <c r="Z228" s="41"/>
      <c r="AA228" s="41"/>
      <c r="AB228" s="41"/>
      <c r="AC228" s="41"/>
      <c r="AD228" s="41"/>
      <c r="AE228" s="41"/>
      <c r="AF228" s="41"/>
      <c r="AG228" s="54"/>
      <c r="AH228" s="54"/>
      <c r="AI228" s="54"/>
      <c r="AJ228" s="54"/>
      <c r="AK228" s="54"/>
      <c r="AL228" s="54"/>
    </row>
    <row r="229" spans="7:38" hidden="1" x14ac:dyDescent="0.25">
      <c r="G229" s="51"/>
      <c r="H229" s="41"/>
      <c r="I229" s="41"/>
      <c r="J229" s="41"/>
      <c r="K229" s="41"/>
      <c r="L229" s="41"/>
      <c r="M229" s="41"/>
      <c r="N229" s="41"/>
      <c r="O229" s="41"/>
      <c r="P229" s="41"/>
      <c r="Q229" s="41"/>
      <c r="R229" s="41"/>
      <c r="T229" s="41"/>
      <c r="U229" s="41"/>
      <c r="V229" s="41"/>
      <c r="W229" s="41"/>
      <c r="X229" s="41"/>
      <c r="Y229" s="41"/>
      <c r="Z229" s="41"/>
      <c r="AA229" s="41"/>
      <c r="AB229" s="41"/>
      <c r="AC229" s="41"/>
      <c r="AD229" s="41"/>
      <c r="AE229" s="41"/>
      <c r="AF229" s="41"/>
      <c r="AG229" s="54"/>
      <c r="AH229" s="54"/>
      <c r="AI229" s="54"/>
      <c r="AJ229" s="54"/>
      <c r="AK229" s="54"/>
      <c r="AL229" s="54"/>
    </row>
    <row r="230" spans="7:38" hidden="1" x14ac:dyDescent="0.25">
      <c r="G230" s="51"/>
      <c r="H230" s="41"/>
      <c r="I230" s="41"/>
      <c r="J230" s="41"/>
      <c r="K230" s="41"/>
      <c r="L230" s="41"/>
      <c r="M230" s="41"/>
      <c r="N230" s="41"/>
      <c r="O230" s="41"/>
      <c r="P230" s="41"/>
      <c r="Q230" s="41"/>
      <c r="R230" s="41"/>
      <c r="T230" s="41"/>
      <c r="U230" s="41"/>
      <c r="V230" s="41"/>
      <c r="W230" s="41"/>
      <c r="X230" s="41"/>
      <c r="Y230" s="41"/>
      <c r="Z230" s="41"/>
      <c r="AA230" s="41"/>
      <c r="AB230" s="41"/>
      <c r="AC230" s="41"/>
      <c r="AD230" s="41"/>
      <c r="AE230" s="41"/>
      <c r="AF230" s="41"/>
      <c r="AG230" s="54"/>
      <c r="AH230" s="54"/>
      <c r="AI230" s="54"/>
      <c r="AJ230" s="54"/>
      <c r="AK230" s="54"/>
      <c r="AL230" s="54"/>
    </row>
    <row r="231" spans="7:38" hidden="1" x14ac:dyDescent="0.25">
      <c r="G231" s="51"/>
      <c r="H231" s="41"/>
      <c r="I231" s="41"/>
      <c r="J231" s="41"/>
      <c r="K231" s="41"/>
      <c r="L231" s="41"/>
      <c r="M231" s="41"/>
      <c r="N231" s="41"/>
      <c r="O231" s="41"/>
      <c r="P231" s="41"/>
      <c r="Q231" s="41"/>
      <c r="R231" s="41"/>
      <c r="T231" s="41"/>
      <c r="U231" s="41"/>
      <c r="V231" s="41"/>
      <c r="W231" s="41"/>
      <c r="X231" s="41"/>
      <c r="Y231" s="41"/>
      <c r="Z231" s="41"/>
      <c r="AA231" s="41"/>
      <c r="AB231" s="41"/>
      <c r="AC231" s="41"/>
      <c r="AD231" s="41"/>
      <c r="AE231" s="41"/>
      <c r="AF231" s="41"/>
      <c r="AG231" s="54"/>
      <c r="AH231" s="54"/>
      <c r="AI231" s="54"/>
      <c r="AJ231" s="54"/>
      <c r="AK231" s="54"/>
      <c r="AL231" s="54"/>
    </row>
    <row r="232" spans="7:38" hidden="1" x14ac:dyDescent="0.25">
      <c r="G232" s="51"/>
      <c r="H232" s="41"/>
      <c r="I232" s="41"/>
      <c r="J232" s="41"/>
      <c r="K232" s="41"/>
      <c r="L232" s="41"/>
      <c r="M232" s="41"/>
      <c r="N232" s="41"/>
      <c r="O232" s="41"/>
      <c r="P232" s="41"/>
      <c r="Q232" s="41"/>
      <c r="R232" s="41"/>
      <c r="T232" s="41"/>
      <c r="U232" s="41"/>
      <c r="V232" s="41"/>
      <c r="W232" s="41"/>
      <c r="X232" s="41"/>
      <c r="Y232" s="41"/>
      <c r="Z232" s="41"/>
      <c r="AA232" s="41"/>
      <c r="AB232" s="41"/>
      <c r="AC232" s="41"/>
      <c r="AD232" s="41"/>
      <c r="AE232" s="41"/>
      <c r="AF232" s="41"/>
      <c r="AG232" s="54"/>
      <c r="AH232" s="54"/>
      <c r="AI232" s="54"/>
      <c r="AJ232" s="54"/>
      <c r="AK232" s="54"/>
      <c r="AL232" s="54"/>
    </row>
    <row r="233" spans="7:38" hidden="1" x14ac:dyDescent="0.25">
      <c r="G233" s="51"/>
      <c r="H233" s="41"/>
      <c r="I233" s="41"/>
      <c r="J233" s="41"/>
      <c r="K233" s="41"/>
      <c r="L233" s="41"/>
      <c r="M233" s="41"/>
      <c r="N233" s="41"/>
      <c r="O233" s="41"/>
      <c r="P233" s="41"/>
      <c r="Q233" s="41"/>
      <c r="R233" s="41"/>
      <c r="T233" s="41"/>
      <c r="U233" s="41"/>
      <c r="V233" s="41"/>
      <c r="W233" s="41"/>
      <c r="X233" s="41"/>
      <c r="Y233" s="41"/>
      <c r="Z233" s="41"/>
      <c r="AA233" s="41"/>
      <c r="AB233" s="41"/>
      <c r="AC233" s="41"/>
      <c r="AD233" s="41"/>
      <c r="AE233" s="41"/>
      <c r="AF233" s="41"/>
      <c r="AG233" s="54"/>
      <c r="AH233" s="54"/>
      <c r="AI233" s="54"/>
      <c r="AJ233" s="54"/>
      <c r="AK233" s="54"/>
      <c r="AL233" s="54"/>
    </row>
    <row r="234" spans="7:38" hidden="1" x14ac:dyDescent="0.25">
      <c r="G234" s="51"/>
      <c r="H234" s="41"/>
      <c r="I234" s="41"/>
      <c r="J234" s="41"/>
      <c r="K234" s="41"/>
      <c r="L234" s="41"/>
      <c r="M234" s="41"/>
      <c r="N234" s="41"/>
      <c r="O234" s="41"/>
      <c r="P234" s="41"/>
      <c r="Q234" s="41"/>
      <c r="R234" s="41"/>
      <c r="T234" s="41"/>
      <c r="U234" s="41"/>
      <c r="V234" s="41"/>
      <c r="W234" s="41"/>
      <c r="X234" s="41"/>
      <c r="Y234" s="41"/>
      <c r="Z234" s="41"/>
      <c r="AA234" s="41"/>
      <c r="AB234" s="41"/>
      <c r="AC234" s="41"/>
      <c r="AD234" s="41"/>
      <c r="AE234" s="41"/>
      <c r="AF234" s="41"/>
      <c r="AG234" s="54"/>
      <c r="AH234" s="54"/>
      <c r="AI234" s="54"/>
      <c r="AJ234" s="54"/>
      <c r="AK234" s="54"/>
      <c r="AL234" s="54"/>
    </row>
    <row r="235" spans="7:38" hidden="1" x14ac:dyDescent="0.25">
      <c r="G235" s="51"/>
      <c r="H235" s="41"/>
      <c r="I235" s="41"/>
      <c r="J235" s="41"/>
      <c r="K235" s="41"/>
      <c r="L235" s="41"/>
      <c r="M235" s="41"/>
      <c r="N235" s="41"/>
      <c r="O235" s="41"/>
      <c r="P235" s="41"/>
      <c r="Q235" s="41"/>
      <c r="R235" s="41"/>
      <c r="T235" s="41"/>
      <c r="U235" s="41"/>
      <c r="V235" s="41"/>
      <c r="W235" s="41"/>
      <c r="X235" s="41"/>
      <c r="Y235" s="41"/>
      <c r="Z235" s="41"/>
      <c r="AA235" s="41"/>
      <c r="AB235" s="41"/>
      <c r="AC235" s="41"/>
      <c r="AD235" s="41"/>
      <c r="AE235" s="41"/>
      <c r="AF235" s="41"/>
      <c r="AG235" s="54"/>
      <c r="AH235" s="54"/>
      <c r="AI235" s="54"/>
      <c r="AJ235" s="54"/>
      <c r="AK235" s="54"/>
      <c r="AL235" s="54"/>
    </row>
    <row r="236" spans="7:38" hidden="1" x14ac:dyDescent="0.25">
      <c r="G236" s="51"/>
      <c r="H236" s="41"/>
      <c r="I236" s="41"/>
      <c r="J236" s="41"/>
      <c r="K236" s="41"/>
      <c r="L236" s="41"/>
      <c r="M236" s="41"/>
      <c r="N236" s="41"/>
      <c r="O236" s="41"/>
      <c r="P236" s="41"/>
      <c r="Q236" s="41"/>
      <c r="R236" s="41"/>
      <c r="T236" s="41"/>
      <c r="U236" s="41"/>
      <c r="V236" s="41"/>
      <c r="W236" s="41"/>
      <c r="X236" s="41"/>
      <c r="Y236" s="41"/>
      <c r="Z236" s="41"/>
      <c r="AA236" s="41"/>
      <c r="AB236" s="41"/>
      <c r="AC236" s="41"/>
      <c r="AD236" s="41"/>
      <c r="AE236" s="41"/>
      <c r="AF236" s="41"/>
      <c r="AG236" s="54"/>
      <c r="AH236" s="54"/>
      <c r="AI236" s="54"/>
      <c r="AJ236" s="54"/>
      <c r="AK236" s="54"/>
      <c r="AL236" s="54"/>
    </row>
    <row r="237" spans="7:38" hidden="1" x14ac:dyDescent="0.25">
      <c r="G237" s="51"/>
      <c r="H237" s="41"/>
      <c r="I237" s="41"/>
      <c r="J237" s="41"/>
      <c r="K237" s="41"/>
      <c r="L237" s="41"/>
      <c r="M237" s="41"/>
      <c r="N237" s="41"/>
      <c r="O237" s="41"/>
      <c r="P237" s="41"/>
      <c r="Q237" s="41"/>
      <c r="R237" s="41"/>
      <c r="T237" s="41"/>
      <c r="U237" s="41"/>
      <c r="V237" s="41"/>
      <c r="W237" s="41"/>
      <c r="X237" s="41"/>
      <c r="Y237" s="41"/>
      <c r="Z237" s="41"/>
      <c r="AA237" s="41"/>
      <c r="AB237" s="41"/>
      <c r="AC237" s="41"/>
      <c r="AD237" s="41"/>
      <c r="AE237" s="41"/>
      <c r="AF237" s="41"/>
      <c r="AG237" s="54"/>
      <c r="AH237" s="54"/>
      <c r="AI237" s="54"/>
      <c r="AJ237" s="54"/>
      <c r="AK237" s="54"/>
      <c r="AL237" s="54"/>
    </row>
    <row r="238" spans="7:38" hidden="1" x14ac:dyDescent="0.25">
      <c r="G238" s="51"/>
      <c r="H238" s="41"/>
      <c r="I238" s="41"/>
      <c r="J238" s="41"/>
      <c r="K238" s="41"/>
      <c r="L238" s="41"/>
      <c r="M238" s="41"/>
      <c r="N238" s="41"/>
      <c r="O238" s="41"/>
      <c r="P238" s="41"/>
      <c r="Q238" s="41"/>
      <c r="R238" s="41"/>
      <c r="T238" s="41"/>
      <c r="U238" s="41"/>
      <c r="V238" s="41"/>
      <c r="W238" s="41"/>
      <c r="X238" s="41"/>
      <c r="Y238" s="41"/>
      <c r="Z238" s="41"/>
      <c r="AA238" s="41"/>
      <c r="AB238" s="41"/>
      <c r="AC238" s="41"/>
      <c r="AD238" s="41"/>
      <c r="AE238" s="41"/>
      <c r="AF238" s="41"/>
      <c r="AG238" s="54"/>
      <c r="AH238" s="54"/>
      <c r="AI238" s="54"/>
      <c r="AJ238" s="54"/>
      <c r="AK238" s="54"/>
      <c r="AL238" s="54"/>
    </row>
    <row r="239" spans="7:38" hidden="1" x14ac:dyDescent="0.25">
      <c r="G239" s="51"/>
      <c r="H239" s="41"/>
      <c r="I239" s="41"/>
      <c r="J239" s="41"/>
      <c r="K239" s="41"/>
      <c r="L239" s="41"/>
      <c r="M239" s="41"/>
      <c r="N239" s="41"/>
      <c r="O239" s="41"/>
      <c r="P239" s="41"/>
      <c r="Q239" s="41"/>
      <c r="R239" s="41"/>
      <c r="T239" s="41"/>
      <c r="U239" s="41"/>
      <c r="V239" s="41"/>
      <c r="W239" s="41"/>
      <c r="X239" s="41"/>
      <c r="Y239" s="41"/>
      <c r="Z239" s="41"/>
      <c r="AA239" s="41"/>
      <c r="AB239" s="41"/>
      <c r="AC239" s="41"/>
      <c r="AD239" s="41"/>
      <c r="AE239" s="41"/>
      <c r="AF239" s="41"/>
      <c r="AG239" s="54"/>
      <c r="AH239" s="54"/>
      <c r="AI239" s="54"/>
      <c r="AJ239" s="54"/>
      <c r="AK239" s="54"/>
      <c r="AL239" s="54"/>
    </row>
    <row r="240" spans="7:38" hidden="1" x14ac:dyDescent="0.25">
      <c r="G240" s="51"/>
      <c r="H240" s="41"/>
      <c r="I240" s="41"/>
      <c r="J240" s="41"/>
      <c r="K240" s="41"/>
      <c r="L240" s="41"/>
      <c r="M240" s="41"/>
      <c r="N240" s="41"/>
      <c r="O240" s="41"/>
      <c r="P240" s="41"/>
      <c r="Q240" s="41"/>
      <c r="R240" s="41"/>
      <c r="T240" s="41"/>
      <c r="U240" s="41"/>
      <c r="V240" s="41"/>
      <c r="W240" s="41"/>
      <c r="X240" s="41"/>
      <c r="Y240" s="41"/>
      <c r="Z240" s="41"/>
      <c r="AA240" s="41"/>
      <c r="AB240" s="41"/>
      <c r="AC240" s="41"/>
      <c r="AD240" s="41"/>
      <c r="AE240" s="41"/>
      <c r="AF240" s="41"/>
      <c r="AG240" s="54"/>
      <c r="AH240" s="54"/>
      <c r="AI240" s="54"/>
      <c r="AJ240" s="54"/>
      <c r="AK240" s="54"/>
      <c r="AL240" s="54"/>
    </row>
    <row r="241" spans="6:38" hidden="1" x14ac:dyDescent="0.25">
      <c r="G241" s="51"/>
      <c r="H241" s="41"/>
      <c r="I241" s="41"/>
      <c r="J241" s="41"/>
      <c r="K241" s="41"/>
      <c r="L241" s="41"/>
      <c r="M241" s="41"/>
      <c r="N241" s="41"/>
      <c r="O241" s="41"/>
      <c r="P241" s="41"/>
      <c r="Q241" s="41"/>
      <c r="R241" s="41"/>
      <c r="T241" s="41"/>
      <c r="U241" s="41"/>
      <c r="V241" s="41"/>
      <c r="W241" s="41"/>
      <c r="X241" s="41"/>
      <c r="Y241" s="41"/>
      <c r="Z241" s="41"/>
      <c r="AA241" s="41"/>
      <c r="AB241" s="41"/>
      <c r="AC241" s="41"/>
      <c r="AD241" s="41"/>
      <c r="AE241" s="41"/>
      <c r="AF241" s="41"/>
      <c r="AG241" s="54"/>
      <c r="AH241" s="54"/>
      <c r="AI241" s="54"/>
      <c r="AJ241" s="54"/>
      <c r="AK241" s="54"/>
      <c r="AL241" s="54"/>
    </row>
    <row r="242" spans="6:38" hidden="1" x14ac:dyDescent="0.25">
      <c r="G242" s="51"/>
      <c r="H242" s="41"/>
      <c r="I242" s="41"/>
      <c r="J242" s="41"/>
      <c r="K242" s="41"/>
      <c r="L242" s="41"/>
      <c r="M242" s="41"/>
      <c r="N242" s="41"/>
      <c r="O242" s="41"/>
      <c r="P242" s="41"/>
      <c r="Q242" s="41"/>
      <c r="R242" s="41"/>
      <c r="T242" s="41"/>
      <c r="U242" s="41"/>
      <c r="V242" s="41"/>
      <c r="W242" s="41"/>
      <c r="X242" s="41"/>
      <c r="Y242" s="41"/>
      <c r="Z242" s="41"/>
      <c r="AA242" s="41"/>
      <c r="AB242" s="41"/>
      <c r="AC242" s="41"/>
      <c r="AD242" s="41"/>
      <c r="AE242" s="41"/>
      <c r="AF242" s="41"/>
      <c r="AG242" s="54"/>
      <c r="AH242" s="54"/>
      <c r="AI242" s="54"/>
      <c r="AJ242" s="54"/>
      <c r="AK242" s="54"/>
      <c r="AL242" s="54"/>
    </row>
    <row r="243" spans="6:38" hidden="1" x14ac:dyDescent="0.25">
      <c r="G243" s="51"/>
      <c r="H243" s="41"/>
      <c r="I243" s="41"/>
      <c r="J243" s="41"/>
      <c r="K243" s="41"/>
      <c r="L243" s="41"/>
      <c r="M243" s="41"/>
      <c r="N243" s="41"/>
      <c r="O243" s="41"/>
      <c r="P243" s="41"/>
      <c r="Q243" s="41"/>
      <c r="R243" s="41"/>
      <c r="T243" s="41"/>
      <c r="U243" s="41"/>
      <c r="V243" s="41"/>
      <c r="W243" s="41"/>
      <c r="X243" s="41"/>
      <c r="Y243" s="41"/>
      <c r="Z243" s="41"/>
      <c r="AA243" s="41"/>
      <c r="AB243" s="41"/>
      <c r="AC243" s="41"/>
      <c r="AD243" s="41"/>
      <c r="AE243" s="41"/>
      <c r="AF243" s="41"/>
      <c r="AG243" s="54"/>
      <c r="AH243" s="54"/>
      <c r="AI243" s="54"/>
      <c r="AJ243" s="54"/>
      <c r="AK243" s="54"/>
      <c r="AL243" s="54"/>
    </row>
    <row r="244" spans="6:38" hidden="1" x14ac:dyDescent="0.25">
      <c r="F244" s="95"/>
      <c r="G244" s="51"/>
      <c r="H244" s="41"/>
      <c r="I244" s="41"/>
      <c r="J244" s="41"/>
      <c r="K244" s="41"/>
      <c r="L244" s="41"/>
      <c r="M244" s="41"/>
      <c r="N244" s="41"/>
      <c r="O244" s="41"/>
      <c r="P244" s="41"/>
      <c r="Q244" s="41"/>
      <c r="R244" s="41"/>
      <c r="T244" s="41"/>
      <c r="U244" s="41"/>
      <c r="V244" s="41"/>
      <c r="W244" s="41"/>
      <c r="X244" s="41"/>
      <c r="Y244" s="41"/>
      <c r="Z244" s="41"/>
      <c r="AA244" s="41"/>
      <c r="AB244" s="41"/>
      <c r="AC244" s="41"/>
      <c r="AD244" s="41"/>
      <c r="AE244" s="41"/>
      <c r="AF244" s="41"/>
      <c r="AG244" s="54"/>
      <c r="AH244" s="54"/>
      <c r="AI244" s="54"/>
      <c r="AJ244" s="54"/>
      <c r="AK244" s="54"/>
      <c r="AL244" s="54"/>
    </row>
    <row r="245" spans="6:38" hidden="1" x14ac:dyDescent="0.25">
      <c r="F245" s="95"/>
      <c r="G245" s="51"/>
      <c r="H245" s="41"/>
      <c r="I245" s="41"/>
      <c r="J245" s="41"/>
      <c r="K245" s="41"/>
      <c r="L245" s="41"/>
      <c r="M245" s="41"/>
      <c r="N245" s="41"/>
      <c r="O245" s="41"/>
      <c r="P245" s="41"/>
      <c r="Q245" s="41"/>
      <c r="R245" s="41"/>
      <c r="T245" s="41"/>
      <c r="U245" s="41"/>
      <c r="V245" s="41"/>
      <c r="W245" s="41"/>
      <c r="X245" s="41"/>
      <c r="Y245" s="41"/>
      <c r="Z245" s="41"/>
      <c r="AA245" s="41"/>
      <c r="AB245" s="41"/>
      <c r="AC245" s="41"/>
      <c r="AD245" s="41"/>
      <c r="AE245" s="41"/>
      <c r="AF245" s="41"/>
      <c r="AG245" s="54"/>
      <c r="AH245" s="54"/>
      <c r="AI245" s="54"/>
      <c r="AJ245" s="54"/>
      <c r="AK245" s="54"/>
      <c r="AL245" s="54"/>
    </row>
    <row r="246" spans="6:38" hidden="1" x14ac:dyDescent="0.25">
      <c r="F246" s="95"/>
      <c r="G246" s="51"/>
      <c r="H246" s="41"/>
      <c r="I246" s="41"/>
      <c r="J246" s="41"/>
      <c r="K246" s="41"/>
      <c r="L246" s="41"/>
      <c r="M246" s="41"/>
      <c r="N246" s="41"/>
      <c r="O246" s="41"/>
      <c r="P246" s="41"/>
      <c r="Q246" s="41"/>
      <c r="R246" s="41"/>
      <c r="T246" s="41"/>
      <c r="U246" s="41"/>
      <c r="V246" s="41"/>
      <c r="W246" s="41"/>
      <c r="X246" s="41"/>
      <c r="Y246" s="41"/>
      <c r="Z246" s="41"/>
      <c r="AA246" s="41"/>
      <c r="AB246" s="41"/>
      <c r="AC246" s="41"/>
      <c r="AD246" s="41"/>
      <c r="AE246" s="41"/>
      <c r="AF246" s="41"/>
      <c r="AG246" s="54"/>
      <c r="AH246" s="54"/>
      <c r="AI246" s="54"/>
      <c r="AJ246" s="54"/>
      <c r="AK246" s="54"/>
      <c r="AL246" s="54"/>
    </row>
    <row r="247" spans="6:38" hidden="1" x14ac:dyDescent="0.25">
      <c r="F247" s="95"/>
      <c r="G247" s="51"/>
      <c r="H247" s="41"/>
      <c r="I247" s="41"/>
      <c r="J247" s="41"/>
      <c r="K247" s="41"/>
      <c r="L247" s="41"/>
      <c r="M247" s="41"/>
      <c r="N247" s="41"/>
      <c r="O247" s="41"/>
      <c r="P247" s="41"/>
      <c r="Q247" s="41"/>
      <c r="R247" s="41"/>
      <c r="T247" s="41"/>
      <c r="U247" s="41"/>
      <c r="V247" s="41"/>
      <c r="W247" s="41"/>
      <c r="X247" s="41"/>
      <c r="Y247" s="41"/>
      <c r="Z247" s="41"/>
      <c r="AA247" s="41"/>
      <c r="AB247" s="41"/>
      <c r="AC247" s="41"/>
      <c r="AD247" s="41"/>
      <c r="AE247" s="41"/>
      <c r="AF247" s="41"/>
      <c r="AG247" s="54"/>
      <c r="AH247" s="54"/>
      <c r="AI247" s="54"/>
      <c r="AJ247" s="54"/>
      <c r="AK247" s="54"/>
      <c r="AL247" s="54"/>
    </row>
    <row r="248" spans="6:38" hidden="1" x14ac:dyDescent="0.25">
      <c r="F248" s="95"/>
      <c r="G248" s="51"/>
      <c r="H248" s="41"/>
      <c r="I248" s="41"/>
      <c r="J248" s="41"/>
      <c r="K248" s="41"/>
      <c r="L248" s="41"/>
      <c r="M248" s="41"/>
      <c r="N248" s="41"/>
      <c r="O248" s="41"/>
      <c r="P248" s="41"/>
      <c r="Q248" s="41"/>
      <c r="R248" s="41"/>
      <c r="T248" s="41"/>
      <c r="U248" s="41"/>
      <c r="V248" s="41"/>
      <c r="W248" s="41"/>
      <c r="X248" s="41"/>
      <c r="Y248" s="41"/>
      <c r="Z248" s="41"/>
      <c r="AA248" s="41"/>
      <c r="AB248" s="41"/>
      <c r="AC248" s="41"/>
      <c r="AD248" s="41"/>
      <c r="AE248" s="41"/>
      <c r="AF248" s="41"/>
      <c r="AG248" s="54"/>
      <c r="AH248" s="54"/>
      <c r="AI248" s="54"/>
      <c r="AJ248" s="54"/>
      <c r="AK248" s="54"/>
      <c r="AL248" s="54"/>
    </row>
    <row r="249" spans="6:38" hidden="1" x14ac:dyDescent="0.25">
      <c r="F249" s="95"/>
      <c r="G249" s="51"/>
      <c r="H249" s="41"/>
      <c r="I249" s="41"/>
      <c r="J249" s="41"/>
      <c r="K249" s="41"/>
      <c r="L249" s="41"/>
      <c r="M249" s="41"/>
      <c r="N249" s="41"/>
      <c r="O249" s="41"/>
      <c r="P249" s="41"/>
      <c r="Q249" s="41"/>
      <c r="R249" s="41"/>
      <c r="T249" s="41"/>
      <c r="U249" s="41"/>
      <c r="V249" s="41"/>
      <c r="W249" s="41"/>
      <c r="X249" s="41"/>
      <c r="Y249" s="41"/>
      <c r="Z249" s="41"/>
      <c r="AA249" s="41"/>
      <c r="AB249" s="41"/>
      <c r="AC249" s="41"/>
      <c r="AD249" s="41"/>
      <c r="AE249" s="41"/>
      <c r="AF249" s="41"/>
      <c r="AG249" s="54"/>
      <c r="AH249" s="54"/>
      <c r="AI249" s="54"/>
      <c r="AJ249" s="54"/>
      <c r="AK249" s="54"/>
      <c r="AL249" s="54"/>
    </row>
    <row r="250" spans="6:38" hidden="1" x14ac:dyDescent="0.25">
      <c r="F250" s="95"/>
      <c r="G250" s="51"/>
      <c r="H250" s="41"/>
      <c r="I250" s="41"/>
      <c r="J250" s="41"/>
      <c r="K250" s="41"/>
      <c r="L250" s="41"/>
      <c r="M250" s="41"/>
      <c r="N250" s="41"/>
      <c r="O250" s="41"/>
      <c r="P250" s="41"/>
      <c r="Q250" s="41"/>
      <c r="R250" s="41"/>
      <c r="T250" s="41"/>
      <c r="U250" s="41"/>
      <c r="V250" s="41"/>
      <c r="W250" s="41"/>
      <c r="X250" s="41"/>
      <c r="Y250" s="41"/>
      <c r="Z250" s="41"/>
      <c r="AA250" s="41"/>
      <c r="AB250" s="41"/>
      <c r="AC250" s="41"/>
      <c r="AD250" s="41"/>
      <c r="AE250" s="41"/>
      <c r="AF250" s="41"/>
      <c r="AG250" s="54"/>
      <c r="AH250" s="54"/>
      <c r="AI250" s="54"/>
      <c r="AJ250" s="54"/>
      <c r="AK250" s="54"/>
      <c r="AL250" s="54"/>
    </row>
    <row r="251" spans="6:38" hidden="1" x14ac:dyDescent="0.25">
      <c r="F251" s="95"/>
      <c r="G251" s="51"/>
      <c r="H251" s="41"/>
      <c r="I251" s="41"/>
      <c r="J251" s="41"/>
      <c r="K251" s="41"/>
      <c r="L251" s="41"/>
      <c r="M251" s="41"/>
      <c r="N251" s="41"/>
      <c r="O251" s="41"/>
      <c r="P251" s="41"/>
      <c r="Q251" s="41"/>
      <c r="R251" s="41"/>
      <c r="T251" s="41"/>
      <c r="U251" s="41"/>
      <c r="V251" s="41"/>
      <c r="W251" s="41"/>
      <c r="X251" s="41"/>
      <c r="Y251" s="41"/>
      <c r="Z251" s="41"/>
      <c r="AA251" s="41"/>
      <c r="AB251" s="41"/>
      <c r="AC251" s="41"/>
      <c r="AD251" s="41"/>
      <c r="AE251" s="41"/>
      <c r="AF251" s="41"/>
      <c r="AG251" s="54"/>
      <c r="AH251" s="54"/>
      <c r="AI251" s="54"/>
      <c r="AJ251" s="54"/>
      <c r="AK251" s="54"/>
      <c r="AL251" s="54"/>
    </row>
    <row r="252" spans="6:38" hidden="1" x14ac:dyDescent="0.25">
      <c r="F252" s="95"/>
      <c r="G252" s="51"/>
      <c r="H252" s="41"/>
      <c r="I252" s="41"/>
      <c r="J252" s="41"/>
      <c r="K252" s="41"/>
      <c r="L252" s="41"/>
      <c r="M252" s="41"/>
      <c r="N252" s="41"/>
      <c r="O252" s="41"/>
      <c r="P252" s="41"/>
      <c r="Q252" s="41"/>
      <c r="R252" s="41"/>
      <c r="T252" s="41"/>
      <c r="U252" s="41"/>
      <c r="V252" s="41"/>
      <c r="W252" s="41"/>
      <c r="X252" s="41"/>
      <c r="Y252" s="41"/>
      <c r="Z252" s="41"/>
      <c r="AA252" s="41"/>
      <c r="AB252" s="41"/>
      <c r="AC252" s="41"/>
      <c r="AD252" s="41"/>
      <c r="AE252" s="41"/>
      <c r="AF252" s="41"/>
      <c r="AG252" s="54"/>
      <c r="AH252" s="54"/>
      <c r="AI252" s="54"/>
      <c r="AJ252" s="54"/>
      <c r="AK252" s="54"/>
      <c r="AL252" s="54"/>
    </row>
    <row r="253" spans="6:38" hidden="1" x14ac:dyDescent="0.25">
      <c r="F253" s="95"/>
      <c r="G253" s="51"/>
      <c r="H253" s="41"/>
      <c r="I253" s="41"/>
      <c r="J253" s="41"/>
      <c r="K253" s="41"/>
      <c r="L253" s="41"/>
      <c r="M253" s="41"/>
      <c r="N253" s="41"/>
      <c r="O253" s="41"/>
      <c r="P253" s="41"/>
      <c r="Q253" s="41"/>
      <c r="R253" s="41"/>
      <c r="T253" s="41"/>
      <c r="U253" s="41"/>
      <c r="V253" s="41"/>
      <c r="W253" s="41"/>
      <c r="X253" s="41"/>
      <c r="Y253" s="41"/>
      <c r="Z253" s="41"/>
      <c r="AA253" s="41"/>
      <c r="AB253" s="41"/>
      <c r="AC253" s="41"/>
      <c r="AD253" s="41"/>
      <c r="AE253" s="41"/>
      <c r="AF253" s="41"/>
      <c r="AG253" s="54"/>
      <c r="AH253" s="54"/>
      <c r="AI253" s="54"/>
      <c r="AJ253" s="54"/>
      <c r="AK253" s="54"/>
      <c r="AL253" s="54"/>
    </row>
    <row r="254" spans="6:38" hidden="1" x14ac:dyDescent="0.25">
      <c r="F254" s="95"/>
      <c r="G254" s="51"/>
      <c r="H254" s="41"/>
      <c r="I254" s="41"/>
      <c r="J254" s="41"/>
      <c r="K254" s="41"/>
      <c r="L254" s="41"/>
      <c r="M254" s="41"/>
      <c r="N254" s="41"/>
      <c r="O254" s="41"/>
      <c r="P254" s="41"/>
      <c r="Q254" s="41"/>
      <c r="R254" s="41"/>
      <c r="T254" s="41"/>
      <c r="U254" s="41"/>
      <c r="V254" s="41"/>
      <c r="W254" s="41"/>
      <c r="X254" s="41"/>
      <c r="Y254" s="41"/>
      <c r="Z254" s="41"/>
      <c r="AA254" s="41"/>
      <c r="AB254" s="41"/>
      <c r="AC254" s="41"/>
      <c r="AD254" s="41"/>
      <c r="AE254" s="41"/>
      <c r="AF254" s="41"/>
      <c r="AG254" s="54"/>
      <c r="AH254" s="54"/>
      <c r="AI254" s="54"/>
      <c r="AJ254" s="54"/>
      <c r="AK254" s="54"/>
      <c r="AL254" s="54"/>
    </row>
    <row r="255" spans="6:38" hidden="1" x14ac:dyDescent="0.25">
      <c r="F255" s="95"/>
      <c r="G255" s="51"/>
      <c r="H255" s="41"/>
      <c r="I255" s="41"/>
      <c r="J255" s="41"/>
      <c r="K255" s="41"/>
      <c r="L255" s="41"/>
      <c r="M255" s="41"/>
      <c r="N255" s="41"/>
      <c r="O255" s="41"/>
      <c r="P255" s="41"/>
      <c r="Q255" s="41"/>
      <c r="R255" s="41"/>
      <c r="T255" s="41"/>
      <c r="U255" s="41"/>
      <c r="V255" s="41"/>
      <c r="W255" s="41"/>
      <c r="X255" s="41"/>
      <c r="Y255" s="41"/>
      <c r="Z255" s="41"/>
      <c r="AA255" s="41"/>
      <c r="AB255" s="41"/>
      <c r="AC255" s="41"/>
      <c r="AD255" s="41"/>
      <c r="AE255" s="41"/>
      <c r="AF255" s="41"/>
      <c r="AG255" s="54"/>
      <c r="AH255" s="54"/>
      <c r="AI255" s="54"/>
      <c r="AJ255" s="54"/>
      <c r="AK255" s="54"/>
      <c r="AL255" s="54"/>
    </row>
    <row r="256" spans="6:38" hidden="1" x14ac:dyDescent="0.25">
      <c r="F256" s="95"/>
      <c r="G256" s="51"/>
      <c r="H256" s="41"/>
      <c r="I256" s="41"/>
      <c r="J256" s="41"/>
      <c r="K256" s="41"/>
      <c r="L256" s="41"/>
      <c r="M256" s="41"/>
      <c r="N256" s="41"/>
      <c r="O256" s="41"/>
      <c r="P256" s="41"/>
      <c r="Q256" s="41"/>
      <c r="R256" s="41"/>
      <c r="T256" s="41"/>
      <c r="U256" s="41"/>
      <c r="V256" s="41"/>
      <c r="W256" s="41"/>
      <c r="X256" s="41"/>
      <c r="Y256" s="41"/>
      <c r="Z256" s="41"/>
      <c r="AA256" s="41"/>
      <c r="AB256" s="41"/>
      <c r="AC256" s="41"/>
      <c r="AD256" s="41"/>
      <c r="AE256" s="41"/>
      <c r="AF256" s="41"/>
      <c r="AG256" s="54"/>
      <c r="AH256" s="54"/>
      <c r="AI256" s="54"/>
      <c r="AJ256" s="54"/>
      <c r="AK256" s="54"/>
      <c r="AL256" s="54"/>
    </row>
    <row r="257" spans="6:38" hidden="1" x14ac:dyDescent="0.25">
      <c r="F257" s="95"/>
      <c r="G257" s="51"/>
      <c r="H257" s="41"/>
      <c r="I257" s="41"/>
      <c r="J257" s="41"/>
      <c r="K257" s="41"/>
      <c r="L257" s="41"/>
      <c r="M257" s="41"/>
      <c r="N257" s="41"/>
      <c r="O257" s="41"/>
      <c r="P257" s="41"/>
      <c r="Q257" s="41"/>
      <c r="R257" s="41"/>
      <c r="T257" s="41"/>
      <c r="U257" s="41"/>
      <c r="V257" s="41"/>
      <c r="W257" s="41"/>
      <c r="X257" s="41"/>
      <c r="Y257" s="41"/>
      <c r="Z257" s="41"/>
      <c r="AA257" s="41"/>
      <c r="AB257" s="41"/>
      <c r="AC257" s="41"/>
      <c r="AD257" s="41"/>
      <c r="AE257" s="41"/>
      <c r="AF257" s="41"/>
      <c r="AG257" s="54"/>
      <c r="AH257" s="54"/>
      <c r="AI257" s="54"/>
      <c r="AJ257" s="54"/>
      <c r="AK257" s="54"/>
      <c r="AL257" s="54"/>
    </row>
    <row r="258" spans="6:38" hidden="1" x14ac:dyDescent="0.25">
      <c r="F258" s="95"/>
      <c r="G258" s="51"/>
      <c r="H258" s="41"/>
      <c r="I258" s="41"/>
      <c r="J258" s="41"/>
      <c r="K258" s="41"/>
      <c r="L258" s="41"/>
      <c r="M258" s="41"/>
      <c r="N258" s="41"/>
      <c r="O258" s="41"/>
      <c r="P258" s="41"/>
      <c r="Q258" s="41"/>
      <c r="R258" s="41"/>
      <c r="T258" s="41"/>
      <c r="U258" s="41"/>
      <c r="V258" s="41"/>
      <c r="W258" s="41"/>
      <c r="X258" s="41"/>
      <c r="Y258" s="41"/>
      <c r="Z258" s="41"/>
      <c r="AA258" s="41"/>
      <c r="AB258" s="41"/>
      <c r="AC258" s="41"/>
      <c r="AD258" s="41"/>
      <c r="AE258" s="41"/>
      <c r="AF258" s="41"/>
      <c r="AG258" s="54"/>
      <c r="AH258" s="54"/>
      <c r="AI258" s="54"/>
      <c r="AJ258" s="54"/>
      <c r="AK258" s="54"/>
      <c r="AL258" s="54"/>
    </row>
    <row r="259" spans="6:38" hidden="1" x14ac:dyDescent="0.25">
      <c r="F259" s="95"/>
      <c r="G259" s="51"/>
      <c r="H259" s="41"/>
      <c r="I259" s="41"/>
      <c r="J259" s="41"/>
      <c r="K259" s="41"/>
      <c r="L259" s="41"/>
      <c r="M259" s="41"/>
      <c r="N259" s="41"/>
      <c r="O259" s="41"/>
      <c r="P259" s="41"/>
      <c r="Q259" s="41"/>
      <c r="R259" s="41"/>
      <c r="T259" s="41"/>
      <c r="U259" s="41"/>
      <c r="V259" s="41"/>
      <c r="W259" s="41"/>
      <c r="X259" s="41"/>
      <c r="Y259" s="41"/>
      <c r="Z259" s="41"/>
      <c r="AA259" s="41"/>
      <c r="AB259" s="41"/>
      <c r="AC259" s="41"/>
      <c r="AD259" s="41"/>
      <c r="AE259" s="41"/>
      <c r="AF259" s="41"/>
      <c r="AG259" s="54"/>
      <c r="AH259" s="54"/>
      <c r="AI259" s="54"/>
      <c r="AJ259" s="54"/>
      <c r="AK259" s="54"/>
      <c r="AL259" s="54"/>
    </row>
    <row r="260" spans="6:38" hidden="1" x14ac:dyDescent="0.25">
      <c r="F260" s="95"/>
      <c r="G260" s="51"/>
      <c r="H260" s="41"/>
      <c r="I260" s="41"/>
      <c r="J260" s="41"/>
      <c r="K260" s="41"/>
      <c r="L260" s="41"/>
      <c r="M260" s="41"/>
      <c r="N260" s="41"/>
      <c r="O260" s="41"/>
      <c r="P260" s="41"/>
      <c r="Q260" s="41"/>
      <c r="R260" s="41"/>
      <c r="T260" s="41"/>
      <c r="U260" s="41"/>
      <c r="V260" s="41"/>
      <c r="W260" s="41"/>
      <c r="X260" s="41"/>
      <c r="Y260" s="41"/>
      <c r="Z260" s="41"/>
      <c r="AA260" s="41"/>
      <c r="AB260" s="41"/>
      <c r="AC260" s="41"/>
      <c r="AD260" s="41"/>
      <c r="AE260" s="41"/>
      <c r="AF260" s="41"/>
      <c r="AG260" s="54"/>
      <c r="AH260" s="54"/>
      <c r="AI260" s="54"/>
      <c r="AJ260" s="54"/>
      <c r="AK260" s="54"/>
      <c r="AL260" s="54"/>
    </row>
    <row r="261" spans="6:38" hidden="1" x14ac:dyDescent="0.25">
      <c r="F261" s="95"/>
      <c r="G261" s="51"/>
      <c r="H261" s="41"/>
      <c r="I261" s="41"/>
      <c r="J261" s="41"/>
      <c r="K261" s="41"/>
      <c r="L261" s="41"/>
      <c r="M261" s="41"/>
      <c r="N261" s="41"/>
      <c r="O261" s="41"/>
      <c r="P261" s="41"/>
      <c r="Q261" s="41"/>
      <c r="R261" s="41"/>
      <c r="T261" s="41"/>
      <c r="U261" s="41"/>
      <c r="V261" s="41"/>
      <c r="W261" s="41"/>
      <c r="X261" s="41"/>
      <c r="Y261" s="41"/>
      <c r="Z261" s="41"/>
      <c r="AA261" s="41"/>
      <c r="AB261" s="41"/>
      <c r="AC261" s="41"/>
      <c r="AD261" s="41"/>
      <c r="AE261" s="41"/>
      <c r="AF261" s="41"/>
      <c r="AG261" s="54"/>
      <c r="AH261" s="54"/>
      <c r="AI261" s="54"/>
      <c r="AJ261" s="54"/>
      <c r="AK261" s="54"/>
      <c r="AL261" s="54"/>
    </row>
    <row r="262" spans="6:38" hidden="1" x14ac:dyDescent="0.25">
      <c r="F262" s="95"/>
      <c r="G262" s="51"/>
      <c r="H262" s="41"/>
      <c r="I262" s="41"/>
      <c r="J262" s="41"/>
      <c r="K262" s="41"/>
      <c r="L262" s="41"/>
      <c r="M262" s="41"/>
      <c r="N262" s="41"/>
      <c r="O262" s="41"/>
      <c r="P262" s="41"/>
      <c r="Q262" s="41"/>
      <c r="R262" s="41"/>
      <c r="T262" s="41"/>
      <c r="U262" s="41"/>
      <c r="V262" s="41"/>
      <c r="W262" s="41"/>
      <c r="X262" s="41"/>
      <c r="Y262" s="41"/>
      <c r="Z262" s="41"/>
      <c r="AA262" s="41"/>
      <c r="AB262" s="41"/>
      <c r="AC262" s="41"/>
      <c r="AD262" s="41"/>
      <c r="AE262" s="41"/>
      <c r="AF262" s="41"/>
      <c r="AG262" s="54"/>
      <c r="AH262" s="54"/>
      <c r="AI262" s="54"/>
      <c r="AJ262" s="54"/>
      <c r="AK262" s="54"/>
      <c r="AL262" s="54"/>
    </row>
    <row r="263" spans="6:38" hidden="1" x14ac:dyDescent="0.25">
      <c r="F263" s="95"/>
      <c r="G263" s="51"/>
      <c r="H263" s="41"/>
      <c r="I263" s="41"/>
      <c r="J263" s="41"/>
      <c r="K263" s="41"/>
      <c r="L263" s="41"/>
      <c r="M263" s="41"/>
      <c r="N263" s="41"/>
      <c r="O263" s="41"/>
      <c r="P263" s="41"/>
      <c r="Q263" s="41"/>
      <c r="R263" s="41"/>
      <c r="T263" s="41"/>
      <c r="U263" s="41"/>
      <c r="V263" s="41"/>
      <c r="W263" s="41"/>
      <c r="X263" s="41"/>
      <c r="Y263" s="41"/>
      <c r="Z263" s="41"/>
      <c r="AA263" s="41"/>
      <c r="AB263" s="41"/>
      <c r="AC263" s="41"/>
      <c r="AD263" s="41"/>
      <c r="AE263" s="41"/>
      <c r="AF263" s="41"/>
      <c r="AG263" s="54"/>
      <c r="AH263" s="54"/>
      <c r="AI263" s="54"/>
      <c r="AJ263" s="54"/>
      <c r="AK263" s="54"/>
      <c r="AL263" s="54"/>
    </row>
    <row r="264" spans="6:38" hidden="1" x14ac:dyDescent="0.25">
      <c r="F264" s="95"/>
      <c r="G264" s="51"/>
      <c r="H264" s="41"/>
      <c r="I264" s="41"/>
      <c r="J264" s="41"/>
      <c r="K264" s="41"/>
      <c r="L264" s="41"/>
      <c r="M264" s="41"/>
      <c r="N264" s="41"/>
      <c r="O264" s="41"/>
      <c r="P264" s="41"/>
      <c r="Q264" s="41"/>
      <c r="R264" s="41"/>
      <c r="T264" s="41"/>
      <c r="U264" s="41"/>
      <c r="V264" s="41"/>
      <c r="W264" s="41"/>
      <c r="X264" s="41"/>
      <c r="Y264" s="41"/>
      <c r="Z264" s="41"/>
      <c r="AA264" s="41"/>
      <c r="AB264" s="41"/>
      <c r="AC264" s="41"/>
      <c r="AD264" s="41"/>
      <c r="AE264" s="41"/>
      <c r="AF264" s="41"/>
      <c r="AG264" s="54"/>
      <c r="AH264" s="54"/>
      <c r="AI264" s="54"/>
      <c r="AJ264" s="54"/>
      <c r="AK264" s="54"/>
      <c r="AL264" s="54"/>
    </row>
    <row r="265" spans="6:38" hidden="1" x14ac:dyDescent="0.25">
      <c r="F265" s="95"/>
      <c r="G265" s="51"/>
      <c r="H265" s="41"/>
      <c r="I265" s="41"/>
      <c r="J265" s="41"/>
      <c r="K265" s="41"/>
      <c r="L265" s="41"/>
      <c r="M265" s="41"/>
      <c r="N265" s="41"/>
      <c r="O265" s="41"/>
      <c r="P265" s="41"/>
      <c r="Q265" s="41"/>
      <c r="R265" s="41"/>
      <c r="T265" s="41"/>
      <c r="U265" s="41"/>
      <c r="V265" s="41"/>
      <c r="W265" s="41"/>
      <c r="X265" s="41"/>
      <c r="Y265" s="41"/>
      <c r="Z265" s="41"/>
      <c r="AA265" s="41"/>
      <c r="AB265" s="41"/>
      <c r="AC265" s="41"/>
      <c r="AD265" s="41"/>
      <c r="AE265" s="41"/>
      <c r="AF265" s="41"/>
      <c r="AG265" s="54"/>
      <c r="AH265" s="54"/>
      <c r="AI265" s="54"/>
      <c r="AJ265" s="54"/>
      <c r="AK265" s="54"/>
      <c r="AL265" s="54"/>
    </row>
    <row r="266" spans="6:38" hidden="1" x14ac:dyDescent="0.25">
      <c r="F266" s="95"/>
      <c r="G266" s="51"/>
      <c r="H266" s="41"/>
      <c r="I266" s="41"/>
      <c r="J266" s="41"/>
      <c r="K266" s="41"/>
      <c r="L266" s="41"/>
      <c r="M266" s="41"/>
      <c r="N266" s="41"/>
      <c r="O266" s="41"/>
      <c r="P266" s="41"/>
      <c r="Q266" s="41"/>
      <c r="R266" s="41"/>
      <c r="T266" s="41"/>
      <c r="U266" s="41"/>
      <c r="V266" s="41"/>
      <c r="W266" s="41"/>
      <c r="X266" s="41"/>
      <c r="Y266" s="41"/>
      <c r="Z266" s="41"/>
      <c r="AA266" s="41"/>
      <c r="AB266" s="41"/>
      <c r="AC266" s="41"/>
      <c r="AD266" s="41"/>
      <c r="AE266" s="41"/>
      <c r="AF266" s="41"/>
      <c r="AG266" s="54"/>
      <c r="AH266" s="54"/>
      <c r="AI266" s="54"/>
      <c r="AJ266" s="54"/>
      <c r="AK266" s="54"/>
      <c r="AL266" s="54"/>
    </row>
    <row r="267" spans="6:38" hidden="1" x14ac:dyDescent="0.25">
      <c r="F267" s="95"/>
      <c r="G267" s="51"/>
      <c r="H267" s="41"/>
      <c r="I267" s="41"/>
      <c r="J267" s="41"/>
      <c r="K267" s="41"/>
      <c r="L267" s="41"/>
      <c r="M267" s="41"/>
      <c r="N267" s="41"/>
      <c r="O267" s="41"/>
      <c r="P267" s="41"/>
      <c r="Q267" s="41"/>
      <c r="R267" s="41"/>
      <c r="T267" s="41"/>
      <c r="U267" s="41"/>
      <c r="V267" s="41"/>
      <c r="W267" s="41"/>
      <c r="X267" s="41"/>
      <c r="Y267" s="41"/>
      <c r="Z267" s="41"/>
      <c r="AA267" s="41"/>
      <c r="AB267" s="41"/>
      <c r="AC267" s="41"/>
      <c r="AD267" s="41"/>
      <c r="AE267" s="41"/>
      <c r="AF267" s="41"/>
      <c r="AG267" s="54"/>
      <c r="AH267" s="54"/>
      <c r="AI267" s="54"/>
      <c r="AJ267" s="54"/>
      <c r="AK267" s="54"/>
      <c r="AL267" s="54"/>
    </row>
    <row r="268" spans="6:38" hidden="1" x14ac:dyDescent="0.25">
      <c r="F268" s="95"/>
      <c r="G268" s="51"/>
      <c r="H268" s="41"/>
      <c r="I268" s="41"/>
      <c r="J268" s="41"/>
      <c r="K268" s="41"/>
      <c r="L268" s="41"/>
      <c r="M268" s="41"/>
      <c r="N268" s="41"/>
      <c r="O268" s="41"/>
      <c r="P268" s="41"/>
      <c r="Q268" s="41"/>
      <c r="R268" s="41"/>
      <c r="T268" s="41"/>
      <c r="U268" s="41"/>
      <c r="V268" s="41"/>
      <c r="W268" s="41"/>
      <c r="X268" s="41"/>
      <c r="Y268" s="41"/>
      <c r="Z268" s="41"/>
      <c r="AA268" s="41"/>
      <c r="AB268" s="41"/>
      <c r="AC268" s="41"/>
      <c r="AD268" s="41"/>
      <c r="AE268" s="41"/>
      <c r="AF268" s="41"/>
      <c r="AG268" s="54"/>
      <c r="AH268" s="54"/>
      <c r="AI268" s="54"/>
      <c r="AJ268" s="54"/>
      <c r="AK268" s="54"/>
      <c r="AL268" s="54"/>
    </row>
    <row r="269" spans="6:38" hidden="1" x14ac:dyDescent="0.25">
      <c r="F269" s="95"/>
      <c r="G269" s="51"/>
      <c r="H269" s="41"/>
      <c r="I269" s="41"/>
      <c r="J269" s="41"/>
      <c r="K269" s="41"/>
      <c r="L269" s="41"/>
      <c r="M269" s="41"/>
      <c r="N269" s="41"/>
      <c r="O269" s="41"/>
      <c r="P269" s="41"/>
      <c r="Q269" s="41"/>
      <c r="R269" s="41"/>
      <c r="T269" s="41"/>
      <c r="U269" s="41"/>
      <c r="V269" s="41"/>
      <c r="W269" s="41"/>
      <c r="X269" s="41"/>
      <c r="Y269" s="41"/>
      <c r="Z269" s="41"/>
      <c r="AA269" s="41"/>
      <c r="AB269" s="41"/>
      <c r="AC269" s="41"/>
      <c r="AD269" s="41"/>
      <c r="AE269" s="41"/>
      <c r="AF269" s="41"/>
      <c r="AG269" s="54"/>
      <c r="AH269" s="54"/>
      <c r="AI269" s="54"/>
      <c r="AJ269" s="54"/>
      <c r="AK269" s="54"/>
      <c r="AL269" s="54"/>
    </row>
    <row r="270" spans="6:38" hidden="1" x14ac:dyDescent="0.25">
      <c r="F270" s="95"/>
      <c r="G270" s="51"/>
      <c r="H270" s="41"/>
      <c r="I270" s="41"/>
      <c r="J270" s="41"/>
      <c r="K270" s="41"/>
      <c r="L270" s="41"/>
      <c r="M270" s="41"/>
      <c r="N270" s="41"/>
      <c r="O270" s="41"/>
      <c r="P270" s="41"/>
      <c r="Q270" s="41"/>
      <c r="R270" s="41"/>
      <c r="T270" s="41"/>
      <c r="U270" s="41"/>
      <c r="V270" s="41"/>
      <c r="W270" s="41"/>
      <c r="X270" s="41"/>
      <c r="Y270" s="41"/>
      <c r="Z270" s="41"/>
      <c r="AA270" s="41"/>
      <c r="AB270" s="41"/>
      <c r="AC270" s="41"/>
      <c r="AD270" s="41"/>
      <c r="AE270" s="41"/>
      <c r="AF270" s="41"/>
      <c r="AG270" s="54"/>
      <c r="AH270" s="54"/>
      <c r="AI270" s="54"/>
      <c r="AJ270" s="54"/>
      <c r="AK270" s="54"/>
      <c r="AL270" s="54"/>
    </row>
    <row r="271" spans="6:38" hidden="1" x14ac:dyDescent="0.25">
      <c r="F271" s="95"/>
      <c r="G271" s="51"/>
      <c r="H271" s="41"/>
      <c r="I271" s="41"/>
      <c r="J271" s="41"/>
      <c r="K271" s="41"/>
      <c r="L271" s="41"/>
      <c r="M271" s="41"/>
      <c r="N271" s="41"/>
      <c r="O271" s="41"/>
      <c r="P271" s="41"/>
      <c r="Q271" s="41"/>
      <c r="R271" s="41"/>
      <c r="T271" s="41"/>
      <c r="U271" s="41"/>
      <c r="V271" s="41"/>
      <c r="W271" s="41"/>
      <c r="X271" s="41"/>
      <c r="Y271" s="41"/>
      <c r="Z271" s="41"/>
      <c r="AA271" s="41"/>
      <c r="AB271" s="41"/>
      <c r="AC271" s="41"/>
      <c r="AD271" s="41"/>
      <c r="AE271" s="41"/>
      <c r="AF271" s="41"/>
      <c r="AG271" s="54"/>
      <c r="AH271" s="54"/>
      <c r="AI271" s="54"/>
      <c r="AJ271" s="54"/>
      <c r="AK271" s="54"/>
      <c r="AL271" s="54"/>
    </row>
    <row r="272" spans="6:38" hidden="1" x14ac:dyDescent="0.25">
      <c r="F272" s="95"/>
      <c r="G272" s="51"/>
      <c r="H272" s="41"/>
      <c r="I272" s="41"/>
      <c r="J272" s="41"/>
      <c r="K272" s="41"/>
      <c r="L272" s="41"/>
      <c r="M272" s="41"/>
      <c r="N272" s="41"/>
      <c r="O272" s="41"/>
      <c r="P272" s="41"/>
      <c r="Q272" s="41"/>
      <c r="R272" s="41"/>
      <c r="T272" s="41"/>
      <c r="U272" s="41"/>
      <c r="V272" s="41"/>
      <c r="W272" s="41"/>
      <c r="X272" s="41"/>
      <c r="Y272" s="41"/>
      <c r="Z272" s="41"/>
      <c r="AA272" s="41"/>
      <c r="AB272" s="41"/>
      <c r="AC272" s="41"/>
      <c r="AD272" s="41"/>
      <c r="AE272" s="41"/>
      <c r="AF272" s="41"/>
      <c r="AG272" s="54"/>
      <c r="AH272" s="54"/>
      <c r="AI272" s="54"/>
      <c r="AJ272" s="54"/>
      <c r="AK272" s="54"/>
      <c r="AL272" s="54"/>
    </row>
    <row r="273" spans="6:38" hidden="1" x14ac:dyDescent="0.25">
      <c r="F273" s="95"/>
      <c r="G273" s="51"/>
      <c r="H273" s="41"/>
      <c r="I273" s="41"/>
      <c r="J273" s="41"/>
      <c r="K273" s="41"/>
      <c r="L273" s="41"/>
      <c r="M273" s="41"/>
      <c r="N273" s="41"/>
      <c r="O273" s="41"/>
      <c r="P273" s="41"/>
      <c r="Q273" s="41"/>
      <c r="R273" s="41"/>
      <c r="T273" s="41"/>
      <c r="U273" s="41"/>
      <c r="V273" s="41"/>
      <c r="W273" s="41"/>
      <c r="X273" s="41"/>
      <c r="Y273" s="41"/>
      <c r="Z273" s="41"/>
      <c r="AA273" s="41"/>
      <c r="AB273" s="41"/>
      <c r="AC273" s="41"/>
      <c r="AD273" s="41"/>
      <c r="AE273" s="41"/>
      <c r="AF273" s="41"/>
      <c r="AG273" s="54"/>
      <c r="AH273" s="54"/>
      <c r="AI273" s="54"/>
      <c r="AJ273" s="54"/>
      <c r="AK273" s="54"/>
      <c r="AL273" s="54"/>
    </row>
    <row r="274" spans="6:38" hidden="1" x14ac:dyDescent="0.25">
      <c r="F274" s="95"/>
      <c r="G274" s="51"/>
      <c r="H274" s="41"/>
      <c r="I274" s="41"/>
      <c r="J274" s="41"/>
      <c r="K274" s="41"/>
      <c r="L274" s="41"/>
      <c r="M274" s="41"/>
      <c r="N274" s="41"/>
      <c r="O274" s="41"/>
      <c r="P274" s="41"/>
      <c r="Q274" s="41"/>
      <c r="R274" s="41"/>
      <c r="T274" s="41"/>
      <c r="U274" s="41"/>
      <c r="V274" s="41"/>
      <c r="W274" s="41"/>
      <c r="X274" s="41"/>
      <c r="Y274" s="41"/>
      <c r="Z274" s="41"/>
      <c r="AA274" s="41"/>
      <c r="AB274" s="41"/>
      <c r="AC274" s="41"/>
      <c r="AD274" s="41"/>
      <c r="AE274" s="41"/>
      <c r="AF274" s="41"/>
      <c r="AG274" s="54"/>
      <c r="AH274" s="54"/>
      <c r="AI274" s="54"/>
      <c r="AJ274" s="54"/>
      <c r="AK274" s="54"/>
      <c r="AL274" s="54"/>
    </row>
    <row r="275" spans="6:38" hidden="1" x14ac:dyDescent="0.25">
      <c r="F275" s="95"/>
      <c r="G275" s="51"/>
      <c r="H275" s="41"/>
      <c r="I275" s="41"/>
      <c r="J275" s="41"/>
      <c r="K275" s="41"/>
      <c r="L275" s="41"/>
      <c r="M275" s="41"/>
      <c r="N275" s="41"/>
      <c r="O275" s="41"/>
      <c r="P275" s="41"/>
      <c r="Q275" s="41"/>
      <c r="R275" s="41"/>
      <c r="T275" s="41"/>
      <c r="U275" s="41"/>
      <c r="V275" s="41"/>
      <c r="W275" s="41"/>
      <c r="X275" s="41"/>
      <c r="Y275" s="41"/>
      <c r="Z275" s="41"/>
      <c r="AA275" s="41"/>
      <c r="AB275" s="41"/>
      <c r="AC275" s="41"/>
      <c r="AD275" s="41"/>
      <c r="AE275" s="41"/>
      <c r="AF275" s="41"/>
      <c r="AG275" s="54"/>
      <c r="AH275" s="54"/>
      <c r="AI275" s="54"/>
      <c r="AJ275" s="54"/>
      <c r="AK275" s="54"/>
      <c r="AL275" s="54"/>
    </row>
    <row r="276" spans="6:38" hidden="1" x14ac:dyDescent="0.25">
      <c r="F276" s="95"/>
      <c r="G276" s="51"/>
      <c r="H276" s="41"/>
      <c r="I276" s="41"/>
      <c r="J276" s="41"/>
      <c r="K276" s="41"/>
      <c r="L276" s="41"/>
      <c r="M276" s="41"/>
      <c r="N276" s="41"/>
      <c r="O276" s="41"/>
      <c r="P276" s="41"/>
      <c r="Q276" s="41"/>
      <c r="R276" s="41"/>
      <c r="T276" s="41"/>
      <c r="U276" s="41"/>
      <c r="V276" s="41"/>
      <c r="W276" s="41"/>
      <c r="X276" s="41"/>
      <c r="Y276" s="41"/>
      <c r="Z276" s="41"/>
      <c r="AA276" s="41"/>
      <c r="AB276" s="41"/>
      <c r="AC276" s="41"/>
      <c r="AD276" s="41"/>
      <c r="AE276" s="41"/>
      <c r="AF276" s="41"/>
      <c r="AG276" s="54"/>
      <c r="AH276" s="54"/>
      <c r="AI276" s="54"/>
      <c r="AJ276" s="54"/>
      <c r="AK276" s="54"/>
      <c r="AL276" s="54"/>
    </row>
    <row r="277" spans="6:38" hidden="1" x14ac:dyDescent="0.25">
      <c r="F277" s="95"/>
      <c r="G277" s="51"/>
      <c r="H277" s="41"/>
      <c r="I277" s="41"/>
      <c r="J277" s="41"/>
      <c r="K277" s="41"/>
      <c r="L277" s="41"/>
      <c r="M277" s="41"/>
      <c r="N277" s="41"/>
      <c r="O277" s="41"/>
      <c r="P277" s="41"/>
      <c r="Q277" s="41"/>
      <c r="R277" s="41"/>
      <c r="T277" s="41"/>
      <c r="U277" s="41"/>
      <c r="V277" s="41"/>
      <c r="W277" s="41"/>
      <c r="X277" s="41"/>
      <c r="Y277" s="41"/>
      <c r="Z277" s="41"/>
      <c r="AA277" s="41"/>
      <c r="AB277" s="41"/>
      <c r="AC277" s="41"/>
      <c r="AD277" s="41"/>
      <c r="AE277" s="41"/>
      <c r="AF277" s="41"/>
      <c r="AG277" s="54"/>
      <c r="AH277" s="54"/>
      <c r="AI277" s="54"/>
      <c r="AJ277" s="54"/>
      <c r="AK277" s="54"/>
      <c r="AL277" s="54"/>
    </row>
    <row r="278" spans="6:38" hidden="1" x14ac:dyDescent="0.25">
      <c r="G278" s="51"/>
      <c r="H278" s="41"/>
      <c r="I278" s="41"/>
      <c r="J278" s="41"/>
      <c r="K278" s="41"/>
      <c r="L278" s="41"/>
      <c r="M278" s="41"/>
      <c r="N278" s="41"/>
      <c r="O278" s="41"/>
      <c r="P278" s="41"/>
      <c r="Q278" s="41"/>
      <c r="R278" s="41"/>
      <c r="T278" s="41"/>
      <c r="U278" s="41"/>
      <c r="V278" s="41"/>
      <c r="W278" s="41"/>
      <c r="X278" s="41"/>
      <c r="Y278" s="41"/>
      <c r="Z278" s="41"/>
      <c r="AA278" s="41"/>
      <c r="AB278" s="41"/>
      <c r="AC278" s="41"/>
      <c r="AD278" s="41"/>
      <c r="AE278" s="41"/>
      <c r="AF278" s="41"/>
      <c r="AG278" s="54"/>
      <c r="AH278" s="54"/>
      <c r="AI278" s="54"/>
      <c r="AJ278" s="54"/>
      <c r="AK278" s="54"/>
      <c r="AL278" s="54"/>
    </row>
    <row r="279" spans="6:38" hidden="1" x14ac:dyDescent="0.25">
      <c r="G279" s="51"/>
      <c r="H279" s="41"/>
      <c r="I279" s="41"/>
      <c r="J279" s="41"/>
      <c r="K279" s="41"/>
      <c r="L279" s="41"/>
      <c r="M279" s="41"/>
      <c r="N279" s="41"/>
      <c r="O279" s="41"/>
      <c r="P279" s="41"/>
      <c r="Q279" s="41"/>
      <c r="R279" s="41"/>
      <c r="T279" s="41"/>
      <c r="U279" s="41"/>
      <c r="V279" s="41"/>
      <c r="W279" s="41"/>
      <c r="X279" s="41"/>
      <c r="Y279" s="41"/>
      <c r="Z279" s="41"/>
      <c r="AA279" s="41"/>
      <c r="AB279" s="41"/>
      <c r="AC279" s="41"/>
      <c r="AD279" s="41"/>
      <c r="AE279" s="41"/>
      <c r="AF279" s="41"/>
      <c r="AG279" s="54"/>
      <c r="AH279" s="54"/>
      <c r="AI279" s="54"/>
      <c r="AJ279" s="54"/>
      <c r="AK279" s="54"/>
      <c r="AL279" s="54"/>
    </row>
    <row r="280" spans="6:38" hidden="1" x14ac:dyDescent="0.25">
      <c r="G280" s="51"/>
      <c r="H280" s="41"/>
      <c r="I280" s="41"/>
      <c r="J280" s="41"/>
      <c r="K280" s="41"/>
      <c r="L280" s="41"/>
      <c r="M280" s="41"/>
      <c r="N280" s="41"/>
      <c r="O280" s="41"/>
      <c r="P280" s="41"/>
      <c r="Q280" s="41"/>
      <c r="R280" s="41"/>
      <c r="T280" s="41"/>
      <c r="U280" s="41"/>
      <c r="V280" s="41"/>
      <c r="W280" s="41"/>
      <c r="X280" s="41"/>
      <c r="Y280" s="41"/>
      <c r="Z280" s="41"/>
      <c r="AA280" s="41"/>
      <c r="AB280" s="41"/>
      <c r="AC280" s="41"/>
      <c r="AD280" s="41"/>
      <c r="AE280" s="41"/>
      <c r="AF280" s="41"/>
      <c r="AG280" s="54"/>
      <c r="AH280" s="54"/>
      <c r="AI280" s="54"/>
      <c r="AJ280" s="54"/>
      <c r="AK280" s="54"/>
      <c r="AL280" s="54"/>
    </row>
    <row r="281" spans="6:38" hidden="1" x14ac:dyDescent="0.25">
      <c r="G281" s="51"/>
      <c r="H281" s="41"/>
      <c r="I281" s="41"/>
      <c r="J281" s="41"/>
      <c r="K281" s="41"/>
      <c r="L281" s="41"/>
      <c r="M281" s="41"/>
      <c r="N281" s="41"/>
      <c r="O281" s="41"/>
      <c r="P281" s="41"/>
      <c r="Q281" s="41"/>
      <c r="R281" s="41"/>
      <c r="T281" s="41"/>
      <c r="U281" s="41"/>
      <c r="V281" s="41"/>
      <c r="W281" s="41"/>
      <c r="X281" s="41"/>
      <c r="Y281" s="41"/>
      <c r="Z281" s="41"/>
      <c r="AA281" s="41"/>
      <c r="AB281" s="41"/>
      <c r="AC281" s="41"/>
      <c r="AD281" s="41"/>
      <c r="AE281" s="41"/>
      <c r="AF281" s="41"/>
      <c r="AG281" s="54"/>
      <c r="AH281" s="54"/>
      <c r="AI281" s="54"/>
      <c r="AJ281" s="54"/>
      <c r="AK281" s="54"/>
      <c r="AL281" s="54"/>
    </row>
    <row r="282" spans="6:38" hidden="1" x14ac:dyDescent="0.25">
      <c r="G282" s="51"/>
      <c r="H282" s="41"/>
      <c r="I282" s="41"/>
      <c r="J282" s="41"/>
      <c r="K282" s="41"/>
      <c r="L282" s="41"/>
      <c r="M282" s="41"/>
      <c r="N282" s="41"/>
      <c r="O282" s="41"/>
      <c r="P282" s="41"/>
      <c r="Q282" s="41"/>
      <c r="R282" s="41"/>
      <c r="T282" s="41"/>
      <c r="U282" s="41"/>
      <c r="V282" s="41"/>
      <c r="W282" s="41"/>
      <c r="X282" s="41"/>
      <c r="Y282" s="41"/>
      <c r="Z282" s="41"/>
      <c r="AA282" s="41"/>
      <c r="AB282" s="41"/>
      <c r="AC282" s="41"/>
      <c r="AD282" s="41"/>
      <c r="AE282" s="41"/>
      <c r="AF282" s="41"/>
      <c r="AG282" s="54"/>
      <c r="AH282" s="54"/>
      <c r="AI282" s="54"/>
      <c r="AJ282" s="54"/>
      <c r="AK282" s="54"/>
      <c r="AL282" s="54"/>
    </row>
    <row r="283" spans="6:38" hidden="1" x14ac:dyDescent="0.25">
      <c r="G283" s="51"/>
      <c r="H283" s="41"/>
      <c r="I283" s="41"/>
      <c r="J283" s="41"/>
      <c r="K283" s="41"/>
      <c r="L283" s="41"/>
      <c r="M283" s="41"/>
      <c r="N283" s="41"/>
      <c r="O283" s="41"/>
      <c r="P283" s="41"/>
      <c r="Q283" s="41"/>
      <c r="R283" s="41"/>
      <c r="T283" s="41"/>
      <c r="U283" s="41"/>
      <c r="V283" s="41"/>
      <c r="W283" s="41"/>
      <c r="X283" s="41"/>
      <c r="Y283" s="41"/>
      <c r="Z283" s="41"/>
      <c r="AA283" s="41"/>
      <c r="AB283" s="41"/>
      <c r="AC283" s="41"/>
      <c r="AD283" s="41"/>
      <c r="AE283" s="41"/>
      <c r="AF283" s="41"/>
      <c r="AG283" s="54"/>
      <c r="AH283" s="54"/>
      <c r="AI283" s="54"/>
      <c r="AJ283" s="54"/>
      <c r="AK283" s="54"/>
      <c r="AL283" s="54"/>
    </row>
    <row r="284" spans="6:38" hidden="1" x14ac:dyDescent="0.25">
      <c r="F284" s="95"/>
      <c r="G284" s="51"/>
      <c r="H284" s="41"/>
      <c r="I284" s="41"/>
      <c r="J284" s="41"/>
      <c r="K284" s="41"/>
      <c r="L284" s="41"/>
      <c r="M284" s="41"/>
      <c r="N284" s="41"/>
      <c r="O284" s="41"/>
      <c r="P284" s="41"/>
      <c r="Q284" s="41"/>
      <c r="R284" s="41"/>
      <c r="T284" s="41"/>
      <c r="U284" s="41"/>
      <c r="V284" s="41"/>
      <c r="W284" s="41"/>
      <c r="X284" s="41"/>
      <c r="Y284" s="41"/>
      <c r="Z284" s="41"/>
      <c r="AA284" s="41"/>
      <c r="AB284" s="41"/>
      <c r="AC284" s="41"/>
      <c r="AD284" s="41"/>
      <c r="AE284" s="41"/>
      <c r="AF284" s="41"/>
      <c r="AG284" s="54"/>
      <c r="AH284" s="54"/>
      <c r="AI284" s="54"/>
      <c r="AJ284" s="54"/>
      <c r="AK284" s="54"/>
      <c r="AL284" s="54"/>
    </row>
    <row r="285" spans="6:38" hidden="1" x14ac:dyDescent="0.25">
      <c r="F285" s="95"/>
      <c r="G285" s="51"/>
      <c r="H285" s="41"/>
      <c r="I285" s="41"/>
      <c r="J285" s="41"/>
      <c r="K285" s="41"/>
      <c r="L285" s="41"/>
      <c r="M285" s="41"/>
      <c r="N285" s="41"/>
      <c r="O285" s="41"/>
      <c r="P285" s="41"/>
      <c r="Q285" s="41"/>
      <c r="R285" s="41"/>
      <c r="T285" s="41"/>
      <c r="U285" s="41"/>
      <c r="V285" s="41"/>
      <c r="W285" s="41"/>
      <c r="X285" s="41"/>
      <c r="Y285" s="41"/>
      <c r="Z285" s="41"/>
      <c r="AA285" s="41"/>
      <c r="AB285" s="41"/>
      <c r="AC285" s="41"/>
      <c r="AD285" s="41"/>
      <c r="AE285" s="41"/>
      <c r="AF285" s="41"/>
      <c r="AG285" s="54"/>
      <c r="AH285" s="54"/>
      <c r="AI285" s="54"/>
      <c r="AJ285" s="54"/>
      <c r="AK285" s="54"/>
      <c r="AL285" s="54"/>
    </row>
    <row r="286" spans="6:38" hidden="1" x14ac:dyDescent="0.25">
      <c r="F286" s="95"/>
      <c r="G286" s="51"/>
      <c r="H286" s="41"/>
      <c r="I286" s="41"/>
      <c r="J286" s="41"/>
      <c r="K286" s="41"/>
      <c r="L286" s="41"/>
      <c r="M286" s="41"/>
      <c r="N286" s="41"/>
      <c r="O286" s="41"/>
      <c r="P286" s="41"/>
      <c r="Q286" s="41"/>
      <c r="R286" s="41"/>
      <c r="T286" s="41"/>
      <c r="U286" s="41"/>
      <c r="V286" s="41"/>
      <c r="W286" s="41"/>
      <c r="X286" s="41"/>
      <c r="Y286" s="41"/>
      <c r="Z286" s="41"/>
      <c r="AA286" s="41"/>
      <c r="AB286" s="41"/>
      <c r="AC286" s="41"/>
      <c r="AD286" s="41"/>
      <c r="AE286" s="41"/>
      <c r="AF286" s="41"/>
      <c r="AG286" s="54"/>
      <c r="AH286" s="54"/>
      <c r="AI286" s="54"/>
      <c r="AJ286" s="54"/>
      <c r="AK286" s="54"/>
      <c r="AL286" s="54"/>
    </row>
    <row r="287" spans="6:38" hidden="1" x14ac:dyDescent="0.25">
      <c r="F287" s="95"/>
      <c r="G287" s="51"/>
      <c r="H287" s="41"/>
      <c r="I287" s="41"/>
      <c r="J287" s="41"/>
      <c r="K287" s="41"/>
      <c r="L287" s="41"/>
      <c r="M287" s="41"/>
      <c r="N287" s="41"/>
      <c r="O287" s="41"/>
      <c r="P287" s="41"/>
      <c r="Q287" s="41"/>
      <c r="R287" s="41"/>
      <c r="T287" s="41"/>
      <c r="U287" s="41"/>
      <c r="V287" s="41"/>
      <c r="W287" s="41"/>
      <c r="X287" s="41"/>
      <c r="Y287" s="41"/>
      <c r="Z287" s="41"/>
      <c r="AA287" s="41"/>
      <c r="AB287" s="41"/>
      <c r="AC287" s="41"/>
      <c r="AD287" s="41"/>
      <c r="AE287" s="41"/>
      <c r="AF287" s="41"/>
      <c r="AG287" s="54"/>
      <c r="AH287" s="54"/>
      <c r="AI287" s="54"/>
      <c r="AJ287" s="54"/>
      <c r="AK287" s="54"/>
      <c r="AL287" s="54"/>
    </row>
    <row r="288" spans="6:38" hidden="1" x14ac:dyDescent="0.25">
      <c r="G288" s="51"/>
      <c r="H288" s="41"/>
      <c r="I288" s="41"/>
      <c r="J288" s="41"/>
      <c r="K288" s="41"/>
      <c r="L288" s="41"/>
      <c r="M288" s="41"/>
      <c r="N288" s="41"/>
      <c r="O288" s="41"/>
      <c r="P288" s="41"/>
      <c r="Q288" s="41"/>
      <c r="R288" s="41"/>
      <c r="T288" s="41"/>
      <c r="U288" s="41"/>
      <c r="V288" s="41"/>
      <c r="W288" s="41"/>
      <c r="X288" s="41"/>
      <c r="Y288" s="41"/>
      <c r="Z288" s="41"/>
      <c r="AA288" s="41"/>
      <c r="AB288" s="41"/>
      <c r="AC288" s="41"/>
      <c r="AD288" s="41"/>
      <c r="AE288" s="41"/>
      <c r="AF288" s="41"/>
      <c r="AG288" s="54"/>
      <c r="AH288" s="54"/>
      <c r="AI288" s="54"/>
      <c r="AJ288" s="54"/>
      <c r="AK288" s="54"/>
      <c r="AL288" s="54"/>
    </row>
    <row r="289" spans="6:38" hidden="1" x14ac:dyDescent="0.25">
      <c r="G289" s="51"/>
      <c r="H289" s="41"/>
      <c r="I289" s="41"/>
      <c r="J289" s="41"/>
      <c r="K289" s="41"/>
      <c r="L289" s="41"/>
      <c r="M289" s="41"/>
      <c r="N289" s="41"/>
      <c r="O289" s="41"/>
      <c r="P289" s="41"/>
      <c r="Q289" s="41"/>
      <c r="R289" s="41"/>
      <c r="T289" s="41"/>
      <c r="U289" s="41"/>
      <c r="V289" s="41"/>
      <c r="W289" s="41"/>
      <c r="X289" s="41"/>
      <c r="Y289" s="41"/>
      <c r="Z289" s="41"/>
      <c r="AA289" s="41"/>
      <c r="AB289" s="41"/>
      <c r="AC289" s="41"/>
      <c r="AD289" s="41"/>
      <c r="AE289" s="41"/>
      <c r="AF289" s="41"/>
      <c r="AG289" s="54"/>
      <c r="AH289" s="54"/>
      <c r="AI289" s="54"/>
      <c r="AJ289" s="54"/>
      <c r="AK289" s="54"/>
      <c r="AL289" s="54"/>
    </row>
    <row r="290" spans="6:38" hidden="1" x14ac:dyDescent="0.25">
      <c r="G290" s="51"/>
      <c r="H290" s="41"/>
      <c r="I290" s="41"/>
      <c r="J290" s="41"/>
      <c r="K290" s="41"/>
      <c r="L290" s="41"/>
      <c r="M290" s="41"/>
      <c r="N290" s="41"/>
      <c r="O290" s="41"/>
      <c r="P290" s="41"/>
      <c r="Q290" s="41"/>
      <c r="R290" s="41"/>
      <c r="T290" s="41"/>
      <c r="U290" s="41"/>
      <c r="V290" s="41"/>
      <c r="W290" s="41"/>
      <c r="X290" s="41"/>
      <c r="Y290" s="41"/>
      <c r="Z290" s="41"/>
      <c r="AA290" s="41"/>
      <c r="AB290" s="41"/>
      <c r="AC290" s="41"/>
      <c r="AD290" s="41"/>
      <c r="AE290" s="41"/>
      <c r="AF290" s="41"/>
      <c r="AG290" s="54"/>
      <c r="AH290" s="54"/>
      <c r="AI290" s="54"/>
      <c r="AJ290" s="54"/>
      <c r="AK290" s="54"/>
      <c r="AL290" s="54"/>
    </row>
    <row r="291" spans="6:38" hidden="1" x14ac:dyDescent="0.25">
      <c r="G291" s="51"/>
      <c r="H291" s="41"/>
      <c r="I291" s="41"/>
      <c r="J291" s="41"/>
      <c r="K291" s="41"/>
      <c r="L291" s="41"/>
      <c r="M291" s="41"/>
      <c r="N291" s="41"/>
      <c r="O291" s="41"/>
      <c r="P291" s="41"/>
      <c r="Q291" s="41"/>
      <c r="R291" s="41"/>
      <c r="T291" s="41"/>
      <c r="U291" s="41"/>
      <c r="V291" s="41"/>
      <c r="W291" s="41"/>
      <c r="X291" s="41"/>
      <c r="Y291" s="41"/>
      <c r="Z291" s="41"/>
      <c r="AA291" s="41"/>
      <c r="AB291" s="41"/>
      <c r="AC291" s="41"/>
      <c r="AD291" s="41"/>
      <c r="AE291" s="41"/>
      <c r="AF291" s="41"/>
      <c r="AG291" s="54"/>
      <c r="AH291" s="54"/>
      <c r="AI291" s="54"/>
      <c r="AJ291" s="54"/>
      <c r="AK291" s="54"/>
      <c r="AL291" s="54"/>
    </row>
    <row r="292" spans="6:38" hidden="1" x14ac:dyDescent="0.25">
      <c r="G292" s="51"/>
      <c r="H292" s="41"/>
      <c r="I292" s="41"/>
      <c r="J292" s="41"/>
      <c r="K292" s="41"/>
      <c r="L292" s="41"/>
      <c r="M292" s="41"/>
      <c r="N292" s="41"/>
      <c r="O292" s="41"/>
      <c r="P292" s="41"/>
      <c r="Q292" s="41"/>
      <c r="R292" s="41"/>
      <c r="T292" s="41"/>
      <c r="U292" s="41"/>
      <c r="V292" s="41"/>
      <c r="W292" s="41"/>
      <c r="X292" s="41"/>
      <c r="Y292" s="41"/>
      <c r="Z292" s="41"/>
      <c r="AA292" s="41"/>
      <c r="AB292" s="41"/>
      <c r="AC292" s="41"/>
      <c r="AD292" s="41"/>
      <c r="AE292" s="41"/>
      <c r="AF292" s="41"/>
      <c r="AG292" s="54"/>
      <c r="AH292" s="54"/>
      <c r="AI292" s="54"/>
      <c r="AJ292" s="54"/>
      <c r="AK292" s="54"/>
      <c r="AL292" s="54"/>
    </row>
    <row r="293" spans="6:38" hidden="1" x14ac:dyDescent="0.25">
      <c r="F293" s="95"/>
      <c r="G293" s="51"/>
      <c r="H293" s="41"/>
      <c r="I293" s="41"/>
      <c r="J293" s="41"/>
      <c r="K293" s="41"/>
      <c r="L293" s="41"/>
      <c r="M293" s="41"/>
      <c r="N293" s="41"/>
      <c r="O293" s="41"/>
      <c r="P293" s="41"/>
      <c r="Q293" s="41"/>
      <c r="R293" s="41"/>
      <c r="T293" s="41"/>
      <c r="U293" s="41"/>
      <c r="V293" s="41"/>
      <c r="W293" s="41"/>
      <c r="X293" s="41"/>
      <c r="Y293" s="41"/>
      <c r="Z293" s="41"/>
      <c r="AA293" s="41"/>
      <c r="AB293" s="41"/>
      <c r="AC293" s="41"/>
      <c r="AD293" s="41"/>
      <c r="AE293" s="41"/>
      <c r="AF293" s="41"/>
      <c r="AG293" s="54"/>
      <c r="AH293" s="54"/>
      <c r="AI293" s="54"/>
      <c r="AJ293" s="54"/>
      <c r="AK293" s="54"/>
      <c r="AL293" s="54"/>
    </row>
    <row r="294" spans="6:38" hidden="1" x14ac:dyDescent="0.25">
      <c r="F294" s="95"/>
      <c r="G294" s="51"/>
      <c r="H294" s="41"/>
      <c r="I294" s="41"/>
      <c r="J294" s="41"/>
      <c r="K294" s="41"/>
      <c r="L294" s="41"/>
      <c r="M294" s="41"/>
      <c r="N294" s="41"/>
      <c r="O294" s="41"/>
      <c r="P294" s="41"/>
      <c r="Q294" s="41"/>
      <c r="R294" s="41"/>
      <c r="T294" s="41"/>
      <c r="U294" s="41"/>
      <c r="V294" s="41"/>
      <c r="W294" s="41"/>
      <c r="X294" s="41"/>
      <c r="Y294" s="41"/>
      <c r="Z294" s="41"/>
      <c r="AA294" s="41"/>
      <c r="AB294" s="41"/>
      <c r="AC294" s="41"/>
      <c r="AD294" s="41"/>
      <c r="AE294" s="41"/>
      <c r="AF294" s="41"/>
      <c r="AG294" s="54"/>
      <c r="AH294" s="54"/>
      <c r="AI294" s="54"/>
      <c r="AJ294" s="54"/>
      <c r="AK294" s="54"/>
      <c r="AL294" s="54"/>
    </row>
    <row r="295" spans="6:38" hidden="1" x14ac:dyDescent="0.25">
      <c r="F295" s="95"/>
      <c r="G295" s="51"/>
      <c r="H295" s="41"/>
      <c r="I295" s="41"/>
      <c r="J295" s="41"/>
      <c r="K295" s="41"/>
      <c r="L295" s="41"/>
      <c r="M295" s="41"/>
      <c r="N295" s="41"/>
      <c r="O295" s="41"/>
      <c r="P295" s="41"/>
      <c r="Q295" s="41"/>
      <c r="R295" s="41"/>
      <c r="T295" s="41"/>
      <c r="U295" s="41"/>
      <c r="V295" s="41"/>
      <c r="W295" s="41"/>
      <c r="X295" s="41"/>
      <c r="Y295" s="41"/>
      <c r="Z295" s="41"/>
      <c r="AA295" s="41"/>
      <c r="AB295" s="41"/>
      <c r="AC295" s="41"/>
      <c r="AD295" s="41"/>
      <c r="AE295" s="41"/>
      <c r="AF295" s="41"/>
      <c r="AG295" s="54"/>
      <c r="AH295" s="54"/>
      <c r="AI295" s="54"/>
      <c r="AJ295" s="54"/>
      <c r="AK295" s="54"/>
      <c r="AL295" s="54"/>
    </row>
    <row r="296" spans="6:38" hidden="1" x14ac:dyDescent="0.25">
      <c r="G296" s="51"/>
      <c r="H296" s="41"/>
      <c r="I296" s="41"/>
      <c r="J296" s="41"/>
      <c r="K296" s="41"/>
      <c r="L296" s="41"/>
      <c r="M296" s="41"/>
      <c r="N296" s="41"/>
      <c r="O296" s="41"/>
      <c r="P296" s="41"/>
      <c r="Q296" s="41"/>
      <c r="R296" s="41"/>
      <c r="T296" s="41"/>
      <c r="U296" s="41"/>
      <c r="V296" s="41"/>
      <c r="W296" s="41"/>
      <c r="X296" s="41"/>
      <c r="Y296" s="41"/>
      <c r="Z296" s="41"/>
      <c r="AA296" s="41"/>
      <c r="AB296" s="41"/>
      <c r="AC296" s="41"/>
      <c r="AD296" s="41"/>
      <c r="AE296" s="41"/>
      <c r="AF296" s="41"/>
      <c r="AG296" s="54"/>
      <c r="AH296" s="54"/>
      <c r="AI296" s="54"/>
      <c r="AJ296" s="54"/>
      <c r="AK296" s="54"/>
      <c r="AL296" s="54"/>
    </row>
    <row r="297" spans="6:38" hidden="1" x14ac:dyDescent="0.25">
      <c r="G297" s="51"/>
      <c r="H297" s="41"/>
      <c r="I297" s="41"/>
      <c r="J297" s="41"/>
      <c r="K297" s="41"/>
      <c r="L297" s="41"/>
      <c r="M297" s="41"/>
      <c r="N297" s="41"/>
      <c r="O297" s="41"/>
      <c r="P297" s="41"/>
      <c r="Q297" s="41"/>
      <c r="R297" s="41"/>
      <c r="T297" s="41"/>
      <c r="U297" s="41"/>
      <c r="V297" s="41"/>
      <c r="W297" s="41"/>
      <c r="X297" s="41"/>
      <c r="Y297" s="41"/>
      <c r="Z297" s="41"/>
      <c r="AA297" s="41"/>
      <c r="AB297" s="41"/>
      <c r="AC297" s="41"/>
      <c r="AD297" s="41"/>
      <c r="AE297" s="41"/>
      <c r="AF297" s="41"/>
      <c r="AG297" s="54"/>
      <c r="AH297" s="54"/>
      <c r="AI297" s="54"/>
      <c r="AJ297" s="54"/>
      <c r="AK297" s="54"/>
      <c r="AL297" s="54"/>
    </row>
    <row r="298" spans="6:38" hidden="1" x14ac:dyDescent="0.25">
      <c r="G298" s="51"/>
      <c r="H298" s="41"/>
      <c r="I298" s="41"/>
      <c r="J298" s="41"/>
      <c r="K298" s="41"/>
      <c r="L298" s="41"/>
      <c r="M298" s="41"/>
      <c r="N298" s="41"/>
      <c r="O298" s="41"/>
      <c r="P298" s="41"/>
      <c r="Q298" s="41"/>
      <c r="R298" s="41"/>
      <c r="T298" s="41"/>
      <c r="U298" s="41"/>
      <c r="V298" s="41"/>
      <c r="W298" s="41"/>
      <c r="X298" s="41"/>
      <c r="Y298" s="41"/>
      <c r="Z298" s="41"/>
      <c r="AA298" s="41"/>
      <c r="AB298" s="41"/>
      <c r="AC298" s="41"/>
      <c r="AD298" s="41"/>
      <c r="AE298" s="41"/>
      <c r="AF298" s="41"/>
      <c r="AG298" s="54"/>
      <c r="AH298" s="54"/>
      <c r="AI298" s="54"/>
      <c r="AJ298" s="54"/>
      <c r="AK298" s="54"/>
      <c r="AL298" s="54"/>
    </row>
    <row r="299" spans="6:38" hidden="1" x14ac:dyDescent="0.25">
      <c r="G299" s="51"/>
      <c r="H299" s="41"/>
      <c r="I299" s="41"/>
      <c r="J299" s="41"/>
      <c r="K299" s="41"/>
      <c r="L299" s="41"/>
      <c r="M299" s="41"/>
      <c r="N299" s="41"/>
      <c r="O299" s="41"/>
      <c r="P299" s="41"/>
      <c r="Q299" s="41"/>
      <c r="R299" s="41"/>
      <c r="T299" s="41"/>
      <c r="U299" s="41"/>
      <c r="V299" s="41"/>
      <c r="W299" s="41"/>
      <c r="X299" s="41"/>
      <c r="Y299" s="41"/>
      <c r="Z299" s="41"/>
      <c r="AA299" s="41"/>
      <c r="AB299" s="41"/>
      <c r="AC299" s="41"/>
      <c r="AD299" s="41"/>
      <c r="AE299" s="41"/>
      <c r="AF299" s="41"/>
      <c r="AG299" s="54"/>
      <c r="AH299" s="54"/>
      <c r="AI299" s="54"/>
      <c r="AJ299" s="54"/>
      <c r="AK299" s="54"/>
      <c r="AL299" s="54"/>
    </row>
    <row r="300" spans="6:38" hidden="1" x14ac:dyDescent="0.25">
      <c r="G300" s="51"/>
      <c r="H300" s="41"/>
      <c r="I300" s="41"/>
      <c r="J300" s="41"/>
      <c r="K300" s="41"/>
      <c r="L300" s="41"/>
      <c r="M300" s="41"/>
      <c r="N300" s="41"/>
      <c r="O300" s="41"/>
      <c r="P300" s="41"/>
      <c r="Q300" s="41"/>
      <c r="R300" s="41"/>
      <c r="T300" s="41"/>
      <c r="U300" s="41"/>
      <c r="V300" s="41"/>
      <c r="W300" s="41"/>
      <c r="X300" s="41"/>
      <c r="Y300" s="41"/>
      <c r="Z300" s="41"/>
      <c r="AA300" s="41"/>
      <c r="AB300" s="41"/>
      <c r="AC300" s="41"/>
      <c r="AD300" s="41"/>
      <c r="AE300" s="41"/>
      <c r="AF300" s="41"/>
      <c r="AG300" s="54"/>
      <c r="AH300" s="54"/>
      <c r="AI300" s="54"/>
      <c r="AJ300" s="54"/>
      <c r="AK300" s="54"/>
      <c r="AL300" s="54"/>
    </row>
    <row r="301" spans="6:38" hidden="1" x14ac:dyDescent="0.25">
      <c r="G301" s="51"/>
      <c r="H301" s="41"/>
      <c r="I301" s="41"/>
      <c r="J301" s="41"/>
      <c r="K301" s="41"/>
      <c r="L301" s="41"/>
      <c r="M301" s="41"/>
      <c r="N301" s="41"/>
      <c r="O301" s="41"/>
      <c r="P301" s="41"/>
      <c r="Q301" s="41"/>
      <c r="R301" s="41"/>
      <c r="T301" s="41"/>
      <c r="U301" s="41"/>
      <c r="V301" s="41"/>
      <c r="W301" s="41"/>
      <c r="X301" s="41"/>
      <c r="Y301" s="41"/>
      <c r="Z301" s="41"/>
      <c r="AA301" s="41"/>
      <c r="AB301" s="41"/>
      <c r="AC301" s="41"/>
      <c r="AD301" s="41"/>
      <c r="AE301" s="41"/>
      <c r="AF301" s="41"/>
      <c r="AG301" s="54"/>
      <c r="AH301" s="54"/>
      <c r="AI301" s="54"/>
      <c r="AJ301" s="54"/>
      <c r="AK301" s="54"/>
      <c r="AL301" s="54"/>
    </row>
    <row r="302" spans="6:38" hidden="1" x14ac:dyDescent="0.25">
      <c r="G302" s="51"/>
      <c r="H302" s="41"/>
      <c r="I302" s="41"/>
      <c r="J302" s="41"/>
      <c r="K302" s="41"/>
      <c r="L302" s="41"/>
      <c r="M302" s="41"/>
      <c r="N302" s="41"/>
      <c r="O302" s="41"/>
      <c r="P302" s="41"/>
      <c r="Q302" s="41"/>
      <c r="R302" s="41"/>
      <c r="T302" s="41"/>
      <c r="U302" s="41"/>
      <c r="V302" s="41"/>
      <c r="W302" s="41"/>
      <c r="X302" s="41"/>
      <c r="Y302" s="41"/>
      <c r="Z302" s="41"/>
      <c r="AA302" s="41"/>
      <c r="AB302" s="41"/>
      <c r="AC302" s="41"/>
      <c r="AD302" s="41"/>
      <c r="AE302" s="41"/>
      <c r="AF302" s="41"/>
      <c r="AG302" s="54"/>
      <c r="AH302" s="54"/>
      <c r="AI302" s="54"/>
      <c r="AJ302" s="54"/>
      <c r="AK302" s="54"/>
      <c r="AL302" s="54"/>
    </row>
    <row r="303" spans="6:38" hidden="1" x14ac:dyDescent="0.25">
      <c r="G303" s="51"/>
      <c r="H303" s="41"/>
      <c r="I303" s="41"/>
      <c r="J303" s="41"/>
      <c r="K303" s="41"/>
      <c r="L303" s="41"/>
      <c r="M303" s="41"/>
      <c r="N303" s="41"/>
      <c r="O303" s="41"/>
      <c r="P303" s="41"/>
      <c r="Q303" s="41"/>
      <c r="R303" s="41"/>
      <c r="T303" s="41"/>
      <c r="U303" s="41"/>
      <c r="V303" s="41"/>
      <c r="W303" s="41"/>
      <c r="X303" s="41"/>
      <c r="Y303" s="41"/>
      <c r="Z303" s="41"/>
      <c r="AA303" s="41"/>
      <c r="AB303" s="41"/>
      <c r="AC303" s="41"/>
      <c r="AD303" s="41"/>
      <c r="AE303" s="41"/>
      <c r="AF303" s="41"/>
      <c r="AG303" s="54"/>
      <c r="AH303" s="54"/>
      <c r="AI303" s="54"/>
      <c r="AJ303" s="54"/>
      <c r="AK303" s="54"/>
      <c r="AL303" s="54"/>
    </row>
    <row r="304" spans="6:38" hidden="1" x14ac:dyDescent="0.25">
      <c r="G304" s="51"/>
      <c r="H304" s="41"/>
      <c r="I304" s="41"/>
      <c r="J304" s="41"/>
      <c r="K304" s="41"/>
      <c r="L304" s="41"/>
      <c r="M304" s="41"/>
      <c r="N304" s="41"/>
      <c r="O304" s="41"/>
      <c r="P304" s="41"/>
      <c r="Q304" s="41"/>
      <c r="R304" s="41"/>
      <c r="T304" s="41"/>
      <c r="U304" s="41"/>
      <c r="V304" s="41"/>
      <c r="W304" s="41"/>
      <c r="X304" s="41"/>
      <c r="Y304" s="41"/>
      <c r="Z304" s="41"/>
      <c r="AA304" s="41"/>
      <c r="AB304" s="41"/>
      <c r="AC304" s="41"/>
      <c r="AD304" s="41"/>
      <c r="AE304" s="41"/>
      <c r="AF304" s="41"/>
      <c r="AG304" s="54"/>
      <c r="AH304" s="54"/>
      <c r="AI304" s="54"/>
      <c r="AJ304" s="54"/>
      <c r="AK304" s="54"/>
      <c r="AL304" s="54"/>
    </row>
    <row r="305" spans="6:38" hidden="1" x14ac:dyDescent="0.25">
      <c r="G305" s="51"/>
      <c r="H305" s="41"/>
      <c r="I305" s="41"/>
      <c r="J305" s="41"/>
      <c r="K305" s="41"/>
      <c r="L305" s="41"/>
      <c r="M305" s="41"/>
      <c r="N305" s="41"/>
      <c r="O305" s="41"/>
      <c r="P305" s="41"/>
      <c r="Q305" s="41"/>
      <c r="R305" s="41"/>
      <c r="T305" s="41"/>
      <c r="U305" s="41"/>
      <c r="V305" s="41"/>
      <c r="W305" s="41"/>
      <c r="X305" s="41"/>
      <c r="Y305" s="41"/>
      <c r="Z305" s="41"/>
      <c r="AA305" s="41"/>
      <c r="AB305" s="41"/>
      <c r="AC305" s="41"/>
      <c r="AD305" s="41"/>
      <c r="AE305" s="41"/>
      <c r="AF305" s="41"/>
      <c r="AG305" s="54"/>
      <c r="AH305" s="54"/>
      <c r="AI305" s="54"/>
      <c r="AJ305" s="54"/>
      <c r="AK305" s="54"/>
      <c r="AL305" s="54"/>
    </row>
    <row r="306" spans="6:38" hidden="1" x14ac:dyDescent="0.25">
      <c r="G306" s="51"/>
      <c r="H306" s="41"/>
      <c r="I306" s="41"/>
      <c r="J306" s="41"/>
      <c r="K306" s="41"/>
      <c r="L306" s="41"/>
      <c r="M306" s="41"/>
      <c r="N306" s="41"/>
      <c r="O306" s="41"/>
      <c r="P306" s="41"/>
      <c r="Q306" s="41"/>
      <c r="R306" s="41"/>
      <c r="T306" s="41"/>
      <c r="U306" s="41"/>
      <c r="V306" s="41"/>
      <c r="W306" s="41"/>
      <c r="X306" s="41"/>
      <c r="Y306" s="41"/>
      <c r="Z306" s="41"/>
      <c r="AA306" s="41"/>
      <c r="AB306" s="41"/>
      <c r="AC306" s="41"/>
      <c r="AD306" s="41"/>
      <c r="AE306" s="41"/>
      <c r="AF306" s="41"/>
      <c r="AG306" s="54"/>
      <c r="AH306" s="54"/>
      <c r="AI306" s="54"/>
      <c r="AJ306" s="54"/>
      <c r="AK306" s="54"/>
      <c r="AL306" s="54"/>
    </row>
    <row r="307" spans="6:38" hidden="1" x14ac:dyDescent="0.25">
      <c r="G307" s="51"/>
      <c r="H307" s="41"/>
      <c r="I307" s="41"/>
      <c r="J307" s="41"/>
      <c r="K307" s="41"/>
      <c r="L307" s="41"/>
      <c r="M307" s="41"/>
      <c r="N307" s="41"/>
      <c r="O307" s="41"/>
      <c r="P307" s="41"/>
      <c r="Q307" s="41"/>
      <c r="R307" s="41"/>
      <c r="T307" s="41"/>
      <c r="U307" s="41"/>
      <c r="V307" s="41"/>
      <c r="W307" s="41"/>
      <c r="X307" s="41"/>
      <c r="Y307" s="41"/>
      <c r="Z307" s="41"/>
      <c r="AA307" s="41"/>
      <c r="AB307" s="41"/>
      <c r="AC307" s="41"/>
      <c r="AD307" s="41"/>
      <c r="AE307" s="41"/>
      <c r="AF307" s="41"/>
      <c r="AG307" s="54"/>
      <c r="AH307" s="54"/>
      <c r="AI307" s="54"/>
      <c r="AJ307" s="54"/>
      <c r="AK307" s="54"/>
      <c r="AL307" s="54"/>
    </row>
    <row r="308" spans="6:38" hidden="1" x14ac:dyDescent="0.25">
      <c r="G308" s="51"/>
      <c r="H308" s="41"/>
      <c r="I308" s="41"/>
      <c r="J308" s="41"/>
      <c r="K308" s="41"/>
      <c r="L308" s="41"/>
      <c r="M308" s="41"/>
      <c r="N308" s="41"/>
      <c r="O308" s="41"/>
      <c r="P308" s="41"/>
      <c r="Q308" s="41"/>
      <c r="R308" s="41"/>
      <c r="T308" s="41"/>
      <c r="U308" s="41"/>
      <c r="V308" s="41"/>
      <c r="W308" s="41"/>
      <c r="X308" s="41"/>
      <c r="Y308" s="41"/>
      <c r="Z308" s="41"/>
      <c r="AA308" s="41"/>
      <c r="AB308" s="41"/>
      <c r="AC308" s="41"/>
      <c r="AD308" s="41"/>
      <c r="AE308" s="41"/>
      <c r="AF308" s="41"/>
      <c r="AG308" s="54"/>
      <c r="AH308" s="54"/>
      <c r="AI308" s="54"/>
      <c r="AJ308" s="54"/>
      <c r="AK308" s="54"/>
      <c r="AL308" s="54"/>
    </row>
    <row r="309" spans="6:38" hidden="1" x14ac:dyDescent="0.25">
      <c r="G309" s="51"/>
      <c r="H309" s="41"/>
      <c r="I309" s="41"/>
      <c r="J309" s="41"/>
      <c r="K309" s="41"/>
      <c r="L309" s="41"/>
      <c r="M309" s="41"/>
      <c r="N309" s="41"/>
      <c r="O309" s="41"/>
      <c r="P309" s="41"/>
      <c r="Q309" s="41"/>
      <c r="R309" s="41"/>
      <c r="T309" s="41"/>
      <c r="U309" s="41"/>
      <c r="V309" s="41"/>
      <c r="W309" s="41"/>
      <c r="X309" s="41"/>
      <c r="Y309" s="41"/>
      <c r="Z309" s="41"/>
      <c r="AA309" s="41"/>
      <c r="AB309" s="41"/>
      <c r="AC309" s="41"/>
      <c r="AD309" s="41"/>
      <c r="AE309" s="41"/>
      <c r="AF309" s="41"/>
      <c r="AG309" s="54"/>
      <c r="AH309" s="54"/>
      <c r="AI309" s="54"/>
      <c r="AJ309" s="54"/>
      <c r="AK309" s="54"/>
      <c r="AL309" s="54"/>
    </row>
    <row r="310" spans="6:38" hidden="1" x14ac:dyDescent="0.25">
      <c r="G310" s="51"/>
      <c r="H310" s="41"/>
      <c r="I310" s="41"/>
      <c r="J310" s="41"/>
      <c r="K310" s="41"/>
      <c r="L310" s="41"/>
      <c r="M310" s="41"/>
      <c r="N310" s="41"/>
      <c r="O310" s="41"/>
      <c r="P310" s="41"/>
      <c r="Q310" s="41"/>
      <c r="R310" s="41"/>
      <c r="T310" s="41"/>
      <c r="U310" s="41"/>
      <c r="V310" s="41"/>
      <c r="W310" s="41"/>
      <c r="X310" s="41"/>
      <c r="Y310" s="41"/>
      <c r="Z310" s="41"/>
      <c r="AA310" s="41"/>
      <c r="AB310" s="41"/>
      <c r="AC310" s="41"/>
      <c r="AD310" s="41"/>
      <c r="AE310" s="41"/>
      <c r="AF310" s="41"/>
      <c r="AG310" s="54"/>
      <c r="AH310" s="54"/>
      <c r="AI310" s="54"/>
      <c r="AJ310" s="54"/>
      <c r="AK310" s="54"/>
      <c r="AL310" s="54"/>
    </row>
    <row r="311" spans="6:38" hidden="1" x14ac:dyDescent="0.25">
      <c r="G311" s="51"/>
      <c r="H311" s="41"/>
      <c r="I311" s="41"/>
      <c r="J311" s="41"/>
      <c r="K311" s="41"/>
      <c r="L311" s="41"/>
      <c r="M311" s="41"/>
      <c r="N311" s="41"/>
      <c r="O311" s="41"/>
      <c r="P311" s="41"/>
      <c r="Q311" s="41"/>
      <c r="R311" s="41"/>
      <c r="T311" s="41"/>
      <c r="U311" s="41"/>
      <c r="V311" s="41"/>
      <c r="W311" s="41"/>
      <c r="X311" s="41"/>
      <c r="Y311" s="41"/>
      <c r="Z311" s="41"/>
      <c r="AA311" s="41"/>
      <c r="AB311" s="41"/>
      <c r="AC311" s="41"/>
      <c r="AD311" s="41"/>
      <c r="AE311" s="41"/>
      <c r="AF311" s="41"/>
      <c r="AG311" s="54"/>
      <c r="AH311" s="54"/>
      <c r="AI311" s="54"/>
      <c r="AJ311" s="54"/>
      <c r="AK311" s="54"/>
      <c r="AL311" s="54"/>
    </row>
    <row r="312" spans="6:38" hidden="1" x14ac:dyDescent="0.25">
      <c r="G312" s="51"/>
      <c r="H312" s="41"/>
      <c r="I312" s="41"/>
      <c r="J312" s="41"/>
      <c r="K312" s="41"/>
      <c r="L312" s="41"/>
      <c r="M312" s="41"/>
      <c r="N312" s="41"/>
      <c r="O312" s="41"/>
      <c r="P312" s="41"/>
      <c r="Q312" s="41"/>
      <c r="R312" s="41"/>
      <c r="T312" s="41"/>
      <c r="U312" s="41"/>
      <c r="V312" s="41"/>
      <c r="W312" s="41"/>
      <c r="X312" s="41"/>
      <c r="Y312" s="41"/>
      <c r="Z312" s="41"/>
      <c r="AA312" s="41"/>
      <c r="AB312" s="41"/>
      <c r="AC312" s="41"/>
      <c r="AD312" s="41"/>
      <c r="AE312" s="41"/>
      <c r="AF312" s="41"/>
      <c r="AG312" s="54"/>
      <c r="AH312" s="54"/>
      <c r="AI312" s="54"/>
      <c r="AJ312" s="54"/>
      <c r="AK312" s="54"/>
      <c r="AL312" s="54"/>
    </row>
    <row r="313" spans="6:38" hidden="1" x14ac:dyDescent="0.25">
      <c r="G313" s="51"/>
      <c r="H313" s="41"/>
      <c r="I313" s="41"/>
      <c r="J313" s="41"/>
      <c r="K313" s="41"/>
      <c r="L313" s="41"/>
      <c r="M313" s="41"/>
      <c r="N313" s="41"/>
      <c r="O313" s="41"/>
      <c r="P313" s="41"/>
      <c r="Q313" s="41"/>
      <c r="R313" s="41"/>
      <c r="T313" s="41"/>
      <c r="U313" s="41"/>
      <c r="V313" s="41"/>
      <c r="W313" s="41"/>
      <c r="X313" s="41"/>
      <c r="Y313" s="41"/>
      <c r="Z313" s="41"/>
      <c r="AA313" s="41"/>
      <c r="AB313" s="41"/>
      <c r="AC313" s="41"/>
      <c r="AD313" s="41"/>
      <c r="AE313" s="41"/>
      <c r="AF313" s="41"/>
      <c r="AG313" s="54"/>
      <c r="AH313" s="54"/>
      <c r="AI313" s="54"/>
      <c r="AJ313" s="54"/>
      <c r="AK313" s="54"/>
      <c r="AL313" s="54"/>
    </row>
    <row r="314" spans="6:38" hidden="1" x14ac:dyDescent="0.25">
      <c r="G314" s="51"/>
      <c r="H314" s="41"/>
      <c r="I314" s="41"/>
      <c r="J314" s="41"/>
      <c r="K314" s="41"/>
      <c r="L314" s="41"/>
      <c r="M314" s="41"/>
      <c r="N314" s="41"/>
      <c r="O314" s="41"/>
      <c r="P314" s="41"/>
      <c r="Q314" s="41"/>
      <c r="R314" s="41"/>
      <c r="T314" s="41"/>
      <c r="U314" s="41"/>
      <c r="V314" s="41"/>
      <c r="W314" s="41"/>
      <c r="X314" s="41"/>
      <c r="Y314" s="41"/>
      <c r="Z314" s="41"/>
      <c r="AA314" s="41"/>
      <c r="AB314" s="41"/>
      <c r="AC314" s="41"/>
      <c r="AD314" s="41"/>
      <c r="AE314" s="41"/>
      <c r="AF314" s="41"/>
      <c r="AG314" s="54"/>
      <c r="AH314" s="54"/>
      <c r="AI314" s="54"/>
      <c r="AJ314" s="54"/>
      <c r="AK314" s="54"/>
      <c r="AL314" s="54"/>
    </row>
    <row r="315" spans="6:38" hidden="1" x14ac:dyDescent="0.25">
      <c r="F315" s="95"/>
      <c r="G315" s="51"/>
      <c r="H315" s="41"/>
      <c r="I315" s="41"/>
      <c r="J315" s="41"/>
      <c r="K315" s="41"/>
      <c r="L315" s="41"/>
      <c r="M315" s="41"/>
      <c r="N315" s="41"/>
      <c r="O315" s="41"/>
      <c r="P315" s="41"/>
      <c r="Q315" s="41"/>
      <c r="R315" s="41"/>
      <c r="T315" s="41"/>
      <c r="U315" s="41"/>
      <c r="V315" s="41"/>
      <c r="W315" s="41"/>
      <c r="X315" s="41"/>
      <c r="Y315" s="41"/>
      <c r="Z315" s="41"/>
      <c r="AA315" s="41"/>
      <c r="AB315" s="41"/>
      <c r="AC315" s="41"/>
      <c r="AD315" s="41"/>
      <c r="AE315" s="41"/>
      <c r="AF315" s="41"/>
      <c r="AG315" s="54"/>
      <c r="AH315" s="54"/>
      <c r="AI315" s="54"/>
      <c r="AJ315" s="54"/>
      <c r="AK315" s="54"/>
      <c r="AL315" s="54"/>
    </row>
    <row r="316" spans="6:38" hidden="1" x14ac:dyDescent="0.25">
      <c r="F316" s="95"/>
      <c r="G316" s="51"/>
      <c r="H316" s="41"/>
      <c r="I316" s="41"/>
      <c r="J316" s="41"/>
      <c r="K316" s="41"/>
      <c r="L316" s="41"/>
      <c r="M316" s="41"/>
      <c r="N316" s="41"/>
      <c r="O316" s="41"/>
      <c r="P316" s="41"/>
      <c r="Q316" s="41"/>
      <c r="R316" s="41"/>
      <c r="T316" s="41"/>
      <c r="U316" s="41"/>
      <c r="V316" s="41"/>
      <c r="W316" s="41"/>
      <c r="X316" s="41"/>
      <c r="Y316" s="41"/>
      <c r="Z316" s="41"/>
      <c r="AA316" s="41"/>
      <c r="AB316" s="41"/>
      <c r="AC316" s="41"/>
      <c r="AD316" s="41"/>
      <c r="AE316" s="41"/>
      <c r="AF316" s="41"/>
      <c r="AG316" s="54"/>
      <c r="AH316" s="54"/>
      <c r="AI316" s="54"/>
      <c r="AJ316" s="54"/>
      <c r="AK316" s="54"/>
      <c r="AL316" s="54"/>
    </row>
    <row r="317" spans="6:38" hidden="1" x14ac:dyDescent="0.25">
      <c r="F317" s="95"/>
      <c r="G317" s="51"/>
      <c r="H317" s="41"/>
      <c r="I317" s="41"/>
      <c r="J317" s="41"/>
      <c r="K317" s="41"/>
      <c r="L317" s="41"/>
      <c r="M317" s="41"/>
      <c r="N317" s="41"/>
      <c r="O317" s="41"/>
      <c r="P317" s="41"/>
      <c r="Q317" s="41"/>
      <c r="R317" s="41"/>
      <c r="T317" s="41"/>
      <c r="U317" s="41"/>
      <c r="V317" s="41"/>
      <c r="W317" s="41"/>
      <c r="X317" s="41"/>
      <c r="Y317" s="41"/>
      <c r="Z317" s="41"/>
      <c r="AA317" s="41"/>
      <c r="AB317" s="41"/>
      <c r="AC317" s="41"/>
      <c r="AD317" s="41"/>
      <c r="AE317" s="41"/>
      <c r="AF317" s="41"/>
      <c r="AG317" s="54"/>
      <c r="AH317" s="54"/>
      <c r="AI317" s="54"/>
      <c r="AJ317" s="54"/>
      <c r="AK317" s="54"/>
      <c r="AL317" s="54"/>
    </row>
    <row r="318" spans="6:38" hidden="1" x14ac:dyDescent="0.25">
      <c r="F318" s="95"/>
      <c r="G318" s="51"/>
      <c r="H318" s="41"/>
      <c r="I318" s="41"/>
      <c r="J318" s="41"/>
      <c r="K318" s="41"/>
      <c r="L318" s="41"/>
      <c r="M318" s="41"/>
      <c r="N318" s="41"/>
      <c r="O318" s="41"/>
      <c r="P318" s="41"/>
      <c r="Q318" s="41"/>
      <c r="R318" s="41"/>
      <c r="T318" s="41"/>
      <c r="U318" s="41"/>
      <c r="V318" s="41"/>
      <c r="W318" s="41"/>
      <c r="X318" s="41"/>
      <c r="Y318" s="41"/>
      <c r="Z318" s="41"/>
      <c r="AA318" s="41"/>
      <c r="AB318" s="41"/>
      <c r="AC318" s="41"/>
      <c r="AD318" s="41"/>
      <c r="AE318" s="41"/>
      <c r="AF318" s="41"/>
      <c r="AG318" s="54"/>
      <c r="AH318" s="54"/>
      <c r="AI318" s="54"/>
      <c r="AJ318" s="54"/>
      <c r="AK318" s="54"/>
      <c r="AL318" s="54"/>
    </row>
    <row r="319" spans="6:38" hidden="1" x14ac:dyDescent="0.25">
      <c r="F319" s="95"/>
      <c r="G319" s="51"/>
      <c r="H319" s="41"/>
      <c r="I319" s="41"/>
      <c r="J319" s="41"/>
      <c r="K319" s="41"/>
      <c r="L319" s="41"/>
      <c r="M319" s="41"/>
      <c r="N319" s="41"/>
      <c r="O319" s="41"/>
      <c r="P319" s="41"/>
      <c r="Q319" s="41"/>
      <c r="R319" s="41"/>
      <c r="T319" s="41"/>
      <c r="U319" s="41"/>
      <c r="V319" s="41"/>
      <c r="W319" s="41"/>
      <c r="X319" s="41"/>
      <c r="Y319" s="41"/>
      <c r="Z319" s="41"/>
      <c r="AA319" s="41"/>
      <c r="AB319" s="41"/>
      <c r="AC319" s="41"/>
      <c r="AD319" s="41"/>
      <c r="AE319" s="41"/>
      <c r="AF319" s="41"/>
      <c r="AG319" s="54"/>
      <c r="AH319" s="54"/>
      <c r="AI319" s="54"/>
      <c r="AJ319" s="54"/>
      <c r="AK319" s="54"/>
      <c r="AL319" s="54"/>
    </row>
    <row r="320" spans="6:38" hidden="1" x14ac:dyDescent="0.25">
      <c r="F320" s="95"/>
      <c r="G320" s="51"/>
      <c r="H320" s="41"/>
      <c r="I320" s="41"/>
      <c r="J320" s="41"/>
      <c r="K320" s="41"/>
      <c r="L320" s="41"/>
      <c r="M320" s="41"/>
      <c r="N320" s="41"/>
      <c r="O320" s="41"/>
      <c r="P320" s="41"/>
      <c r="Q320" s="41"/>
      <c r="R320" s="41"/>
      <c r="T320" s="41"/>
      <c r="U320" s="41"/>
      <c r="V320" s="41"/>
      <c r="W320" s="41"/>
      <c r="X320" s="41"/>
      <c r="Y320" s="41"/>
      <c r="Z320" s="41"/>
      <c r="AA320" s="41"/>
      <c r="AB320" s="41"/>
      <c r="AC320" s="41"/>
      <c r="AD320" s="41"/>
      <c r="AE320" s="41"/>
      <c r="AF320" s="41"/>
      <c r="AG320" s="54"/>
      <c r="AH320" s="54"/>
      <c r="AI320" s="54"/>
      <c r="AJ320" s="54"/>
      <c r="AK320" s="54"/>
      <c r="AL320" s="54"/>
    </row>
    <row r="321" spans="6:38" hidden="1" x14ac:dyDescent="0.25">
      <c r="F321" s="95"/>
      <c r="G321" s="51"/>
      <c r="H321" s="41"/>
      <c r="I321" s="41"/>
      <c r="J321" s="41"/>
      <c r="K321" s="41"/>
      <c r="L321" s="41"/>
      <c r="M321" s="41"/>
      <c r="N321" s="41"/>
      <c r="O321" s="41"/>
      <c r="P321" s="41"/>
      <c r="Q321" s="41"/>
      <c r="R321" s="41"/>
      <c r="T321" s="41"/>
      <c r="U321" s="41"/>
      <c r="V321" s="41"/>
      <c r="W321" s="41"/>
      <c r="X321" s="41"/>
      <c r="Y321" s="41"/>
      <c r="Z321" s="41"/>
      <c r="AA321" s="41"/>
      <c r="AB321" s="41"/>
      <c r="AC321" s="41"/>
      <c r="AD321" s="41"/>
      <c r="AE321" s="41"/>
      <c r="AF321" s="41"/>
      <c r="AG321" s="54"/>
      <c r="AH321" s="54"/>
      <c r="AI321" s="54"/>
      <c r="AJ321" s="54"/>
      <c r="AK321" s="54"/>
      <c r="AL321" s="54"/>
    </row>
    <row r="322" spans="6:38" hidden="1" x14ac:dyDescent="0.25">
      <c r="F322" s="95"/>
      <c r="G322" s="51"/>
      <c r="H322" s="41"/>
      <c r="I322" s="41"/>
      <c r="J322" s="41"/>
      <c r="K322" s="41"/>
      <c r="L322" s="41"/>
      <c r="M322" s="41"/>
      <c r="N322" s="41"/>
      <c r="O322" s="41"/>
      <c r="P322" s="41"/>
      <c r="Q322" s="41"/>
      <c r="R322" s="41"/>
      <c r="T322" s="41"/>
      <c r="U322" s="41"/>
      <c r="V322" s="41"/>
      <c r="W322" s="41"/>
      <c r="X322" s="41"/>
      <c r="Y322" s="41"/>
      <c r="Z322" s="41"/>
      <c r="AA322" s="41"/>
      <c r="AB322" s="41"/>
      <c r="AC322" s="41"/>
      <c r="AD322" s="41"/>
      <c r="AE322" s="41"/>
      <c r="AF322" s="41"/>
      <c r="AG322" s="54"/>
      <c r="AH322" s="54"/>
      <c r="AI322" s="54"/>
      <c r="AJ322" s="54"/>
      <c r="AK322" s="54"/>
      <c r="AL322" s="54"/>
    </row>
    <row r="323" spans="6:38" hidden="1" x14ac:dyDescent="0.25">
      <c r="F323" s="95"/>
      <c r="G323" s="51"/>
      <c r="H323" s="41"/>
      <c r="I323" s="41"/>
      <c r="J323" s="41"/>
      <c r="K323" s="41"/>
      <c r="L323" s="41"/>
      <c r="M323" s="41"/>
      <c r="N323" s="41"/>
      <c r="O323" s="41"/>
      <c r="P323" s="41"/>
      <c r="Q323" s="41"/>
      <c r="R323" s="41"/>
      <c r="T323" s="41"/>
      <c r="U323" s="41"/>
      <c r="V323" s="41"/>
      <c r="W323" s="41"/>
      <c r="X323" s="41"/>
      <c r="Y323" s="41"/>
      <c r="Z323" s="41"/>
      <c r="AA323" s="41"/>
      <c r="AB323" s="41"/>
      <c r="AC323" s="41"/>
      <c r="AD323" s="41"/>
      <c r="AE323" s="41"/>
      <c r="AF323" s="41"/>
      <c r="AG323" s="54"/>
      <c r="AH323" s="54"/>
      <c r="AI323" s="54"/>
      <c r="AJ323" s="54"/>
      <c r="AK323" s="54"/>
      <c r="AL323" s="54"/>
    </row>
    <row r="324" spans="6:38" hidden="1" x14ac:dyDescent="0.25">
      <c r="F324" s="95"/>
      <c r="G324" s="51"/>
      <c r="H324" s="41"/>
      <c r="I324" s="41"/>
      <c r="J324" s="41"/>
      <c r="K324" s="41"/>
      <c r="L324" s="41"/>
      <c r="M324" s="41"/>
      <c r="N324" s="41"/>
      <c r="O324" s="41"/>
      <c r="P324" s="41"/>
      <c r="Q324" s="41"/>
      <c r="R324" s="41"/>
      <c r="T324" s="41"/>
      <c r="U324" s="41"/>
      <c r="V324" s="41"/>
      <c r="W324" s="41"/>
      <c r="X324" s="41"/>
      <c r="Y324" s="41"/>
      <c r="Z324" s="41"/>
      <c r="AA324" s="41"/>
      <c r="AB324" s="41"/>
      <c r="AC324" s="41"/>
      <c r="AD324" s="41"/>
      <c r="AE324" s="41"/>
      <c r="AF324" s="41"/>
      <c r="AG324" s="54"/>
      <c r="AH324" s="54"/>
      <c r="AI324" s="54"/>
      <c r="AJ324" s="54"/>
      <c r="AK324" s="54"/>
      <c r="AL324" s="54"/>
    </row>
    <row r="325" spans="6:38" hidden="1" x14ac:dyDescent="0.25">
      <c r="F325" s="95"/>
      <c r="G325" s="51"/>
      <c r="H325" s="41"/>
      <c r="I325" s="41"/>
      <c r="J325" s="41"/>
      <c r="K325" s="41"/>
      <c r="L325" s="41"/>
      <c r="M325" s="41"/>
      <c r="N325" s="41"/>
      <c r="O325" s="41"/>
      <c r="P325" s="41"/>
      <c r="Q325" s="41"/>
      <c r="R325" s="41"/>
      <c r="T325" s="41"/>
      <c r="U325" s="41"/>
      <c r="V325" s="41"/>
      <c r="W325" s="41"/>
      <c r="X325" s="41"/>
      <c r="Y325" s="41"/>
      <c r="Z325" s="41"/>
      <c r="AA325" s="41"/>
      <c r="AB325" s="41"/>
      <c r="AC325" s="41"/>
      <c r="AD325" s="41"/>
      <c r="AE325" s="41"/>
      <c r="AF325" s="41"/>
      <c r="AG325" s="54"/>
      <c r="AH325" s="54"/>
      <c r="AI325" s="54"/>
      <c r="AJ325" s="54"/>
      <c r="AK325" s="54"/>
      <c r="AL325" s="54"/>
    </row>
    <row r="326" spans="6:38" hidden="1" x14ac:dyDescent="0.25">
      <c r="F326" s="95"/>
      <c r="G326" s="51"/>
      <c r="H326" s="41"/>
      <c r="I326" s="41"/>
      <c r="J326" s="41"/>
      <c r="K326" s="41"/>
      <c r="L326" s="41"/>
      <c r="M326" s="41"/>
      <c r="N326" s="41"/>
      <c r="O326" s="41"/>
      <c r="P326" s="41"/>
      <c r="Q326" s="41"/>
      <c r="R326" s="41"/>
      <c r="T326" s="41"/>
      <c r="U326" s="41"/>
      <c r="V326" s="41"/>
      <c r="W326" s="41"/>
      <c r="X326" s="41"/>
      <c r="Y326" s="41"/>
      <c r="Z326" s="41"/>
      <c r="AA326" s="41"/>
      <c r="AB326" s="41"/>
      <c r="AC326" s="41"/>
      <c r="AD326" s="41"/>
      <c r="AE326" s="41"/>
      <c r="AF326" s="41"/>
      <c r="AG326" s="54"/>
      <c r="AH326" s="54"/>
      <c r="AI326" s="54"/>
      <c r="AJ326" s="54"/>
      <c r="AK326" s="54"/>
      <c r="AL326" s="54"/>
    </row>
    <row r="327" spans="6:38" hidden="1" x14ac:dyDescent="0.25">
      <c r="F327" s="95"/>
      <c r="G327" s="51"/>
      <c r="H327" s="41"/>
      <c r="I327" s="41"/>
      <c r="J327" s="41"/>
      <c r="K327" s="41"/>
      <c r="L327" s="41"/>
      <c r="M327" s="41"/>
      <c r="N327" s="41"/>
      <c r="O327" s="41"/>
      <c r="P327" s="41"/>
      <c r="Q327" s="41"/>
      <c r="R327" s="41"/>
      <c r="T327" s="41"/>
      <c r="U327" s="41"/>
      <c r="V327" s="41"/>
      <c r="W327" s="41"/>
      <c r="X327" s="41"/>
      <c r="Y327" s="41"/>
      <c r="Z327" s="41"/>
      <c r="AA327" s="41"/>
      <c r="AB327" s="41"/>
      <c r="AC327" s="41"/>
      <c r="AD327" s="41"/>
      <c r="AE327" s="41"/>
      <c r="AF327" s="41"/>
      <c r="AG327" s="54"/>
      <c r="AH327" s="54"/>
      <c r="AI327" s="54"/>
      <c r="AJ327" s="54"/>
      <c r="AK327" s="54"/>
      <c r="AL327" s="54"/>
    </row>
    <row r="328" spans="6:38" hidden="1" x14ac:dyDescent="0.25">
      <c r="F328" s="95"/>
      <c r="G328" s="51"/>
      <c r="H328" s="41"/>
      <c r="I328" s="41"/>
      <c r="J328" s="41"/>
      <c r="K328" s="41"/>
      <c r="L328" s="41"/>
      <c r="M328" s="41"/>
      <c r="N328" s="41"/>
      <c r="O328" s="41"/>
      <c r="P328" s="41"/>
      <c r="Q328" s="41"/>
      <c r="R328" s="41"/>
      <c r="T328" s="41"/>
      <c r="U328" s="41"/>
      <c r="V328" s="41"/>
      <c r="W328" s="41"/>
      <c r="X328" s="41"/>
      <c r="Y328" s="41"/>
      <c r="Z328" s="41"/>
      <c r="AA328" s="41"/>
      <c r="AB328" s="41"/>
      <c r="AC328" s="41"/>
      <c r="AD328" s="41"/>
      <c r="AE328" s="41"/>
      <c r="AF328" s="41"/>
      <c r="AG328" s="54"/>
      <c r="AH328" s="54"/>
      <c r="AI328" s="54"/>
      <c r="AJ328" s="54"/>
      <c r="AK328" s="54"/>
      <c r="AL328" s="54"/>
    </row>
    <row r="329" spans="6:38" hidden="1" x14ac:dyDescent="0.25">
      <c r="F329" s="95"/>
      <c r="G329" s="51"/>
      <c r="H329" s="41"/>
      <c r="I329" s="41"/>
      <c r="J329" s="41"/>
      <c r="K329" s="41"/>
      <c r="L329" s="41"/>
      <c r="M329" s="41"/>
      <c r="N329" s="41"/>
      <c r="O329" s="41"/>
      <c r="P329" s="41"/>
      <c r="Q329" s="41"/>
      <c r="R329" s="41"/>
      <c r="T329" s="41"/>
      <c r="U329" s="41"/>
      <c r="V329" s="41"/>
      <c r="W329" s="41"/>
      <c r="X329" s="41"/>
      <c r="Y329" s="41"/>
      <c r="Z329" s="41"/>
      <c r="AA329" s="41"/>
      <c r="AB329" s="41"/>
      <c r="AC329" s="41"/>
      <c r="AD329" s="41"/>
      <c r="AE329" s="41"/>
      <c r="AF329" s="41"/>
      <c r="AG329" s="54"/>
      <c r="AH329" s="54"/>
      <c r="AI329" s="54"/>
      <c r="AJ329" s="54"/>
      <c r="AK329" s="54"/>
      <c r="AL329" s="54"/>
    </row>
    <row r="330" spans="6:38" hidden="1" x14ac:dyDescent="0.25">
      <c r="F330" s="95"/>
      <c r="G330" s="51"/>
      <c r="H330" s="41"/>
      <c r="I330" s="41"/>
      <c r="J330" s="41"/>
      <c r="K330" s="41"/>
      <c r="L330" s="41"/>
      <c r="M330" s="41"/>
      <c r="N330" s="41"/>
      <c r="O330" s="41"/>
      <c r="P330" s="41"/>
      <c r="Q330" s="41"/>
      <c r="R330" s="41"/>
      <c r="T330" s="41"/>
      <c r="U330" s="41"/>
      <c r="V330" s="41"/>
      <c r="W330" s="41"/>
      <c r="X330" s="41"/>
      <c r="Y330" s="41"/>
      <c r="Z330" s="41"/>
      <c r="AA330" s="41"/>
      <c r="AB330" s="41"/>
      <c r="AC330" s="41"/>
      <c r="AD330" s="41"/>
      <c r="AE330" s="41"/>
      <c r="AF330" s="41"/>
      <c r="AG330" s="54"/>
      <c r="AH330" s="54"/>
      <c r="AI330" s="54"/>
      <c r="AJ330" s="54"/>
      <c r="AK330" s="54"/>
      <c r="AL330" s="54"/>
    </row>
    <row r="331" spans="6:38" hidden="1" x14ac:dyDescent="0.25">
      <c r="G331" s="51"/>
      <c r="H331" s="41"/>
      <c r="I331" s="41"/>
      <c r="J331" s="41"/>
      <c r="K331" s="41"/>
      <c r="L331" s="41"/>
      <c r="M331" s="41"/>
      <c r="N331" s="41"/>
      <c r="O331" s="41"/>
      <c r="P331" s="41"/>
      <c r="Q331" s="41"/>
      <c r="R331" s="41"/>
      <c r="T331" s="41"/>
      <c r="U331" s="41"/>
      <c r="V331" s="41"/>
      <c r="W331" s="41"/>
      <c r="X331" s="41"/>
      <c r="Y331" s="41"/>
      <c r="Z331" s="41"/>
      <c r="AA331" s="41"/>
      <c r="AB331" s="41"/>
      <c r="AC331" s="41"/>
      <c r="AD331" s="41"/>
      <c r="AE331" s="41"/>
      <c r="AF331" s="41"/>
      <c r="AG331" s="54"/>
      <c r="AH331" s="54"/>
      <c r="AI331" s="54"/>
      <c r="AJ331" s="54"/>
      <c r="AK331" s="54"/>
      <c r="AL331" s="54"/>
    </row>
    <row r="332" spans="6:38" hidden="1" x14ac:dyDescent="0.25">
      <c r="G332" s="51"/>
      <c r="H332" s="41"/>
      <c r="I332" s="41"/>
      <c r="J332" s="41"/>
      <c r="K332" s="41"/>
      <c r="L332" s="41"/>
      <c r="M332" s="41"/>
      <c r="N332" s="41"/>
      <c r="O332" s="41"/>
      <c r="P332" s="41"/>
      <c r="Q332" s="41"/>
      <c r="R332" s="41"/>
      <c r="T332" s="41"/>
      <c r="U332" s="41"/>
      <c r="V332" s="41"/>
      <c r="W332" s="41"/>
      <c r="X332" s="41"/>
      <c r="Y332" s="41"/>
      <c r="Z332" s="41"/>
      <c r="AA332" s="41"/>
      <c r="AB332" s="41"/>
      <c r="AC332" s="41"/>
      <c r="AD332" s="41"/>
      <c r="AE332" s="41"/>
      <c r="AF332" s="41"/>
      <c r="AG332" s="54"/>
      <c r="AH332" s="54"/>
      <c r="AI332" s="54"/>
      <c r="AJ332" s="54"/>
      <c r="AK332" s="54"/>
      <c r="AL332" s="54"/>
    </row>
    <row r="333" spans="6:38" hidden="1" x14ac:dyDescent="0.25">
      <c r="G333" s="51"/>
      <c r="H333" s="41"/>
      <c r="I333" s="41"/>
      <c r="J333" s="41"/>
      <c r="K333" s="41"/>
      <c r="L333" s="41"/>
      <c r="M333" s="41"/>
      <c r="N333" s="41"/>
      <c r="O333" s="41"/>
      <c r="P333" s="41"/>
      <c r="Q333" s="41"/>
      <c r="R333" s="41"/>
      <c r="T333" s="41"/>
      <c r="U333" s="41"/>
      <c r="V333" s="41"/>
      <c r="W333" s="41"/>
      <c r="X333" s="41"/>
      <c r="Y333" s="41"/>
      <c r="Z333" s="41"/>
      <c r="AA333" s="41"/>
      <c r="AB333" s="41"/>
      <c r="AC333" s="41"/>
      <c r="AD333" s="41"/>
      <c r="AE333" s="41"/>
      <c r="AF333" s="41"/>
      <c r="AG333" s="54"/>
      <c r="AH333" s="54"/>
      <c r="AI333" s="54"/>
      <c r="AJ333" s="54"/>
      <c r="AK333" s="54"/>
      <c r="AL333" s="54"/>
    </row>
    <row r="334" spans="6:38" hidden="1" x14ac:dyDescent="0.25">
      <c r="G334" s="51"/>
      <c r="H334" s="41"/>
      <c r="I334" s="41"/>
      <c r="J334" s="41"/>
      <c r="K334" s="41"/>
      <c r="L334" s="41"/>
      <c r="M334" s="41"/>
      <c r="N334" s="41"/>
      <c r="O334" s="41"/>
      <c r="P334" s="41"/>
      <c r="Q334" s="41"/>
      <c r="R334" s="41"/>
      <c r="T334" s="41"/>
      <c r="U334" s="41"/>
      <c r="V334" s="41"/>
      <c r="W334" s="41"/>
      <c r="X334" s="41"/>
      <c r="Y334" s="41"/>
      <c r="Z334" s="41"/>
      <c r="AA334" s="41"/>
      <c r="AB334" s="41"/>
      <c r="AC334" s="41"/>
      <c r="AD334" s="41"/>
      <c r="AE334" s="41"/>
      <c r="AF334" s="41"/>
      <c r="AG334" s="54"/>
      <c r="AH334" s="54"/>
      <c r="AI334" s="54"/>
      <c r="AJ334" s="54"/>
      <c r="AK334" s="54"/>
      <c r="AL334" s="54"/>
    </row>
    <row r="335" spans="6:38" hidden="1" x14ac:dyDescent="0.25">
      <c r="G335" s="51"/>
      <c r="H335" s="41"/>
      <c r="I335" s="41"/>
      <c r="J335" s="41"/>
      <c r="K335" s="41"/>
      <c r="L335" s="41"/>
      <c r="M335" s="41"/>
      <c r="N335" s="41"/>
      <c r="O335" s="41"/>
      <c r="P335" s="41"/>
      <c r="Q335" s="41"/>
      <c r="R335" s="41"/>
      <c r="T335" s="41"/>
      <c r="U335" s="41"/>
      <c r="V335" s="41"/>
      <c r="W335" s="41"/>
      <c r="X335" s="41"/>
      <c r="Y335" s="41"/>
      <c r="Z335" s="41"/>
      <c r="AA335" s="41"/>
      <c r="AB335" s="41"/>
      <c r="AC335" s="41"/>
      <c r="AD335" s="41"/>
      <c r="AE335" s="41"/>
      <c r="AF335" s="41"/>
      <c r="AG335" s="54"/>
      <c r="AH335" s="54"/>
      <c r="AI335" s="54"/>
      <c r="AJ335" s="54"/>
      <c r="AK335" s="54"/>
      <c r="AL335" s="54"/>
    </row>
    <row r="336" spans="6:38" hidden="1" x14ac:dyDescent="0.25">
      <c r="G336" s="51"/>
      <c r="H336" s="41"/>
      <c r="I336" s="41"/>
      <c r="J336" s="41"/>
      <c r="K336" s="41"/>
      <c r="L336" s="41"/>
      <c r="M336" s="41"/>
      <c r="N336" s="41"/>
      <c r="O336" s="41"/>
      <c r="P336" s="41"/>
      <c r="Q336" s="41"/>
      <c r="R336" s="41"/>
      <c r="T336" s="41"/>
      <c r="U336" s="41"/>
      <c r="V336" s="41"/>
      <c r="W336" s="41"/>
      <c r="X336" s="41"/>
      <c r="Y336" s="41"/>
      <c r="Z336" s="41"/>
      <c r="AA336" s="41"/>
      <c r="AB336" s="41"/>
      <c r="AC336" s="41"/>
      <c r="AD336" s="41"/>
      <c r="AE336" s="41"/>
      <c r="AF336" s="41"/>
      <c r="AG336" s="54"/>
      <c r="AH336" s="54"/>
      <c r="AI336" s="54"/>
      <c r="AJ336" s="54"/>
      <c r="AK336" s="54"/>
      <c r="AL336" s="54"/>
    </row>
    <row r="337" spans="6:38" hidden="1" x14ac:dyDescent="0.25">
      <c r="G337" s="51"/>
      <c r="H337" s="41"/>
      <c r="I337" s="41"/>
      <c r="J337" s="41"/>
      <c r="K337" s="41"/>
      <c r="L337" s="41"/>
      <c r="M337" s="41"/>
      <c r="N337" s="41"/>
      <c r="O337" s="41"/>
      <c r="P337" s="41"/>
      <c r="Q337" s="41"/>
      <c r="R337" s="41"/>
      <c r="T337" s="41"/>
      <c r="U337" s="41"/>
      <c r="V337" s="41"/>
      <c r="W337" s="41"/>
      <c r="X337" s="41"/>
      <c r="Y337" s="41"/>
      <c r="Z337" s="41"/>
      <c r="AA337" s="41"/>
      <c r="AB337" s="41"/>
      <c r="AC337" s="41"/>
      <c r="AD337" s="41"/>
      <c r="AE337" s="41"/>
      <c r="AF337" s="41"/>
      <c r="AG337" s="54"/>
      <c r="AH337" s="54"/>
      <c r="AI337" s="54"/>
      <c r="AJ337" s="54"/>
      <c r="AK337" s="54"/>
      <c r="AL337" s="54"/>
    </row>
    <row r="338" spans="6:38" hidden="1" x14ac:dyDescent="0.25">
      <c r="G338" s="51"/>
      <c r="H338" s="41"/>
      <c r="I338" s="41"/>
      <c r="J338" s="41"/>
      <c r="K338" s="41"/>
      <c r="L338" s="41"/>
      <c r="M338" s="41"/>
      <c r="N338" s="41"/>
      <c r="O338" s="41"/>
      <c r="P338" s="41"/>
      <c r="Q338" s="41"/>
      <c r="R338" s="41"/>
      <c r="T338" s="41"/>
      <c r="U338" s="41"/>
      <c r="V338" s="41"/>
      <c r="W338" s="41"/>
      <c r="X338" s="41"/>
      <c r="Y338" s="41"/>
      <c r="Z338" s="41"/>
      <c r="AA338" s="41"/>
      <c r="AB338" s="41"/>
      <c r="AC338" s="41"/>
      <c r="AD338" s="41"/>
      <c r="AE338" s="41"/>
      <c r="AF338" s="41"/>
      <c r="AG338" s="54"/>
      <c r="AH338" s="54"/>
      <c r="AI338" s="54"/>
      <c r="AJ338" s="54"/>
      <c r="AK338" s="54"/>
      <c r="AL338" s="54"/>
    </row>
    <row r="339" spans="6:38" hidden="1" x14ac:dyDescent="0.25">
      <c r="G339" s="51"/>
      <c r="H339" s="41"/>
      <c r="I339" s="41"/>
      <c r="J339" s="41"/>
      <c r="K339" s="41"/>
      <c r="L339" s="41"/>
      <c r="M339" s="41"/>
      <c r="N339" s="41"/>
      <c r="O339" s="41"/>
      <c r="P339" s="41"/>
      <c r="Q339" s="41"/>
      <c r="R339" s="41"/>
      <c r="T339" s="41"/>
      <c r="U339" s="41"/>
      <c r="V339" s="41"/>
      <c r="W339" s="41"/>
      <c r="X339" s="41"/>
      <c r="Y339" s="41"/>
      <c r="Z339" s="41"/>
      <c r="AA339" s="41"/>
      <c r="AB339" s="41"/>
      <c r="AC339" s="41"/>
      <c r="AD339" s="41"/>
      <c r="AE339" s="41"/>
      <c r="AF339" s="41"/>
      <c r="AG339" s="54"/>
      <c r="AH339" s="54"/>
      <c r="AI339" s="54"/>
      <c r="AJ339" s="54"/>
      <c r="AK339" s="54"/>
      <c r="AL339" s="54"/>
    </row>
    <row r="340" spans="6:38" hidden="1" x14ac:dyDescent="0.25">
      <c r="G340" s="51"/>
      <c r="H340" s="41"/>
      <c r="I340" s="41"/>
      <c r="J340" s="41"/>
      <c r="K340" s="41"/>
      <c r="L340" s="41"/>
      <c r="M340" s="41"/>
      <c r="N340" s="41"/>
      <c r="O340" s="41"/>
      <c r="P340" s="41"/>
      <c r="Q340" s="41"/>
      <c r="R340" s="41"/>
      <c r="T340" s="41"/>
      <c r="U340" s="41"/>
      <c r="V340" s="41"/>
      <c r="W340" s="41"/>
      <c r="X340" s="41"/>
      <c r="Y340" s="41"/>
      <c r="Z340" s="41"/>
      <c r="AA340" s="41"/>
      <c r="AB340" s="41"/>
      <c r="AC340" s="41"/>
      <c r="AD340" s="41"/>
      <c r="AE340" s="41"/>
      <c r="AF340" s="41"/>
      <c r="AG340" s="54"/>
      <c r="AH340" s="54"/>
      <c r="AI340" s="54"/>
      <c r="AJ340" s="54"/>
      <c r="AK340" s="54"/>
      <c r="AL340" s="54"/>
    </row>
    <row r="341" spans="6:38" hidden="1" x14ac:dyDescent="0.25">
      <c r="G341" s="51"/>
      <c r="H341" s="41"/>
      <c r="I341" s="41"/>
      <c r="J341" s="41"/>
      <c r="K341" s="41"/>
      <c r="L341" s="41"/>
      <c r="M341" s="41"/>
      <c r="N341" s="41"/>
      <c r="O341" s="41"/>
      <c r="P341" s="41"/>
      <c r="Q341" s="41"/>
      <c r="R341" s="41"/>
      <c r="T341" s="41"/>
      <c r="U341" s="41"/>
      <c r="V341" s="41"/>
      <c r="W341" s="41"/>
      <c r="X341" s="41"/>
      <c r="Y341" s="41"/>
      <c r="Z341" s="41"/>
      <c r="AA341" s="41"/>
      <c r="AB341" s="41"/>
      <c r="AC341" s="41"/>
      <c r="AD341" s="41"/>
      <c r="AE341" s="41"/>
      <c r="AF341" s="41"/>
      <c r="AG341" s="54"/>
      <c r="AH341" s="54"/>
      <c r="AI341" s="54"/>
      <c r="AJ341" s="54"/>
      <c r="AK341" s="54"/>
      <c r="AL341" s="54"/>
    </row>
    <row r="342" spans="6:38" hidden="1" x14ac:dyDescent="0.25">
      <c r="G342" s="51"/>
      <c r="H342" s="41"/>
      <c r="I342" s="41"/>
      <c r="J342" s="41"/>
      <c r="K342" s="41"/>
      <c r="L342" s="41"/>
      <c r="M342" s="41"/>
      <c r="N342" s="41"/>
      <c r="O342" s="41"/>
      <c r="P342" s="41"/>
      <c r="Q342" s="41"/>
      <c r="R342" s="41"/>
      <c r="T342" s="41"/>
      <c r="U342" s="41"/>
      <c r="V342" s="41"/>
      <c r="W342" s="41"/>
      <c r="X342" s="41"/>
      <c r="Y342" s="41"/>
      <c r="Z342" s="41"/>
      <c r="AA342" s="41"/>
      <c r="AB342" s="41"/>
      <c r="AC342" s="41"/>
      <c r="AD342" s="41"/>
      <c r="AE342" s="41"/>
      <c r="AF342" s="41"/>
      <c r="AG342" s="54"/>
      <c r="AH342" s="54"/>
      <c r="AI342" s="54"/>
      <c r="AJ342" s="54"/>
      <c r="AK342" s="54"/>
      <c r="AL342" s="54"/>
    </row>
    <row r="343" spans="6:38" hidden="1" x14ac:dyDescent="0.25">
      <c r="G343" s="51"/>
      <c r="H343" s="41"/>
      <c r="I343" s="41"/>
      <c r="J343" s="41"/>
      <c r="K343" s="41"/>
      <c r="L343" s="41"/>
      <c r="M343" s="41"/>
      <c r="N343" s="41"/>
      <c r="O343" s="41"/>
      <c r="P343" s="41"/>
      <c r="Q343" s="41"/>
      <c r="R343" s="41"/>
      <c r="T343" s="41"/>
      <c r="U343" s="41"/>
      <c r="V343" s="41"/>
      <c r="W343" s="41"/>
      <c r="X343" s="41"/>
      <c r="Y343" s="41"/>
      <c r="Z343" s="41"/>
      <c r="AA343" s="41"/>
      <c r="AB343" s="41"/>
      <c r="AC343" s="41"/>
      <c r="AD343" s="41"/>
      <c r="AE343" s="41"/>
      <c r="AF343" s="41"/>
      <c r="AG343" s="54"/>
      <c r="AH343" s="54"/>
      <c r="AI343" s="54"/>
      <c r="AJ343" s="54"/>
      <c r="AK343" s="54"/>
      <c r="AL343" s="54"/>
    </row>
    <row r="344" spans="6:38" hidden="1" x14ac:dyDescent="0.25">
      <c r="G344" s="51"/>
      <c r="H344" s="41"/>
      <c r="I344" s="41"/>
      <c r="J344" s="41"/>
      <c r="K344" s="41"/>
      <c r="L344" s="41"/>
      <c r="M344" s="41"/>
      <c r="N344" s="41"/>
      <c r="O344" s="41"/>
      <c r="P344" s="41"/>
      <c r="Q344" s="41"/>
      <c r="R344" s="41"/>
      <c r="T344" s="41"/>
      <c r="U344" s="41"/>
      <c r="V344" s="41"/>
      <c r="W344" s="41"/>
      <c r="X344" s="41"/>
      <c r="Y344" s="41"/>
      <c r="Z344" s="41"/>
      <c r="AA344" s="41"/>
      <c r="AB344" s="41"/>
      <c r="AC344" s="41"/>
      <c r="AD344" s="41"/>
      <c r="AE344" s="41"/>
      <c r="AF344" s="41"/>
      <c r="AG344" s="54"/>
      <c r="AH344" s="54"/>
      <c r="AI344" s="54"/>
      <c r="AJ344" s="54"/>
      <c r="AK344" s="54"/>
      <c r="AL344" s="54"/>
    </row>
    <row r="345" spans="6:38" hidden="1" x14ac:dyDescent="0.25">
      <c r="G345" s="51"/>
      <c r="H345" s="41"/>
      <c r="I345" s="41"/>
      <c r="J345" s="41"/>
      <c r="K345" s="41"/>
      <c r="L345" s="41"/>
      <c r="M345" s="41"/>
      <c r="N345" s="41"/>
      <c r="O345" s="41"/>
      <c r="P345" s="41"/>
      <c r="Q345" s="41"/>
      <c r="R345" s="41"/>
      <c r="T345" s="41"/>
      <c r="U345" s="41"/>
      <c r="V345" s="41"/>
      <c r="W345" s="41"/>
      <c r="X345" s="41"/>
      <c r="Y345" s="41"/>
      <c r="Z345" s="41"/>
      <c r="AA345" s="41"/>
      <c r="AB345" s="41"/>
      <c r="AC345" s="41"/>
      <c r="AD345" s="41"/>
      <c r="AE345" s="41"/>
      <c r="AF345" s="41"/>
      <c r="AG345" s="54"/>
      <c r="AH345" s="54"/>
      <c r="AI345" s="54"/>
      <c r="AJ345" s="54"/>
      <c r="AK345" s="54"/>
      <c r="AL345" s="54"/>
    </row>
    <row r="346" spans="6:38" hidden="1" x14ac:dyDescent="0.25">
      <c r="G346" s="51"/>
      <c r="H346" s="41"/>
      <c r="I346" s="41"/>
      <c r="J346" s="41"/>
      <c r="K346" s="41"/>
      <c r="L346" s="41"/>
      <c r="M346" s="41"/>
      <c r="N346" s="41"/>
      <c r="O346" s="41"/>
      <c r="P346" s="41"/>
      <c r="Q346" s="41"/>
      <c r="R346" s="41"/>
      <c r="T346" s="41"/>
      <c r="U346" s="41"/>
      <c r="V346" s="41"/>
      <c r="W346" s="41"/>
      <c r="X346" s="41"/>
      <c r="Y346" s="41"/>
      <c r="Z346" s="41"/>
      <c r="AA346" s="41"/>
      <c r="AB346" s="41"/>
      <c r="AC346" s="41"/>
      <c r="AD346" s="41"/>
      <c r="AE346" s="41"/>
      <c r="AF346" s="41"/>
      <c r="AG346" s="54"/>
      <c r="AH346" s="54"/>
      <c r="AI346" s="54"/>
      <c r="AJ346" s="54"/>
      <c r="AK346" s="54"/>
      <c r="AL346" s="54"/>
    </row>
    <row r="347" spans="6:38" hidden="1" x14ac:dyDescent="0.25">
      <c r="G347" s="51"/>
      <c r="H347" s="41"/>
      <c r="I347" s="41"/>
      <c r="J347" s="41"/>
      <c r="K347" s="41"/>
      <c r="L347" s="41"/>
      <c r="M347" s="41"/>
      <c r="N347" s="41"/>
      <c r="O347" s="41"/>
      <c r="P347" s="41"/>
      <c r="Q347" s="41"/>
      <c r="R347" s="41"/>
      <c r="T347" s="41"/>
      <c r="U347" s="41"/>
      <c r="V347" s="41"/>
      <c r="W347" s="41"/>
      <c r="X347" s="41"/>
      <c r="Y347" s="41"/>
      <c r="Z347" s="41"/>
      <c r="AA347" s="41"/>
      <c r="AB347" s="41"/>
      <c r="AC347" s="41"/>
      <c r="AD347" s="41"/>
      <c r="AE347" s="41"/>
      <c r="AF347" s="41"/>
      <c r="AG347" s="54"/>
      <c r="AH347" s="54"/>
      <c r="AI347" s="54"/>
      <c r="AJ347" s="54"/>
      <c r="AK347" s="54"/>
      <c r="AL347" s="54"/>
    </row>
    <row r="348" spans="6:38" hidden="1" x14ac:dyDescent="0.25">
      <c r="G348" s="51"/>
      <c r="H348" s="41"/>
      <c r="I348" s="41"/>
      <c r="J348" s="41"/>
      <c r="K348" s="41"/>
      <c r="L348" s="41"/>
      <c r="M348" s="41"/>
      <c r="N348" s="41"/>
      <c r="O348" s="41"/>
      <c r="P348" s="41"/>
      <c r="Q348" s="41"/>
      <c r="R348" s="41"/>
      <c r="T348" s="41"/>
      <c r="U348" s="41"/>
      <c r="V348" s="41"/>
      <c r="W348" s="41"/>
      <c r="X348" s="41"/>
      <c r="Y348" s="41"/>
      <c r="Z348" s="41"/>
      <c r="AA348" s="41"/>
      <c r="AB348" s="41"/>
      <c r="AC348" s="41"/>
      <c r="AD348" s="41"/>
      <c r="AE348" s="41"/>
      <c r="AF348" s="41"/>
      <c r="AG348" s="54"/>
      <c r="AH348" s="54"/>
      <c r="AI348" s="54"/>
      <c r="AJ348" s="54"/>
      <c r="AK348" s="54"/>
      <c r="AL348" s="54"/>
    </row>
    <row r="349" spans="6:38" hidden="1" x14ac:dyDescent="0.25">
      <c r="F349" s="95"/>
      <c r="G349" s="51"/>
      <c r="H349" s="41"/>
      <c r="I349" s="41"/>
      <c r="J349" s="41"/>
      <c r="K349" s="41"/>
      <c r="L349" s="41"/>
      <c r="M349" s="41"/>
      <c r="N349" s="41"/>
      <c r="O349" s="41"/>
      <c r="P349" s="41"/>
      <c r="Q349" s="41"/>
      <c r="R349" s="41"/>
      <c r="T349" s="41"/>
      <c r="U349" s="41"/>
      <c r="V349" s="41"/>
      <c r="W349" s="41"/>
      <c r="X349" s="41"/>
      <c r="Y349" s="41"/>
      <c r="Z349" s="41"/>
      <c r="AA349" s="41"/>
      <c r="AB349" s="41"/>
      <c r="AC349" s="41"/>
      <c r="AD349" s="41"/>
      <c r="AE349" s="41"/>
      <c r="AF349" s="41"/>
      <c r="AG349" s="54"/>
      <c r="AH349" s="54"/>
      <c r="AI349" s="54"/>
      <c r="AJ349" s="54"/>
      <c r="AK349" s="54"/>
      <c r="AL349" s="54"/>
    </row>
    <row r="350" spans="6:38" hidden="1" x14ac:dyDescent="0.25">
      <c r="F350" s="95"/>
      <c r="G350" s="51"/>
      <c r="H350" s="41"/>
      <c r="I350" s="41"/>
      <c r="J350" s="41"/>
      <c r="K350" s="41"/>
      <c r="L350" s="41"/>
      <c r="M350" s="41"/>
      <c r="N350" s="41"/>
      <c r="O350" s="41"/>
      <c r="P350" s="41"/>
      <c r="Q350" s="41"/>
      <c r="R350" s="41"/>
      <c r="T350" s="41"/>
      <c r="U350" s="41"/>
      <c r="V350" s="41"/>
      <c r="W350" s="41"/>
      <c r="X350" s="41"/>
      <c r="Y350" s="41"/>
      <c r="Z350" s="41"/>
      <c r="AA350" s="41"/>
      <c r="AB350" s="41"/>
      <c r="AC350" s="41"/>
      <c r="AD350" s="41"/>
      <c r="AE350" s="41"/>
      <c r="AF350" s="41"/>
      <c r="AG350" s="54"/>
      <c r="AH350" s="54"/>
      <c r="AI350" s="54"/>
      <c r="AJ350" s="54"/>
      <c r="AK350" s="54"/>
      <c r="AL350" s="54"/>
    </row>
    <row r="351" spans="6:38" hidden="1" x14ac:dyDescent="0.25">
      <c r="F351" s="95"/>
      <c r="G351" s="51"/>
      <c r="H351" s="41"/>
      <c r="I351" s="41"/>
      <c r="J351" s="41"/>
      <c r="K351" s="41"/>
      <c r="L351" s="41"/>
      <c r="M351" s="41"/>
      <c r="N351" s="41"/>
      <c r="O351" s="41"/>
      <c r="P351" s="41"/>
      <c r="Q351" s="41"/>
      <c r="R351" s="41"/>
      <c r="T351" s="41"/>
      <c r="U351" s="41"/>
      <c r="V351" s="41"/>
      <c r="W351" s="41"/>
      <c r="X351" s="41"/>
      <c r="Y351" s="41"/>
      <c r="Z351" s="41"/>
      <c r="AA351" s="41"/>
      <c r="AB351" s="41"/>
      <c r="AC351" s="41"/>
      <c r="AD351" s="41"/>
      <c r="AE351" s="41"/>
      <c r="AF351" s="41"/>
      <c r="AG351" s="54"/>
      <c r="AH351" s="54"/>
      <c r="AI351" s="54"/>
      <c r="AJ351" s="54"/>
      <c r="AK351" s="54"/>
      <c r="AL351" s="54"/>
    </row>
    <row r="352" spans="6:38" hidden="1" x14ac:dyDescent="0.25">
      <c r="F352" s="95"/>
      <c r="G352" s="51"/>
      <c r="H352" s="41"/>
      <c r="I352" s="41"/>
      <c r="J352" s="41"/>
      <c r="K352" s="41"/>
      <c r="L352" s="41"/>
      <c r="M352" s="41"/>
      <c r="N352" s="41"/>
      <c r="O352" s="41"/>
      <c r="P352" s="41"/>
      <c r="Q352" s="41"/>
      <c r="R352" s="41"/>
      <c r="T352" s="41"/>
      <c r="U352" s="41"/>
      <c r="V352" s="41"/>
      <c r="W352" s="41"/>
      <c r="X352" s="41"/>
      <c r="Y352" s="41"/>
      <c r="Z352" s="41"/>
      <c r="AA352" s="41"/>
      <c r="AB352" s="41"/>
      <c r="AC352" s="41"/>
      <c r="AD352" s="41"/>
      <c r="AE352" s="41"/>
      <c r="AF352" s="41"/>
      <c r="AG352" s="54"/>
      <c r="AH352" s="54"/>
      <c r="AI352" s="54"/>
      <c r="AJ352" s="54"/>
      <c r="AK352" s="54"/>
      <c r="AL352" s="54"/>
    </row>
    <row r="353" spans="7:38" hidden="1" x14ac:dyDescent="0.25">
      <c r="G353" s="51"/>
      <c r="H353" s="41"/>
      <c r="I353" s="41"/>
      <c r="J353" s="41"/>
      <c r="K353" s="41"/>
      <c r="L353" s="41"/>
      <c r="M353" s="41"/>
      <c r="N353" s="41"/>
      <c r="O353" s="41"/>
      <c r="P353" s="41"/>
      <c r="Q353" s="41"/>
      <c r="R353" s="41"/>
      <c r="T353" s="41"/>
      <c r="U353" s="41"/>
      <c r="V353" s="41"/>
      <c r="W353" s="41"/>
      <c r="X353" s="41"/>
      <c r="Y353" s="41"/>
      <c r="Z353" s="41"/>
      <c r="AA353" s="41"/>
      <c r="AB353" s="41"/>
      <c r="AC353" s="41"/>
      <c r="AD353" s="41"/>
      <c r="AE353" s="41"/>
      <c r="AF353" s="41"/>
      <c r="AG353" s="54"/>
      <c r="AH353" s="54"/>
      <c r="AI353" s="54"/>
      <c r="AJ353" s="54"/>
      <c r="AK353" s="54"/>
      <c r="AL353" s="54"/>
    </row>
    <row r="354" spans="7:38" hidden="1" x14ac:dyDescent="0.25">
      <c r="G354" s="51"/>
      <c r="H354" s="41"/>
      <c r="I354" s="41"/>
      <c r="J354" s="41"/>
      <c r="K354" s="41"/>
      <c r="L354" s="41"/>
      <c r="M354" s="41"/>
      <c r="N354" s="41"/>
      <c r="O354" s="41"/>
      <c r="P354" s="41"/>
      <c r="Q354" s="41"/>
      <c r="R354" s="41"/>
      <c r="T354" s="41"/>
      <c r="U354" s="41"/>
      <c r="V354" s="41"/>
      <c r="W354" s="41"/>
      <c r="X354" s="41"/>
      <c r="Y354" s="41"/>
      <c r="Z354" s="41"/>
      <c r="AA354" s="41"/>
      <c r="AB354" s="41"/>
      <c r="AC354" s="41"/>
      <c r="AD354" s="41"/>
      <c r="AE354" s="41"/>
      <c r="AF354" s="41"/>
      <c r="AG354" s="54"/>
      <c r="AH354" s="54"/>
      <c r="AI354" s="54"/>
      <c r="AJ354" s="54"/>
      <c r="AK354" s="54"/>
      <c r="AL354" s="54"/>
    </row>
    <row r="355" spans="7:38" hidden="1" x14ac:dyDescent="0.25">
      <c r="G355" s="51"/>
      <c r="H355" s="41"/>
      <c r="I355" s="41"/>
      <c r="J355" s="41"/>
      <c r="K355" s="41"/>
      <c r="L355" s="41"/>
      <c r="M355" s="41"/>
      <c r="N355" s="41"/>
      <c r="O355" s="41"/>
      <c r="P355" s="41"/>
      <c r="Q355" s="41"/>
      <c r="R355" s="41"/>
      <c r="T355" s="41"/>
      <c r="U355" s="41"/>
      <c r="V355" s="41"/>
      <c r="W355" s="41"/>
      <c r="X355" s="41"/>
      <c r="Y355" s="41"/>
      <c r="Z355" s="41"/>
      <c r="AA355" s="41"/>
      <c r="AB355" s="41"/>
      <c r="AC355" s="41"/>
      <c r="AD355" s="41"/>
      <c r="AE355" s="41"/>
      <c r="AF355" s="41"/>
      <c r="AG355" s="54"/>
      <c r="AH355" s="54"/>
      <c r="AI355" s="54"/>
      <c r="AJ355" s="54"/>
      <c r="AK355" s="54"/>
      <c r="AL355" s="54"/>
    </row>
    <row r="356" spans="7:38" hidden="1" x14ac:dyDescent="0.25">
      <c r="G356" s="51"/>
      <c r="H356" s="41"/>
      <c r="I356" s="41"/>
      <c r="J356" s="41"/>
      <c r="K356" s="41"/>
      <c r="L356" s="41"/>
      <c r="M356" s="41"/>
      <c r="N356" s="41"/>
      <c r="O356" s="41"/>
      <c r="P356" s="41"/>
      <c r="Q356" s="41"/>
      <c r="R356" s="41"/>
      <c r="T356" s="41"/>
      <c r="U356" s="41"/>
      <c r="V356" s="41"/>
      <c r="W356" s="41"/>
      <c r="X356" s="41"/>
      <c r="Y356" s="41"/>
      <c r="Z356" s="41"/>
      <c r="AA356" s="41"/>
      <c r="AB356" s="41"/>
      <c r="AC356" s="41"/>
      <c r="AD356" s="41"/>
      <c r="AE356" s="41"/>
      <c r="AF356" s="41"/>
      <c r="AG356" s="54"/>
      <c r="AH356" s="54"/>
      <c r="AI356" s="54"/>
      <c r="AJ356" s="54"/>
      <c r="AK356" s="54"/>
      <c r="AL356" s="54"/>
    </row>
    <row r="357" spans="7:38" hidden="1" x14ac:dyDescent="0.25">
      <c r="G357" s="51"/>
      <c r="H357" s="41"/>
      <c r="I357" s="41"/>
      <c r="J357" s="41"/>
      <c r="K357" s="41"/>
      <c r="L357" s="41"/>
      <c r="M357" s="41"/>
      <c r="N357" s="41"/>
      <c r="O357" s="41"/>
      <c r="P357" s="41"/>
      <c r="Q357" s="41"/>
      <c r="R357" s="41"/>
      <c r="T357" s="41"/>
      <c r="U357" s="41"/>
      <c r="V357" s="41"/>
      <c r="W357" s="41"/>
      <c r="X357" s="41"/>
      <c r="Y357" s="41"/>
      <c r="Z357" s="41"/>
      <c r="AA357" s="41"/>
      <c r="AB357" s="41"/>
      <c r="AC357" s="41"/>
      <c r="AD357" s="41"/>
      <c r="AE357" s="41"/>
      <c r="AF357" s="41"/>
      <c r="AG357" s="54"/>
      <c r="AH357" s="54"/>
      <c r="AI357" s="54"/>
      <c r="AJ357" s="54"/>
      <c r="AK357" s="54"/>
      <c r="AL357" s="54"/>
    </row>
    <row r="358" spans="7:38" hidden="1" x14ac:dyDescent="0.25">
      <c r="G358" s="51"/>
      <c r="H358" s="41"/>
      <c r="I358" s="41"/>
      <c r="J358" s="41"/>
      <c r="K358" s="41"/>
      <c r="L358" s="41"/>
      <c r="M358" s="41"/>
      <c r="N358" s="41"/>
      <c r="O358" s="41"/>
      <c r="P358" s="41"/>
      <c r="Q358" s="41"/>
      <c r="R358" s="41"/>
      <c r="T358" s="41"/>
      <c r="U358" s="41"/>
      <c r="V358" s="41"/>
      <c r="W358" s="41"/>
      <c r="X358" s="41"/>
      <c r="Y358" s="41"/>
      <c r="Z358" s="41"/>
      <c r="AA358" s="41"/>
      <c r="AB358" s="41"/>
      <c r="AC358" s="41"/>
      <c r="AD358" s="41"/>
      <c r="AE358" s="41"/>
      <c r="AF358" s="41"/>
      <c r="AG358" s="54"/>
      <c r="AH358" s="54"/>
      <c r="AI358" s="54"/>
      <c r="AJ358" s="54"/>
      <c r="AK358" s="54"/>
      <c r="AL358" s="54"/>
    </row>
    <row r="359" spans="7:38" hidden="1" x14ac:dyDescent="0.25">
      <c r="G359" s="51"/>
      <c r="H359" s="41"/>
      <c r="I359" s="41"/>
      <c r="J359" s="41"/>
      <c r="K359" s="41"/>
      <c r="L359" s="41"/>
      <c r="M359" s="41"/>
      <c r="N359" s="41"/>
      <c r="O359" s="41"/>
      <c r="P359" s="41"/>
      <c r="Q359" s="41"/>
      <c r="R359" s="41"/>
      <c r="T359" s="41"/>
      <c r="U359" s="41"/>
      <c r="V359" s="41"/>
      <c r="W359" s="41"/>
      <c r="X359" s="41"/>
      <c r="Y359" s="41"/>
      <c r="Z359" s="41"/>
      <c r="AA359" s="41"/>
      <c r="AB359" s="41"/>
      <c r="AC359" s="41"/>
      <c r="AD359" s="41"/>
      <c r="AE359" s="41"/>
      <c r="AF359" s="41"/>
      <c r="AG359" s="54"/>
      <c r="AH359" s="54"/>
      <c r="AI359" s="54"/>
      <c r="AJ359" s="54"/>
      <c r="AK359" s="54"/>
      <c r="AL359" s="54"/>
    </row>
    <row r="360" spans="7:38" hidden="1" x14ac:dyDescent="0.25">
      <c r="G360" s="51"/>
      <c r="H360" s="41"/>
      <c r="I360" s="41"/>
      <c r="J360" s="41"/>
      <c r="K360" s="41"/>
      <c r="L360" s="41"/>
      <c r="M360" s="41"/>
      <c r="N360" s="41"/>
      <c r="O360" s="41"/>
      <c r="P360" s="41"/>
      <c r="Q360" s="41"/>
      <c r="R360" s="41"/>
      <c r="T360" s="41"/>
      <c r="U360" s="41"/>
      <c r="V360" s="41"/>
      <c r="W360" s="41"/>
      <c r="X360" s="41"/>
      <c r="Y360" s="41"/>
      <c r="Z360" s="41"/>
      <c r="AA360" s="41"/>
      <c r="AB360" s="41"/>
      <c r="AC360" s="41"/>
      <c r="AD360" s="41"/>
      <c r="AE360" s="41"/>
      <c r="AF360" s="41"/>
      <c r="AG360" s="54"/>
      <c r="AH360" s="54"/>
      <c r="AI360" s="54"/>
      <c r="AJ360" s="54"/>
      <c r="AK360" s="54"/>
      <c r="AL360" s="54"/>
    </row>
    <row r="361" spans="7:38" hidden="1" x14ac:dyDescent="0.25">
      <c r="G361" s="51"/>
      <c r="H361" s="41"/>
      <c r="I361" s="41"/>
      <c r="J361" s="41"/>
      <c r="K361" s="41"/>
      <c r="L361" s="41"/>
      <c r="M361" s="41"/>
      <c r="N361" s="41"/>
      <c r="O361" s="41"/>
      <c r="P361" s="41"/>
      <c r="Q361" s="41"/>
      <c r="R361" s="41"/>
      <c r="T361" s="41"/>
      <c r="U361" s="41"/>
      <c r="V361" s="41"/>
      <c r="W361" s="41"/>
      <c r="X361" s="41"/>
      <c r="Y361" s="41"/>
      <c r="Z361" s="41"/>
      <c r="AA361" s="41"/>
      <c r="AB361" s="41"/>
      <c r="AC361" s="41"/>
      <c r="AD361" s="41"/>
      <c r="AE361" s="41"/>
      <c r="AF361" s="41"/>
      <c r="AG361" s="54"/>
      <c r="AH361" s="54"/>
      <c r="AI361" s="54"/>
      <c r="AJ361" s="54"/>
      <c r="AK361" s="54"/>
      <c r="AL361" s="54"/>
    </row>
    <row r="362" spans="7:38" hidden="1" x14ac:dyDescent="0.25">
      <c r="G362" s="51"/>
      <c r="H362" s="41"/>
      <c r="I362" s="41"/>
      <c r="J362" s="41"/>
      <c r="K362" s="41"/>
      <c r="L362" s="41"/>
      <c r="M362" s="41"/>
      <c r="N362" s="41"/>
      <c r="O362" s="41"/>
      <c r="P362" s="41"/>
      <c r="Q362" s="41"/>
      <c r="R362" s="41"/>
      <c r="T362" s="41"/>
      <c r="U362" s="41"/>
      <c r="V362" s="41"/>
      <c r="W362" s="41"/>
      <c r="X362" s="41"/>
      <c r="Y362" s="41"/>
      <c r="Z362" s="41"/>
      <c r="AA362" s="41"/>
      <c r="AB362" s="41"/>
      <c r="AC362" s="41"/>
      <c r="AD362" s="41"/>
      <c r="AE362" s="41"/>
      <c r="AF362" s="41"/>
      <c r="AG362" s="54"/>
      <c r="AH362" s="54"/>
      <c r="AI362" s="54"/>
      <c r="AJ362" s="54"/>
      <c r="AK362" s="54"/>
      <c r="AL362" s="54"/>
    </row>
    <row r="363" spans="7:38" hidden="1" x14ac:dyDescent="0.25">
      <c r="G363" s="51"/>
      <c r="H363" s="41"/>
      <c r="I363" s="41"/>
      <c r="J363" s="41"/>
      <c r="K363" s="41"/>
      <c r="L363" s="41"/>
      <c r="M363" s="41"/>
      <c r="N363" s="41"/>
      <c r="O363" s="41"/>
      <c r="P363" s="41"/>
      <c r="Q363" s="41"/>
      <c r="R363" s="41"/>
      <c r="T363" s="41"/>
      <c r="U363" s="41"/>
      <c r="V363" s="41"/>
      <c r="W363" s="41"/>
      <c r="X363" s="41"/>
      <c r="Y363" s="41"/>
      <c r="Z363" s="41"/>
      <c r="AA363" s="41"/>
      <c r="AB363" s="41"/>
      <c r="AC363" s="41"/>
      <c r="AD363" s="41"/>
      <c r="AE363" s="41"/>
      <c r="AF363" s="41"/>
      <c r="AG363" s="54"/>
      <c r="AH363" s="54"/>
      <c r="AI363" s="54"/>
      <c r="AJ363" s="54"/>
      <c r="AK363" s="54"/>
      <c r="AL363" s="54"/>
    </row>
    <row r="364" spans="7:38" hidden="1" x14ac:dyDescent="0.25">
      <c r="G364" s="51"/>
      <c r="H364" s="41"/>
      <c r="I364" s="41"/>
      <c r="J364" s="41"/>
      <c r="K364" s="41"/>
      <c r="L364" s="41"/>
      <c r="M364" s="41"/>
      <c r="N364" s="41"/>
      <c r="O364" s="41"/>
      <c r="P364" s="41"/>
      <c r="Q364" s="41"/>
      <c r="R364" s="41"/>
      <c r="T364" s="41"/>
      <c r="U364" s="41"/>
      <c r="V364" s="41"/>
      <c r="W364" s="41"/>
      <c r="X364" s="41"/>
      <c r="Y364" s="41"/>
      <c r="Z364" s="41"/>
      <c r="AA364" s="41"/>
      <c r="AB364" s="41"/>
      <c r="AC364" s="41"/>
      <c r="AD364" s="41"/>
      <c r="AE364" s="41"/>
      <c r="AF364" s="41"/>
      <c r="AG364" s="54"/>
      <c r="AH364" s="54"/>
      <c r="AI364" s="54"/>
      <c r="AJ364" s="54"/>
      <c r="AK364" s="54"/>
      <c r="AL364" s="54"/>
    </row>
    <row r="365" spans="7:38" hidden="1" x14ac:dyDescent="0.25">
      <c r="G365" s="51"/>
      <c r="H365" s="41"/>
      <c r="I365" s="41"/>
      <c r="J365" s="41"/>
      <c r="K365" s="41"/>
      <c r="L365" s="41"/>
      <c r="M365" s="41"/>
      <c r="N365" s="41"/>
      <c r="O365" s="41"/>
      <c r="P365" s="41"/>
      <c r="Q365" s="41"/>
      <c r="R365" s="41"/>
      <c r="T365" s="41"/>
      <c r="U365" s="41"/>
      <c r="V365" s="41"/>
      <c r="W365" s="41"/>
      <c r="X365" s="41"/>
      <c r="Y365" s="41"/>
      <c r="Z365" s="41"/>
      <c r="AA365" s="41"/>
      <c r="AB365" s="41"/>
      <c r="AC365" s="41"/>
      <c r="AD365" s="41"/>
      <c r="AE365" s="41"/>
      <c r="AF365" s="41"/>
      <c r="AG365" s="54"/>
      <c r="AH365" s="54"/>
      <c r="AI365" s="54"/>
      <c r="AJ365" s="54"/>
      <c r="AK365" s="54"/>
      <c r="AL365" s="54"/>
    </row>
    <row r="366" spans="7:38" hidden="1" x14ac:dyDescent="0.25">
      <c r="G366" s="51"/>
      <c r="H366" s="41"/>
      <c r="I366" s="41"/>
      <c r="J366" s="41"/>
      <c r="K366" s="41"/>
      <c r="L366" s="41"/>
      <c r="M366" s="41"/>
      <c r="N366" s="41"/>
      <c r="O366" s="41"/>
      <c r="P366" s="41"/>
      <c r="Q366" s="41"/>
      <c r="R366" s="41"/>
      <c r="T366" s="41"/>
      <c r="U366" s="41"/>
      <c r="V366" s="41"/>
      <c r="W366" s="41"/>
      <c r="X366" s="41"/>
      <c r="Y366" s="41"/>
      <c r="Z366" s="41"/>
      <c r="AA366" s="41"/>
      <c r="AB366" s="41"/>
      <c r="AC366" s="41"/>
      <c r="AD366" s="41"/>
      <c r="AE366" s="41"/>
      <c r="AF366" s="41"/>
      <c r="AG366" s="54"/>
      <c r="AH366" s="54"/>
      <c r="AI366" s="54"/>
      <c r="AJ366" s="54"/>
      <c r="AK366" s="54"/>
      <c r="AL366" s="54"/>
    </row>
    <row r="367" spans="7:38" hidden="1" x14ac:dyDescent="0.25">
      <c r="G367" s="51"/>
      <c r="H367" s="41"/>
      <c r="I367" s="41"/>
      <c r="J367" s="41"/>
      <c r="K367" s="41"/>
      <c r="L367" s="41"/>
      <c r="M367" s="41"/>
      <c r="N367" s="41"/>
      <c r="O367" s="41"/>
      <c r="P367" s="41"/>
      <c r="Q367" s="41"/>
      <c r="R367" s="41"/>
      <c r="T367" s="41"/>
      <c r="U367" s="41"/>
      <c r="V367" s="41"/>
      <c r="W367" s="41"/>
      <c r="X367" s="41"/>
      <c r="Y367" s="41"/>
      <c r="Z367" s="41"/>
      <c r="AA367" s="41"/>
      <c r="AB367" s="41"/>
      <c r="AC367" s="41"/>
      <c r="AD367" s="41"/>
      <c r="AE367" s="41"/>
      <c r="AF367" s="41"/>
      <c r="AG367" s="54"/>
      <c r="AH367" s="54"/>
      <c r="AI367" s="54"/>
      <c r="AJ367" s="54"/>
      <c r="AK367" s="54"/>
      <c r="AL367" s="54"/>
    </row>
    <row r="368" spans="7:38" hidden="1" x14ac:dyDescent="0.25">
      <c r="G368" s="51"/>
      <c r="H368" s="41"/>
      <c r="I368" s="41"/>
      <c r="J368" s="41"/>
      <c r="K368" s="41"/>
      <c r="L368" s="41"/>
      <c r="M368" s="41"/>
      <c r="N368" s="41"/>
      <c r="O368" s="41"/>
      <c r="P368" s="41"/>
      <c r="Q368" s="41"/>
      <c r="R368" s="41"/>
      <c r="T368" s="41"/>
      <c r="U368" s="41"/>
      <c r="V368" s="41"/>
      <c r="W368" s="41"/>
      <c r="X368" s="41"/>
      <c r="Y368" s="41"/>
      <c r="Z368" s="41"/>
      <c r="AA368" s="41"/>
      <c r="AB368" s="41"/>
      <c r="AC368" s="41"/>
      <c r="AD368" s="41"/>
      <c r="AE368" s="41"/>
      <c r="AF368" s="41"/>
      <c r="AG368" s="54"/>
      <c r="AH368" s="54"/>
      <c r="AI368" s="54"/>
      <c r="AJ368" s="54"/>
      <c r="AK368" s="54"/>
      <c r="AL368" s="54"/>
    </row>
    <row r="369" spans="7:38" hidden="1" x14ac:dyDescent="0.25">
      <c r="G369" s="51"/>
      <c r="H369" s="41"/>
      <c r="I369" s="41"/>
      <c r="J369" s="41"/>
      <c r="K369" s="41"/>
      <c r="L369" s="41"/>
      <c r="M369" s="41"/>
      <c r="N369" s="41"/>
      <c r="O369" s="41"/>
      <c r="P369" s="41"/>
      <c r="Q369" s="41"/>
      <c r="R369" s="41"/>
      <c r="T369" s="41"/>
      <c r="U369" s="41"/>
      <c r="V369" s="41"/>
      <c r="W369" s="41"/>
      <c r="X369" s="41"/>
      <c r="Y369" s="41"/>
      <c r="Z369" s="41"/>
      <c r="AA369" s="41"/>
      <c r="AB369" s="41"/>
      <c r="AC369" s="41"/>
      <c r="AD369" s="41"/>
      <c r="AE369" s="41"/>
      <c r="AF369" s="41"/>
      <c r="AG369" s="54"/>
      <c r="AH369" s="54"/>
      <c r="AI369" s="54"/>
      <c r="AJ369" s="54"/>
      <c r="AK369" s="54"/>
      <c r="AL369" s="54"/>
    </row>
    <row r="370" spans="7:38" hidden="1" x14ac:dyDescent="0.25">
      <c r="G370" s="51"/>
      <c r="H370" s="41"/>
      <c r="I370" s="41"/>
      <c r="J370" s="41"/>
      <c r="K370" s="41"/>
      <c r="L370" s="41"/>
      <c r="M370" s="41"/>
      <c r="N370" s="41"/>
      <c r="O370" s="41"/>
      <c r="P370" s="41"/>
      <c r="Q370" s="41"/>
      <c r="R370" s="41"/>
      <c r="T370" s="41"/>
      <c r="U370" s="41"/>
      <c r="V370" s="41"/>
      <c r="W370" s="41"/>
      <c r="X370" s="41"/>
      <c r="Y370" s="41"/>
      <c r="Z370" s="41"/>
      <c r="AA370" s="41"/>
      <c r="AB370" s="41"/>
      <c r="AC370" s="41"/>
      <c r="AD370" s="41"/>
      <c r="AE370" s="41"/>
      <c r="AF370" s="41"/>
      <c r="AG370" s="54"/>
      <c r="AH370" s="54"/>
      <c r="AI370" s="54"/>
      <c r="AJ370" s="54"/>
      <c r="AK370" s="54"/>
      <c r="AL370" s="54"/>
    </row>
    <row r="371" spans="7:38" hidden="1" x14ac:dyDescent="0.25">
      <c r="G371" s="51"/>
      <c r="H371" s="41"/>
      <c r="I371" s="41"/>
      <c r="J371" s="41"/>
      <c r="K371" s="41"/>
      <c r="L371" s="41"/>
      <c r="M371" s="41"/>
      <c r="N371" s="41"/>
      <c r="O371" s="41"/>
      <c r="P371" s="41"/>
      <c r="Q371" s="41"/>
      <c r="R371" s="41"/>
      <c r="T371" s="41"/>
      <c r="U371" s="41"/>
      <c r="V371" s="41"/>
      <c r="W371" s="41"/>
      <c r="X371" s="41"/>
      <c r="Y371" s="41"/>
      <c r="Z371" s="41"/>
      <c r="AA371" s="41"/>
      <c r="AB371" s="41"/>
      <c r="AC371" s="41"/>
      <c r="AD371" s="41"/>
      <c r="AE371" s="41"/>
      <c r="AF371" s="41"/>
      <c r="AG371" s="54"/>
      <c r="AH371" s="54"/>
      <c r="AI371" s="54"/>
      <c r="AJ371" s="54"/>
      <c r="AK371" s="54"/>
      <c r="AL371" s="54"/>
    </row>
    <row r="372" spans="7:38" hidden="1" x14ac:dyDescent="0.25">
      <c r="G372" s="51"/>
      <c r="H372" s="41"/>
      <c r="I372" s="41"/>
      <c r="J372" s="41"/>
      <c r="K372" s="41"/>
      <c r="L372" s="41"/>
      <c r="M372" s="41"/>
      <c r="N372" s="41"/>
      <c r="O372" s="41"/>
      <c r="P372" s="41"/>
      <c r="Q372" s="41"/>
      <c r="R372" s="41"/>
      <c r="T372" s="41"/>
      <c r="U372" s="41"/>
      <c r="V372" s="41"/>
      <c r="W372" s="41"/>
      <c r="X372" s="41"/>
      <c r="Y372" s="41"/>
      <c r="Z372" s="41"/>
      <c r="AA372" s="41"/>
      <c r="AB372" s="41"/>
      <c r="AC372" s="41"/>
      <c r="AD372" s="41"/>
      <c r="AE372" s="41"/>
      <c r="AF372" s="41"/>
      <c r="AG372" s="54"/>
      <c r="AH372" s="54"/>
      <c r="AI372" s="54"/>
      <c r="AJ372" s="54"/>
      <c r="AK372" s="54"/>
      <c r="AL372" s="54"/>
    </row>
    <row r="373" spans="7:38" ht="15" customHeight="1" x14ac:dyDescent="0.25"/>
    <row r="374" spans="7:38" ht="15" customHeight="1" x14ac:dyDescent="0.25"/>
  </sheetData>
  <sheetProtection sheet="1" objects="1" scenarios="1" autoFilter="0"/>
  <autoFilter ref="A10:AP10"/>
  <mergeCells count="2">
    <mergeCell ref="AP1:AP7"/>
    <mergeCell ref="D2:D3"/>
  </mergeCells>
  <conditionalFormatting sqref="G12:R75 H11:R11 S11:AP75">
    <cfRule type="containsText" dxfId="23" priority="6" operator="containsText" text="Ingen brist">
      <formula>NOT(ISERROR(SEARCH("Ingen brist",G11)))</formula>
    </cfRule>
  </conditionalFormatting>
  <conditionalFormatting sqref="E11">
    <cfRule type="containsText" dxfId="22" priority="3" operator="containsText" text="Ingen brist">
      <formula>NOT(ISERROR(SEARCH("Ingen brist",E11)))</formula>
    </cfRule>
  </conditionalFormatting>
  <conditionalFormatting sqref="F11">
    <cfRule type="containsText" dxfId="21" priority="2" operator="containsText" text="Ingen brist">
      <formula>NOT(ISERROR(SEARCH("Ingen brist",F11)))</formula>
    </cfRule>
  </conditionalFormatting>
  <conditionalFormatting sqref="G11:AP75">
    <cfRule type="cellIs" dxfId="20" priority="1" operator="equal">
      <formula>"Ingen brist"</formula>
    </cfRule>
  </conditionalFormatting>
  <hyperlinks>
    <hyperlink ref="D2:D3" location="Innehåll!A1" display="Tillbaka till Innehållsförteckning"/>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09"/>
  <sheetViews>
    <sheetView zoomScaleNormal="100" workbookViewId="0">
      <pane xSplit="6" ySplit="10" topLeftCell="G11" activePane="bottomRight" state="frozen"/>
      <selection activeCell="A4" sqref="A4"/>
      <selection pane="topRight" activeCell="A4" sqref="A4"/>
      <selection pane="bottomLeft" activeCell="A4" sqref="A4"/>
      <selection pane="bottomRight" activeCell="A4" sqref="A4"/>
    </sheetView>
  </sheetViews>
  <sheetFormatPr defaultColWidth="0" defaultRowHeight="0" customHeight="1" zeroHeight="1" x14ac:dyDescent="0.2"/>
  <cols>
    <col min="1" max="1" width="22.5703125" style="49" customWidth="1"/>
    <col min="2" max="2" width="23" style="49" customWidth="1"/>
    <col min="3" max="3" width="12.42578125" style="49" customWidth="1"/>
    <col min="4" max="4" width="32.42578125" style="49" customWidth="1"/>
    <col min="5" max="5" width="18.5703125" style="49" customWidth="1"/>
    <col min="6" max="6" width="12.85546875" style="49" customWidth="1"/>
    <col min="7" max="7" width="21.42578125" style="57" customWidth="1"/>
    <col min="8" max="21" width="24.28515625" style="58" customWidth="1"/>
    <col min="22" max="22" width="24.28515625" style="59" customWidth="1"/>
    <col min="23" max="36" width="0" style="41" hidden="1" customWidth="1"/>
    <col min="37" max="43" width="9.140625" style="41" hidden="1" customWidth="1"/>
    <col min="44" max="52" width="0" style="41" hidden="1" customWidth="1"/>
    <col min="53" max="16384" width="9.140625" style="41" hidden="1"/>
  </cols>
  <sheetData>
    <row r="1" spans="1:43" s="9" customFormat="1" ht="15.75" thickBot="1" x14ac:dyDescent="0.3">
      <c r="A1" s="5"/>
      <c r="B1" s="5"/>
      <c r="C1" s="5"/>
      <c r="D1" s="5"/>
      <c r="E1" s="5"/>
      <c r="F1" s="5"/>
      <c r="G1" s="7"/>
      <c r="H1" s="127"/>
      <c r="I1" s="127"/>
      <c r="J1" s="127"/>
      <c r="K1" s="127"/>
      <c r="L1" s="127"/>
      <c r="M1" s="127"/>
      <c r="N1" s="127"/>
      <c r="O1" s="127"/>
      <c r="P1" s="127"/>
      <c r="Q1" s="127"/>
      <c r="R1" s="127"/>
      <c r="S1" s="127"/>
      <c r="T1" s="127"/>
      <c r="U1" s="127"/>
      <c r="V1" s="167" t="s">
        <v>12</v>
      </c>
    </row>
    <row r="2" spans="1:43" s="9" customFormat="1" ht="15.75" thickTop="1" x14ac:dyDescent="0.25">
      <c r="A2" s="5"/>
      <c r="B2" s="5"/>
      <c r="C2" s="5"/>
      <c r="D2" s="165" t="s">
        <v>2121</v>
      </c>
      <c r="E2" s="5"/>
      <c r="F2" s="5"/>
      <c r="G2" s="7"/>
      <c r="H2" s="127"/>
      <c r="I2" s="127"/>
      <c r="J2" s="127"/>
      <c r="K2" s="127"/>
      <c r="L2" s="127"/>
      <c r="M2" s="127"/>
      <c r="N2" s="127"/>
      <c r="O2" s="127"/>
      <c r="P2" s="127"/>
      <c r="Q2" s="127"/>
      <c r="R2" s="127"/>
      <c r="S2" s="127"/>
      <c r="T2" s="127"/>
      <c r="U2" s="127"/>
      <c r="V2" s="167"/>
    </row>
    <row r="3" spans="1:43" s="9" customFormat="1" ht="15.75" thickBot="1" x14ac:dyDescent="0.3">
      <c r="A3" s="5"/>
      <c r="B3" s="5"/>
      <c r="C3" s="5"/>
      <c r="D3" s="166"/>
      <c r="G3" s="7"/>
      <c r="H3" s="127"/>
      <c r="I3" s="127"/>
      <c r="J3" s="127"/>
      <c r="K3" s="127"/>
      <c r="L3" s="127"/>
      <c r="M3" s="127"/>
      <c r="N3" s="127"/>
      <c r="O3" s="127"/>
      <c r="P3" s="127"/>
      <c r="Q3" s="127"/>
      <c r="R3" s="127"/>
      <c r="S3" s="127"/>
      <c r="T3" s="127"/>
      <c r="U3" s="127"/>
      <c r="V3" s="167"/>
    </row>
    <row r="4" spans="1:43" s="9" customFormat="1" ht="15.75" thickTop="1" x14ac:dyDescent="0.25">
      <c r="A4" s="10" t="s">
        <v>13</v>
      </c>
      <c r="B4" s="11"/>
      <c r="D4" s="128"/>
      <c r="E4" s="13" t="s">
        <v>14</v>
      </c>
      <c r="F4" s="14" t="s">
        <v>15</v>
      </c>
      <c r="G4" s="7"/>
      <c r="H4" s="8"/>
      <c r="I4" s="8"/>
      <c r="J4" s="8"/>
      <c r="K4" s="8"/>
      <c r="L4" s="8"/>
      <c r="M4" s="8"/>
      <c r="N4" s="8"/>
      <c r="O4" s="8"/>
      <c r="P4" s="8"/>
      <c r="Q4" s="8"/>
      <c r="R4" s="8"/>
      <c r="S4" s="8"/>
      <c r="T4" s="8"/>
      <c r="U4" s="8"/>
      <c r="V4" s="167"/>
    </row>
    <row r="5" spans="1:43" s="9" customFormat="1" ht="15" x14ac:dyDescent="0.25">
      <c r="A5" s="10" t="s">
        <v>8</v>
      </c>
      <c r="B5" s="11"/>
      <c r="D5" s="15" t="s">
        <v>17</v>
      </c>
      <c r="E5" s="16">
        <f>COUNTA(D11:D187)</f>
        <v>77</v>
      </c>
      <c r="F5" s="17"/>
      <c r="G5" s="7"/>
      <c r="H5" s="127"/>
      <c r="I5" s="127"/>
      <c r="J5" s="127"/>
      <c r="K5" s="127"/>
      <c r="L5" s="127"/>
      <c r="M5" s="127"/>
      <c r="N5" s="127"/>
      <c r="O5" s="127"/>
      <c r="P5" s="127"/>
      <c r="Q5" s="127"/>
      <c r="R5" s="127"/>
      <c r="S5" s="127"/>
      <c r="T5" s="127"/>
      <c r="U5" s="127"/>
      <c r="V5" s="167"/>
    </row>
    <row r="6" spans="1:43" s="9" customFormat="1" ht="15" x14ac:dyDescent="0.25">
      <c r="A6" s="10" t="s">
        <v>2125</v>
      </c>
      <c r="B6" s="11"/>
      <c r="D6" s="15" t="s">
        <v>18</v>
      </c>
      <c r="E6" s="19">
        <f>COUNTIF(F11:F187,"&gt;0")</f>
        <v>19</v>
      </c>
      <c r="F6" s="20">
        <f>E6/E5</f>
        <v>0.24675324675324675</v>
      </c>
      <c r="G6" s="7"/>
      <c r="H6" s="127"/>
      <c r="I6" s="127"/>
      <c r="J6" s="127"/>
      <c r="K6" s="127"/>
      <c r="L6" s="127"/>
      <c r="M6" s="127"/>
      <c r="N6" s="127"/>
      <c r="O6" s="127"/>
      <c r="P6" s="127"/>
      <c r="Q6" s="127"/>
      <c r="R6" s="127"/>
      <c r="S6" s="127"/>
      <c r="T6" s="127"/>
      <c r="U6" s="127"/>
      <c r="V6" s="167"/>
    </row>
    <row r="7" spans="1:43" s="22" customFormat="1" ht="15" x14ac:dyDescent="0.25">
      <c r="A7" s="21" t="s">
        <v>19</v>
      </c>
      <c r="B7" s="21"/>
      <c r="D7" s="15" t="s">
        <v>20</v>
      </c>
      <c r="E7" s="19">
        <f>COUNTIF(F11:F187,0)</f>
        <v>58</v>
      </c>
      <c r="F7" s="20">
        <f>E7/E5</f>
        <v>0.75324675324675328</v>
      </c>
      <c r="G7" s="23"/>
      <c r="H7" s="8"/>
      <c r="I7" s="8"/>
      <c r="J7" s="8"/>
      <c r="K7" s="8"/>
      <c r="L7" s="8"/>
      <c r="M7" s="8"/>
      <c r="N7" s="8"/>
      <c r="O7" s="8"/>
      <c r="P7" s="8"/>
      <c r="Q7" s="8"/>
      <c r="R7" s="8"/>
      <c r="S7" s="8"/>
      <c r="T7" s="8"/>
      <c r="U7" s="8"/>
      <c r="V7" s="167"/>
    </row>
    <row r="8" spans="1:43" s="22" customFormat="1" ht="15" x14ac:dyDescent="0.25">
      <c r="A8" s="21"/>
      <c r="B8" s="21"/>
      <c r="C8" s="24"/>
      <c r="D8" s="24"/>
      <c r="E8" s="24"/>
      <c r="F8" s="21"/>
      <c r="G8" s="27" t="s">
        <v>21</v>
      </c>
      <c r="H8" s="27"/>
      <c r="I8" s="28"/>
      <c r="J8" s="28"/>
      <c r="K8" s="28"/>
      <c r="L8" s="28"/>
      <c r="M8" s="28"/>
      <c r="N8" s="28"/>
      <c r="O8" s="28"/>
      <c r="P8" s="28"/>
      <c r="Q8" s="28"/>
      <c r="R8" s="28"/>
      <c r="S8" s="28"/>
      <c r="T8" s="28"/>
      <c r="U8" s="28"/>
      <c r="V8" s="168"/>
    </row>
    <row r="9" spans="1:43" s="83" customFormat="1" ht="12.75" x14ac:dyDescent="0.2">
      <c r="A9" s="31"/>
      <c r="B9" s="31"/>
      <c r="C9" s="32"/>
      <c r="D9" s="32"/>
      <c r="F9" s="31"/>
      <c r="G9" s="67" t="s">
        <v>22</v>
      </c>
      <c r="H9" s="35" t="s">
        <v>23</v>
      </c>
      <c r="I9" s="35" t="s">
        <v>23</v>
      </c>
      <c r="J9" s="35" t="s">
        <v>23</v>
      </c>
      <c r="K9" s="35" t="s">
        <v>23</v>
      </c>
      <c r="L9" s="35" t="s">
        <v>23</v>
      </c>
      <c r="M9" s="35" t="s">
        <v>24</v>
      </c>
      <c r="N9" s="35" t="s">
        <v>23</v>
      </c>
      <c r="O9" s="35" t="s">
        <v>23</v>
      </c>
      <c r="P9" s="35" t="s">
        <v>25</v>
      </c>
      <c r="Q9" s="35" t="s">
        <v>23</v>
      </c>
      <c r="R9" s="35" t="s">
        <v>23</v>
      </c>
      <c r="S9" s="35" t="s">
        <v>23</v>
      </c>
      <c r="T9" s="35" t="s">
        <v>23</v>
      </c>
      <c r="U9" s="35" t="s">
        <v>23</v>
      </c>
      <c r="V9" s="100" t="s">
        <v>29</v>
      </c>
    </row>
    <row r="10" spans="1:43" s="40" customFormat="1" ht="97.15" customHeight="1" x14ac:dyDescent="0.25">
      <c r="A10" s="37" t="s">
        <v>30</v>
      </c>
      <c r="B10" s="37" t="s">
        <v>31</v>
      </c>
      <c r="C10" s="38" t="s">
        <v>2129</v>
      </c>
      <c r="D10" s="38" t="s">
        <v>32</v>
      </c>
      <c r="E10" s="38" t="s">
        <v>33</v>
      </c>
      <c r="F10" s="37" t="s">
        <v>34</v>
      </c>
      <c r="G10" s="129" t="s">
        <v>35</v>
      </c>
      <c r="H10" s="130" t="s">
        <v>162</v>
      </c>
      <c r="I10" s="130" t="s">
        <v>163</v>
      </c>
      <c r="J10" s="130" t="s">
        <v>164</v>
      </c>
      <c r="K10" s="130" t="s">
        <v>38</v>
      </c>
      <c r="L10" s="130" t="s">
        <v>165</v>
      </c>
      <c r="M10" s="130" t="s">
        <v>53</v>
      </c>
      <c r="N10" s="130" t="s">
        <v>54</v>
      </c>
      <c r="O10" s="130" t="s">
        <v>55</v>
      </c>
      <c r="P10" s="130" t="s">
        <v>66</v>
      </c>
      <c r="Q10" s="130" t="s">
        <v>177</v>
      </c>
      <c r="R10" s="130" t="s">
        <v>68</v>
      </c>
      <c r="S10" s="130" t="s">
        <v>69</v>
      </c>
      <c r="T10" s="130" t="s">
        <v>178</v>
      </c>
      <c r="U10" s="130" t="s">
        <v>179</v>
      </c>
      <c r="V10" s="84" t="s">
        <v>71</v>
      </c>
      <c r="W10"/>
      <c r="X10"/>
      <c r="Y10"/>
      <c r="Z10"/>
      <c r="AA10"/>
      <c r="AB10"/>
      <c r="AC10"/>
      <c r="AD10"/>
      <c r="AE10"/>
      <c r="AF10"/>
      <c r="AG10"/>
      <c r="AH10"/>
      <c r="AI10"/>
      <c r="AJ10"/>
      <c r="AK10"/>
      <c r="AL10"/>
      <c r="AM10"/>
      <c r="AN10"/>
      <c r="AO10"/>
      <c r="AP10"/>
      <c r="AQ10"/>
    </row>
    <row r="11" spans="1:43" ht="15" x14ac:dyDescent="0.25">
      <c r="A11" t="s">
        <v>180</v>
      </c>
      <c r="B11" t="s">
        <v>233</v>
      </c>
      <c r="C11" t="s">
        <v>1850</v>
      </c>
      <c r="D11" t="s">
        <v>1851</v>
      </c>
      <c r="E11" t="s">
        <v>88</v>
      </c>
      <c r="F11">
        <f>SUM(COUNTIFS(G11:V11,{"Föreläggande";"Föreläggande vid vite";"Anmärkning";"Avstående från ingripande"},$G$9:$V$9,"&lt;&gt;*KF*"))</f>
        <v>0</v>
      </c>
      <c r="G11" s="3" t="s">
        <v>77</v>
      </c>
      <c r="H11" s="3" t="s">
        <v>77</v>
      </c>
      <c r="I11" s="3" t="s">
        <v>77</v>
      </c>
      <c r="J11" s="3" t="s">
        <v>77</v>
      </c>
      <c r="K11" s="3" t="s">
        <v>77</v>
      </c>
      <c r="L11" s="3" t="s">
        <v>77</v>
      </c>
      <c r="M11" s="3" t="s">
        <v>77</v>
      </c>
      <c r="N11" s="3" t="s">
        <v>77</v>
      </c>
      <c r="O11" s="3" t="s">
        <v>77</v>
      </c>
      <c r="P11" s="3" t="s">
        <v>77</v>
      </c>
      <c r="Q11" s="3" t="s">
        <v>77</v>
      </c>
      <c r="R11" s="3" t="s">
        <v>77</v>
      </c>
      <c r="S11" s="3" t="s">
        <v>77</v>
      </c>
      <c r="T11" s="3" t="s">
        <v>77</v>
      </c>
      <c r="U11" s="3" t="s">
        <v>77</v>
      </c>
      <c r="V11" s="3" t="s">
        <v>77</v>
      </c>
    </row>
    <row r="12" spans="1:43" ht="15" x14ac:dyDescent="0.25">
      <c r="A12" t="s">
        <v>97</v>
      </c>
      <c r="B12" t="s">
        <v>1852</v>
      </c>
      <c r="C12" t="s">
        <v>860</v>
      </c>
      <c r="D12" t="s">
        <v>1853</v>
      </c>
      <c r="E12" t="s">
        <v>107</v>
      </c>
      <c r="F12">
        <f>SUM(COUNTIFS(G12:V12,{"Föreläggande";"Föreläggande vid vite";"Anmärkning";"Avstående från ingripande"},$G$9:$V$9,"&lt;&gt;*KF*"))</f>
        <v>1</v>
      </c>
      <c r="G12" s="3" t="s">
        <v>77</v>
      </c>
      <c r="H12" s="3" t="s">
        <v>77</v>
      </c>
      <c r="I12" s="3" t="s">
        <v>77</v>
      </c>
      <c r="J12" s="3" t="s">
        <v>77</v>
      </c>
      <c r="K12" s="3" t="s">
        <v>77</v>
      </c>
      <c r="L12" s="3" t="s">
        <v>77</v>
      </c>
      <c r="M12" s="3" t="s">
        <v>77</v>
      </c>
      <c r="N12" s="3" t="s">
        <v>77</v>
      </c>
      <c r="O12" s="3" t="s">
        <v>77</v>
      </c>
      <c r="P12" s="3" t="s">
        <v>78</v>
      </c>
      <c r="Q12" s="3" t="s">
        <v>78</v>
      </c>
      <c r="R12" s="3" t="s">
        <v>78</v>
      </c>
      <c r="S12" s="3" t="s">
        <v>78</v>
      </c>
      <c r="T12" s="3" t="s">
        <v>77</v>
      </c>
      <c r="U12" s="3" t="s">
        <v>77</v>
      </c>
      <c r="V12" s="3" t="s">
        <v>77</v>
      </c>
    </row>
    <row r="13" spans="1:43" ht="15" x14ac:dyDescent="0.25">
      <c r="A13" t="s">
        <v>97</v>
      </c>
      <c r="B13" t="s">
        <v>504</v>
      </c>
      <c r="C13" t="s">
        <v>864</v>
      </c>
      <c r="D13" t="s">
        <v>506</v>
      </c>
      <c r="E13" t="s">
        <v>107</v>
      </c>
      <c r="F13">
        <f>SUM(COUNTIFS(G13:V13,{"Föreläggande";"Föreläggande vid vite";"Anmärkning";"Avstående från ingripande"},$G$9:$V$9,"&lt;&gt;*KF*"))</f>
        <v>0</v>
      </c>
      <c r="G13" s="3" t="s">
        <v>77</v>
      </c>
      <c r="H13" s="3" t="s">
        <v>77</v>
      </c>
      <c r="I13" s="3" t="s">
        <v>77</v>
      </c>
      <c r="J13" s="3" t="s">
        <v>77</v>
      </c>
      <c r="K13" s="3" t="s">
        <v>77</v>
      </c>
      <c r="L13" s="3" t="s">
        <v>77</v>
      </c>
      <c r="M13" s="3" t="s">
        <v>77</v>
      </c>
      <c r="N13" s="3" t="s">
        <v>77</v>
      </c>
      <c r="O13" s="3" t="s">
        <v>77</v>
      </c>
      <c r="P13" s="3" t="s">
        <v>77</v>
      </c>
      <c r="Q13" s="3" t="s">
        <v>77</v>
      </c>
      <c r="R13" s="3" t="s">
        <v>77</v>
      </c>
      <c r="S13" s="3" t="s">
        <v>77</v>
      </c>
      <c r="T13" s="3" t="s">
        <v>77</v>
      </c>
      <c r="U13" s="3" t="s">
        <v>77</v>
      </c>
      <c r="V13" s="3" t="s">
        <v>77</v>
      </c>
    </row>
    <row r="14" spans="1:43" ht="15" x14ac:dyDescent="0.25">
      <c r="A14" t="s">
        <v>180</v>
      </c>
      <c r="B14" t="s">
        <v>181</v>
      </c>
      <c r="C14" t="s">
        <v>915</v>
      </c>
      <c r="D14" t="s">
        <v>1854</v>
      </c>
      <c r="E14" t="s">
        <v>107</v>
      </c>
      <c r="F14">
        <f>SUM(COUNTIFS(G14:V14,{"Föreläggande";"Föreläggande vid vite";"Anmärkning";"Avstående från ingripande"},$G$9:$V$9,"&lt;&gt;*KF*"))</f>
        <v>2</v>
      </c>
      <c r="G14" s="3" t="s">
        <v>77</v>
      </c>
      <c r="H14" s="3" t="s">
        <v>77</v>
      </c>
      <c r="I14" s="3" t="s">
        <v>77</v>
      </c>
      <c r="J14" s="3" t="s">
        <v>77</v>
      </c>
      <c r="K14" s="3" t="s">
        <v>77</v>
      </c>
      <c r="L14" s="3" t="s">
        <v>77</v>
      </c>
      <c r="M14" s="3" t="s">
        <v>77</v>
      </c>
      <c r="N14" s="3" t="s">
        <v>77</v>
      </c>
      <c r="O14" s="3" t="s">
        <v>77</v>
      </c>
      <c r="P14" s="3" t="s">
        <v>78</v>
      </c>
      <c r="Q14" s="3" t="s">
        <v>78</v>
      </c>
      <c r="R14" s="3" t="s">
        <v>78</v>
      </c>
      <c r="S14" s="3" t="s">
        <v>78</v>
      </c>
      <c r="T14" s="3" t="s">
        <v>77</v>
      </c>
      <c r="U14" s="3" t="s">
        <v>77</v>
      </c>
      <c r="V14" s="3" t="s">
        <v>78</v>
      </c>
    </row>
    <row r="15" spans="1:43" ht="15" x14ac:dyDescent="0.25">
      <c r="A15" t="s">
        <v>184</v>
      </c>
      <c r="B15" t="s">
        <v>889</v>
      </c>
      <c r="C15" t="s">
        <v>918</v>
      </c>
      <c r="D15" t="s">
        <v>1855</v>
      </c>
      <c r="E15" t="s">
        <v>107</v>
      </c>
      <c r="F15">
        <f>SUM(COUNTIFS(G15:V15,{"Föreläggande";"Föreläggande vid vite";"Anmärkning";"Avstående från ingripande"},$G$9:$V$9,"&lt;&gt;*KF*"))</f>
        <v>0</v>
      </c>
      <c r="G15" s="3" t="s">
        <v>77</v>
      </c>
      <c r="H15" s="3" t="s">
        <v>77</v>
      </c>
      <c r="I15" s="3" t="s">
        <v>77</v>
      </c>
      <c r="J15" s="3" t="s">
        <v>77</v>
      </c>
      <c r="K15" s="3" t="s">
        <v>77</v>
      </c>
      <c r="L15" s="3" t="s">
        <v>77</v>
      </c>
      <c r="M15" s="3" t="s">
        <v>77</v>
      </c>
      <c r="N15" s="3" t="s">
        <v>77</v>
      </c>
      <c r="O15" s="3" t="s">
        <v>77</v>
      </c>
      <c r="P15" s="3" t="s">
        <v>77</v>
      </c>
      <c r="Q15" s="3" t="s">
        <v>77</v>
      </c>
      <c r="R15" s="3" t="s">
        <v>77</v>
      </c>
      <c r="S15" s="3" t="s">
        <v>77</v>
      </c>
      <c r="T15" s="3" t="s">
        <v>77</v>
      </c>
      <c r="U15" s="3" t="s">
        <v>77</v>
      </c>
      <c r="V15" s="3" t="s">
        <v>77</v>
      </c>
    </row>
    <row r="16" spans="1:43" ht="15" x14ac:dyDescent="0.25">
      <c r="A16" t="s">
        <v>212</v>
      </c>
      <c r="B16" t="s">
        <v>246</v>
      </c>
      <c r="C16" t="s">
        <v>962</v>
      </c>
      <c r="D16" t="s">
        <v>1856</v>
      </c>
      <c r="E16" t="s">
        <v>107</v>
      </c>
      <c r="F16">
        <f>SUM(COUNTIFS(G16:V16,{"Föreläggande";"Föreläggande vid vite";"Anmärkning";"Avstående från ingripande"},$G$9:$V$9,"&lt;&gt;*KF*"))</f>
        <v>0</v>
      </c>
      <c r="G16" s="3" t="s">
        <v>77</v>
      </c>
      <c r="H16" s="3" t="s">
        <v>77</v>
      </c>
      <c r="I16" s="3" t="s">
        <v>77</v>
      </c>
      <c r="J16" s="3" t="s">
        <v>77</v>
      </c>
      <c r="K16" s="3" t="s">
        <v>77</v>
      </c>
      <c r="L16" s="3" t="s">
        <v>77</v>
      </c>
      <c r="M16" s="3" t="s">
        <v>77</v>
      </c>
      <c r="N16" s="3" t="s">
        <v>77</v>
      </c>
      <c r="O16" s="3" t="s">
        <v>77</v>
      </c>
      <c r="P16" s="3" t="s">
        <v>77</v>
      </c>
      <c r="Q16" s="3" t="s">
        <v>77</v>
      </c>
      <c r="R16" s="3" t="s">
        <v>77</v>
      </c>
      <c r="S16" s="3" t="s">
        <v>77</v>
      </c>
      <c r="T16" s="3" t="s">
        <v>77</v>
      </c>
      <c r="U16" s="3" t="s">
        <v>77</v>
      </c>
      <c r="V16" s="3" t="s">
        <v>77</v>
      </c>
    </row>
    <row r="17" spans="1:22" ht="15" x14ac:dyDescent="0.25">
      <c r="A17" t="s">
        <v>212</v>
      </c>
      <c r="B17" t="s">
        <v>236</v>
      </c>
      <c r="C17" t="s">
        <v>965</v>
      </c>
      <c r="D17" t="s">
        <v>1857</v>
      </c>
      <c r="E17" t="s">
        <v>107</v>
      </c>
      <c r="F17">
        <f>SUM(COUNTIFS(G17:V17,{"Föreläggande";"Föreläggande vid vite";"Anmärkning";"Avstående från ingripande"},$G$9:$V$9,"&lt;&gt;*KF*"))</f>
        <v>0</v>
      </c>
      <c r="G17" s="3" t="s">
        <v>77</v>
      </c>
      <c r="H17" s="3" t="s">
        <v>77</v>
      </c>
      <c r="I17" s="3" t="s">
        <v>77</v>
      </c>
      <c r="J17" s="3" t="s">
        <v>77</v>
      </c>
      <c r="K17" s="3" t="s">
        <v>77</v>
      </c>
      <c r="L17" s="3" t="s">
        <v>77</v>
      </c>
      <c r="M17" s="3" t="s">
        <v>77</v>
      </c>
      <c r="N17" s="3" t="s">
        <v>77</v>
      </c>
      <c r="O17" s="3" t="s">
        <v>77</v>
      </c>
      <c r="P17" s="3" t="s">
        <v>77</v>
      </c>
      <c r="Q17" s="3" t="s">
        <v>77</v>
      </c>
      <c r="R17" s="3" t="s">
        <v>77</v>
      </c>
      <c r="S17" s="3" t="s">
        <v>77</v>
      </c>
      <c r="T17" s="3" t="s">
        <v>77</v>
      </c>
      <c r="U17" s="3" t="s">
        <v>77</v>
      </c>
      <c r="V17" s="3" t="s">
        <v>77</v>
      </c>
    </row>
    <row r="18" spans="1:22" ht="15" x14ac:dyDescent="0.25">
      <c r="A18" t="s">
        <v>212</v>
      </c>
      <c r="B18" t="s">
        <v>479</v>
      </c>
      <c r="C18" t="s">
        <v>968</v>
      </c>
      <c r="D18" t="s">
        <v>969</v>
      </c>
      <c r="E18" t="s">
        <v>107</v>
      </c>
      <c r="F18">
        <f>SUM(COUNTIFS(G18:V18,{"Föreläggande";"Föreläggande vid vite";"Anmärkning";"Avstående från ingripande"},$G$9:$V$9,"&lt;&gt;*KF*"))</f>
        <v>2</v>
      </c>
      <c r="G18" s="3" t="s">
        <v>78</v>
      </c>
      <c r="H18" s="3" t="s">
        <v>77</v>
      </c>
      <c r="I18" s="3" t="s">
        <v>77</v>
      </c>
      <c r="J18" s="3" t="s">
        <v>78</v>
      </c>
      <c r="K18" s="3" t="s">
        <v>77</v>
      </c>
      <c r="L18" s="3" t="s">
        <v>77</v>
      </c>
      <c r="M18" s="3" t="s">
        <v>77</v>
      </c>
      <c r="N18" s="3" t="s">
        <v>77</v>
      </c>
      <c r="O18" s="3" t="s">
        <v>77</v>
      </c>
      <c r="P18" s="3" t="s">
        <v>78</v>
      </c>
      <c r="Q18" s="3" t="s">
        <v>78</v>
      </c>
      <c r="R18" s="3" t="s">
        <v>78</v>
      </c>
      <c r="S18" s="3" t="s">
        <v>77</v>
      </c>
      <c r="T18" s="3" t="s">
        <v>77</v>
      </c>
      <c r="U18" s="3" t="s">
        <v>77</v>
      </c>
      <c r="V18" s="3" t="s">
        <v>77</v>
      </c>
    </row>
    <row r="19" spans="1:22" ht="15" x14ac:dyDescent="0.25">
      <c r="A19" t="s">
        <v>180</v>
      </c>
      <c r="B19" t="s">
        <v>233</v>
      </c>
      <c r="C19" t="s">
        <v>971</v>
      </c>
      <c r="D19" t="s">
        <v>1858</v>
      </c>
      <c r="E19" t="s">
        <v>107</v>
      </c>
      <c r="F19">
        <f>SUM(COUNTIFS(G19:V19,{"Föreläggande";"Föreläggande vid vite";"Anmärkning";"Avstående från ingripande"},$G$9:$V$9,"&lt;&gt;*KF*"))</f>
        <v>0</v>
      </c>
      <c r="G19" s="3" t="s">
        <v>77</v>
      </c>
      <c r="H19" s="3" t="s">
        <v>77</v>
      </c>
      <c r="I19" s="3" t="s">
        <v>77</v>
      </c>
      <c r="J19" s="3" t="s">
        <v>77</v>
      </c>
      <c r="K19" s="3" t="s">
        <v>77</v>
      </c>
      <c r="L19" s="3" t="s">
        <v>77</v>
      </c>
      <c r="M19" s="3" t="s">
        <v>77</v>
      </c>
      <c r="N19" s="3" t="s">
        <v>77</v>
      </c>
      <c r="O19" s="3" t="s">
        <v>77</v>
      </c>
      <c r="P19" s="3" t="s">
        <v>77</v>
      </c>
      <c r="Q19" s="3" t="s">
        <v>77</v>
      </c>
      <c r="R19" s="3" t="s">
        <v>77</v>
      </c>
      <c r="S19" s="3" t="s">
        <v>77</v>
      </c>
      <c r="T19" s="3" t="s">
        <v>77</v>
      </c>
      <c r="U19" s="3" t="s">
        <v>77</v>
      </c>
      <c r="V19" s="3" t="s">
        <v>77</v>
      </c>
    </row>
    <row r="20" spans="1:22" ht="15" x14ac:dyDescent="0.25">
      <c r="A20" t="s">
        <v>180</v>
      </c>
      <c r="B20" t="s">
        <v>233</v>
      </c>
      <c r="C20" t="s">
        <v>974</v>
      </c>
      <c r="D20" t="s">
        <v>1859</v>
      </c>
      <c r="E20" t="s">
        <v>107</v>
      </c>
      <c r="F20">
        <f>SUM(COUNTIFS(G20:V20,{"Föreläggande";"Föreläggande vid vite";"Anmärkning";"Avstående från ingripande"},$G$9:$V$9,"&lt;&gt;*KF*"))</f>
        <v>1</v>
      </c>
      <c r="G20" s="3" t="s">
        <v>77</v>
      </c>
      <c r="H20" s="3" t="s">
        <v>77</v>
      </c>
      <c r="I20" s="3" t="s">
        <v>77</v>
      </c>
      <c r="J20" s="3" t="s">
        <v>77</v>
      </c>
      <c r="K20" s="3" t="s">
        <v>77</v>
      </c>
      <c r="L20" s="3" t="s">
        <v>77</v>
      </c>
      <c r="M20" s="3" t="s">
        <v>77</v>
      </c>
      <c r="N20" s="3" t="s">
        <v>77</v>
      </c>
      <c r="O20" s="3" t="s">
        <v>77</v>
      </c>
      <c r="P20" s="3" t="s">
        <v>78</v>
      </c>
      <c r="Q20" s="3" t="s">
        <v>78</v>
      </c>
      <c r="R20" s="3" t="s">
        <v>77</v>
      </c>
      <c r="S20" s="3" t="s">
        <v>77</v>
      </c>
      <c r="T20" s="3" t="s">
        <v>77</v>
      </c>
      <c r="U20" s="3" t="s">
        <v>77</v>
      </c>
      <c r="V20" s="3" t="s">
        <v>77</v>
      </c>
    </row>
    <row r="21" spans="1:22" ht="15" x14ac:dyDescent="0.25">
      <c r="A21" t="s">
        <v>117</v>
      </c>
      <c r="B21" t="s">
        <v>209</v>
      </c>
      <c r="C21" t="s">
        <v>977</v>
      </c>
      <c r="D21" t="s">
        <v>1860</v>
      </c>
      <c r="E21" t="s">
        <v>107</v>
      </c>
      <c r="F21">
        <f>SUM(COUNTIFS(G21:V21,{"Föreläggande";"Föreläggande vid vite";"Anmärkning";"Avstående från ingripande"},$G$9:$V$9,"&lt;&gt;*KF*"))</f>
        <v>0</v>
      </c>
      <c r="G21" s="3" t="s">
        <v>77</v>
      </c>
      <c r="H21" s="3" t="s">
        <v>77</v>
      </c>
      <c r="I21" s="3" t="s">
        <v>77</v>
      </c>
      <c r="J21" s="3" t="s">
        <v>77</v>
      </c>
      <c r="K21" s="3" t="s">
        <v>77</v>
      </c>
      <c r="L21" s="3" t="s">
        <v>77</v>
      </c>
      <c r="M21" s="3" t="s">
        <v>77</v>
      </c>
      <c r="N21" s="3" t="s">
        <v>77</v>
      </c>
      <c r="O21" s="3" t="s">
        <v>77</v>
      </c>
      <c r="P21" s="3" t="s">
        <v>77</v>
      </c>
      <c r="Q21" s="3" t="s">
        <v>77</v>
      </c>
      <c r="R21" s="3" t="s">
        <v>77</v>
      </c>
      <c r="S21" s="3" t="s">
        <v>77</v>
      </c>
      <c r="T21" s="3" t="s">
        <v>77</v>
      </c>
      <c r="U21" s="3" t="s">
        <v>77</v>
      </c>
      <c r="V21" s="3" t="s">
        <v>77</v>
      </c>
    </row>
    <row r="22" spans="1:22" ht="15" x14ac:dyDescent="0.25">
      <c r="A22" t="s">
        <v>180</v>
      </c>
      <c r="B22" t="s">
        <v>233</v>
      </c>
      <c r="C22" t="s">
        <v>980</v>
      </c>
      <c r="D22" t="s">
        <v>1861</v>
      </c>
      <c r="E22" t="s">
        <v>107</v>
      </c>
      <c r="F22">
        <f>SUM(COUNTIFS(G22:V22,{"Föreläggande";"Föreläggande vid vite";"Anmärkning";"Avstående från ingripande"},$G$9:$V$9,"&lt;&gt;*KF*"))</f>
        <v>1</v>
      </c>
      <c r="G22" s="3" t="s">
        <v>77</v>
      </c>
      <c r="H22" s="3" t="s">
        <v>77</v>
      </c>
      <c r="I22" s="3" t="s">
        <v>77</v>
      </c>
      <c r="J22" s="3" t="s">
        <v>77</v>
      </c>
      <c r="K22" s="3" t="s">
        <v>77</v>
      </c>
      <c r="L22" s="3" t="s">
        <v>77</v>
      </c>
      <c r="M22" s="3" t="s">
        <v>77</v>
      </c>
      <c r="N22" s="3" t="s">
        <v>77</v>
      </c>
      <c r="O22" s="3" t="s">
        <v>77</v>
      </c>
      <c r="P22" s="3" t="s">
        <v>78</v>
      </c>
      <c r="Q22" s="3" t="s">
        <v>78</v>
      </c>
      <c r="R22" s="3" t="s">
        <v>77</v>
      </c>
      <c r="S22" s="3" t="s">
        <v>77</v>
      </c>
      <c r="T22" s="3" t="s">
        <v>77</v>
      </c>
      <c r="U22" s="3" t="s">
        <v>77</v>
      </c>
      <c r="V22" s="3" t="s">
        <v>77</v>
      </c>
    </row>
    <row r="23" spans="1:22" ht="15" x14ac:dyDescent="0.25">
      <c r="A23" t="s">
        <v>180</v>
      </c>
      <c r="B23" t="s">
        <v>233</v>
      </c>
      <c r="C23" t="s">
        <v>983</v>
      </c>
      <c r="D23" t="s">
        <v>1862</v>
      </c>
      <c r="E23" t="s">
        <v>107</v>
      </c>
      <c r="F23">
        <f>SUM(COUNTIFS(G23:V23,{"Föreläggande";"Föreläggande vid vite";"Anmärkning";"Avstående från ingripande"},$G$9:$V$9,"&lt;&gt;*KF*"))</f>
        <v>2</v>
      </c>
      <c r="G23" s="3" t="s">
        <v>77</v>
      </c>
      <c r="H23" s="3" t="s">
        <v>77</v>
      </c>
      <c r="I23" s="3" t="s">
        <v>77</v>
      </c>
      <c r="J23" s="3" t="s">
        <v>77</v>
      </c>
      <c r="K23" s="3" t="s">
        <v>77</v>
      </c>
      <c r="L23" s="3" t="s">
        <v>77</v>
      </c>
      <c r="M23" s="3" t="s">
        <v>78</v>
      </c>
      <c r="N23" s="3" t="s">
        <v>78</v>
      </c>
      <c r="O23" s="3" t="s">
        <v>77</v>
      </c>
      <c r="P23" s="3" t="s">
        <v>219</v>
      </c>
      <c r="Q23" s="3" t="s">
        <v>219</v>
      </c>
      <c r="R23" s="3" t="s">
        <v>77</v>
      </c>
      <c r="S23" s="3" t="s">
        <v>77</v>
      </c>
      <c r="T23" s="3" t="s">
        <v>77</v>
      </c>
      <c r="U23" s="3" t="s">
        <v>77</v>
      </c>
      <c r="V23" s="3" t="s">
        <v>77</v>
      </c>
    </row>
    <row r="24" spans="1:22" ht="15" x14ac:dyDescent="0.25">
      <c r="A24" t="s">
        <v>212</v>
      </c>
      <c r="B24" t="s">
        <v>750</v>
      </c>
      <c r="C24" t="s">
        <v>986</v>
      </c>
      <c r="D24" t="s">
        <v>1863</v>
      </c>
      <c r="E24" t="s">
        <v>107</v>
      </c>
      <c r="F24">
        <f>SUM(COUNTIFS(G24:V24,{"Föreläggande";"Föreläggande vid vite";"Anmärkning";"Avstående från ingripande"},$G$9:$V$9,"&lt;&gt;*KF*"))</f>
        <v>0</v>
      </c>
      <c r="G24" s="3" t="s">
        <v>77</v>
      </c>
      <c r="H24" s="3" t="s">
        <v>77</v>
      </c>
      <c r="I24" s="3" t="s">
        <v>77</v>
      </c>
      <c r="J24" s="3" t="s">
        <v>77</v>
      </c>
      <c r="K24" s="3" t="s">
        <v>77</v>
      </c>
      <c r="L24" s="3" t="s">
        <v>77</v>
      </c>
      <c r="M24" s="3" t="s">
        <v>77</v>
      </c>
      <c r="N24" s="3" t="s">
        <v>77</v>
      </c>
      <c r="O24" s="3" t="s">
        <v>77</v>
      </c>
      <c r="P24" s="3" t="s">
        <v>77</v>
      </c>
      <c r="Q24" s="3" t="s">
        <v>77</v>
      </c>
      <c r="R24" s="3" t="s">
        <v>77</v>
      </c>
      <c r="S24" s="3" t="s">
        <v>77</v>
      </c>
      <c r="T24" s="3" t="s">
        <v>77</v>
      </c>
      <c r="U24" s="3" t="s">
        <v>77</v>
      </c>
      <c r="V24" s="3" t="s">
        <v>77</v>
      </c>
    </row>
    <row r="25" spans="1:22" ht="15" x14ac:dyDescent="0.25">
      <c r="A25" t="s">
        <v>212</v>
      </c>
      <c r="B25" t="s">
        <v>1864</v>
      </c>
      <c r="C25" t="s">
        <v>1865</v>
      </c>
      <c r="D25" t="s">
        <v>1866</v>
      </c>
      <c r="E25" t="s">
        <v>88</v>
      </c>
      <c r="F25">
        <f>SUM(COUNTIFS(G25:V25,{"Föreläggande";"Föreläggande vid vite";"Anmärkning";"Avstående från ingripande"},$G$9:$V$9,"&lt;&gt;*KF*"))</f>
        <v>0</v>
      </c>
      <c r="G25" s="3" t="s">
        <v>77</v>
      </c>
      <c r="H25" s="3" t="s">
        <v>77</v>
      </c>
      <c r="I25" s="3" t="s">
        <v>77</v>
      </c>
      <c r="J25" s="3" t="s">
        <v>77</v>
      </c>
      <c r="K25" s="3" t="s">
        <v>77</v>
      </c>
      <c r="L25" s="3" t="s">
        <v>77</v>
      </c>
      <c r="M25" s="3" t="s">
        <v>77</v>
      </c>
      <c r="N25" s="3" t="s">
        <v>77</v>
      </c>
      <c r="O25" s="3" t="s">
        <v>77</v>
      </c>
      <c r="P25" s="3" t="s">
        <v>77</v>
      </c>
      <c r="Q25" s="3" t="s">
        <v>77</v>
      </c>
      <c r="R25" s="3" t="s">
        <v>77</v>
      </c>
      <c r="S25" s="3" t="s">
        <v>77</v>
      </c>
      <c r="T25" s="3" t="s">
        <v>77</v>
      </c>
      <c r="U25" s="3" t="s">
        <v>77</v>
      </c>
      <c r="V25" s="3" t="s">
        <v>77</v>
      </c>
    </row>
    <row r="26" spans="1:22" ht="15" x14ac:dyDescent="0.25">
      <c r="A26" t="s">
        <v>212</v>
      </c>
      <c r="B26" t="s">
        <v>1864</v>
      </c>
      <c r="C26" t="s">
        <v>1867</v>
      </c>
      <c r="D26" t="s">
        <v>1868</v>
      </c>
      <c r="E26" t="s">
        <v>88</v>
      </c>
      <c r="F26">
        <f>SUM(COUNTIFS(G26:V26,{"Föreläggande";"Föreläggande vid vite";"Anmärkning";"Avstående från ingripande"},$G$9:$V$9,"&lt;&gt;*KF*"))</f>
        <v>0</v>
      </c>
      <c r="G26" s="3" t="s">
        <v>77</v>
      </c>
      <c r="H26" s="3" t="s">
        <v>77</v>
      </c>
      <c r="I26" s="3" t="s">
        <v>77</v>
      </c>
      <c r="J26" s="3" t="s">
        <v>77</v>
      </c>
      <c r="K26" s="3" t="s">
        <v>77</v>
      </c>
      <c r="L26" s="3" t="s">
        <v>77</v>
      </c>
      <c r="M26" s="3" t="s">
        <v>77</v>
      </c>
      <c r="N26" s="3" t="s">
        <v>77</v>
      </c>
      <c r="O26" s="3" t="s">
        <v>77</v>
      </c>
      <c r="P26" s="3" t="s">
        <v>77</v>
      </c>
      <c r="Q26" s="3" t="s">
        <v>77</v>
      </c>
      <c r="R26" s="3" t="s">
        <v>77</v>
      </c>
      <c r="S26" s="3" t="s">
        <v>77</v>
      </c>
      <c r="T26" s="3" t="s">
        <v>77</v>
      </c>
      <c r="U26" s="3" t="s">
        <v>77</v>
      </c>
      <c r="V26" s="3" t="s">
        <v>77</v>
      </c>
    </row>
    <row r="27" spans="1:22" ht="15" x14ac:dyDescent="0.25">
      <c r="A27" t="s">
        <v>867</v>
      </c>
      <c r="B27" t="s">
        <v>1869</v>
      </c>
      <c r="C27" t="s">
        <v>1870</v>
      </c>
      <c r="D27" t="s">
        <v>1871</v>
      </c>
      <c r="E27" t="s">
        <v>88</v>
      </c>
      <c r="F27">
        <f>SUM(COUNTIFS(G27:V27,{"Föreläggande";"Föreläggande vid vite";"Anmärkning";"Avstående från ingripande"},$G$9:$V$9,"&lt;&gt;*KF*"))</f>
        <v>1</v>
      </c>
      <c r="G27" s="3" t="s">
        <v>77</v>
      </c>
      <c r="H27" s="3" t="s">
        <v>77</v>
      </c>
      <c r="I27" s="3" t="s">
        <v>77</v>
      </c>
      <c r="J27" s="3" t="s">
        <v>77</v>
      </c>
      <c r="K27" s="3" t="s">
        <v>77</v>
      </c>
      <c r="L27" s="3" t="s">
        <v>77</v>
      </c>
      <c r="M27" s="3" t="s">
        <v>77</v>
      </c>
      <c r="N27" s="3" t="s">
        <v>77</v>
      </c>
      <c r="O27" s="3" t="s">
        <v>77</v>
      </c>
      <c r="P27" s="3" t="s">
        <v>78</v>
      </c>
      <c r="Q27" s="3" t="s">
        <v>78</v>
      </c>
      <c r="R27" s="3" t="s">
        <v>78</v>
      </c>
      <c r="S27" s="3" t="s">
        <v>78</v>
      </c>
      <c r="T27" s="3" t="s">
        <v>77</v>
      </c>
      <c r="U27" s="3" t="s">
        <v>77</v>
      </c>
      <c r="V27" s="3" t="s">
        <v>77</v>
      </c>
    </row>
    <row r="28" spans="1:22" ht="15" x14ac:dyDescent="0.25">
      <c r="A28" t="s">
        <v>867</v>
      </c>
      <c r="B28" t="s">
        <v>1869</v>
      </c>
      <c r="C28" t="s">
        <v>1872</v>
      </c>
      <c r="D28" t="s">
        <v>1873</v>
      </c>
      <c r="E28" t="s">
        <v>88</v>
      </c>
      <c r="F28">
        <f>SUM(COUNTIFS(G28:V28,{"Föreläggande";"Föreläggande vid vite";"Anmärkning";"Avstående från ingripande"},$G$9:$V$9,"&lt;&gt;*KF*"))</f>
        <v>1</v>
      </c>
      <c r="G28" s="3" t="s">
        <v>77</v>
      </c>
      <c r="H28" s="3" t="s">
        <v>77</v>
      </c>
      <c r="I28" s="3" t="s">
        <v>77</v>
      </c>
      <c r="J28" s="3" t="s">
        <v>77</v>
      </c>
      <c r="K28" s="3" t="s">
        <v>77</v>
      </c>
      <c r="L28" s="3" t="s">
        <v>77</v>
      </c>
      <c r="M28" s="3" t="s">
        <v>77</v>
      </c>
      <c r="N28" s="3" t="s">
        <v>77</v>
      </c>
      <c r="O28" s="3" t="s">
        <v>77</v>
      </c>
      <c r="P28" s="3" t="s">
        <v>78</v>
      </c>
      <c r="Q28" s="3" t="s">
        <v>78</v>
      </c>
      <c r="R28" s="3" t="s">
        <v>78</v>
      </c>
      <c r="S28" s="3" t="s">
        <v>78</v>
      </c>
      <c r="T28" s="3" t="s">
        <v>77</v>
      </c>
      <c r="U28" s="3" t="s">
        <v>77</v>
      </c>
      <c r="V28" s="3" t="s">
        <v>77</v>
      </c>
    </row>
    <row r="29" spans="1:22" ht="15" x14ac:dyDescent="0.25">
      <c r="A29" t="s">
        <v>867</v>
      </c>
      <c r="B29" t="s">
        <v>1869</v>
      </c>
      <c r="C29" t="s">
        <v>1874</v>
      </c>
      <c r="D29" t="s">
        <v>1875</v>
      </c>
      <c r="E29" t="s">
        <v>88</v>
      </c>
      <c r="F29">
        <f>SUM(COUNTIFS(G29:V29,{"Föreläggande";"Föreläggande vid vite";"Anmärkning";"Avstående från ingripande"},$G$9:$V$9,"&lt;&gt;*KF*"))</f>
        <v>0</v>
      </c>
      <c r="G29" s="3" t="s">
        <v>77</v>
      </c>
      <c r="H29" s="3" t="s">
        <v>77</v>
      </c>
      <c r="I29" s="3" t="s">
        <v>77</v>
      </c>
      <c r="J29" s="3" t="s">
        <v>77</v>
      </c>
      <c r="K29" s="3" t="s">
        <v>77</v>
      </c>
      <c r="L29" s="3" t="s">
        <v>77</v>
      </c>
      <c r="M29" s="3" t="s">
        <v>77</v>
      </c>
      <c r="N29" s="3" t="s">
        <v>77</v>
      </c>
      <c r="O29" s="3" t="s">
        <v>77</v>
      </c>
      <c r="P29" s="3" t="s">
        <v>77</v>
      </c>
      <c r="Q29" s="3" t="s">
        <v>77</v>
      </c>
      <c r="R29" s="3" t="s">
        <v>77</v>
      </c>
      <c r="S29" s="3" t="s">
        <v>77</v>
      </c>
      <c r="T29" s="3" t="s">
        <v>77</v>
      </c>
      <c r="U29" s="3" t="s">
        <v>77</v>
      </c>
      <c r="V29" s="3" t="s">
        <v>77</v>
      </c>
    </row>
    <row r="30" spans="1:22" ht="15" x14ac:dyDescent="0.25">
      <c r="A30" t="s">
        <v>867</v>
      </c>
      <c r="B30" t="s">
        <v>1869</v>
      </c>
      <c r="C30" t="s">
        <v>1876</v>
      </c>
      <c r="D30" t="s">
        <v>1877</v>
      </c>
      <c r="E30" t="s">
        <v>88</v>
      </c>
      <c r="F30">
        <f>SUM(COUNTIFS(G30:V30,{"Föreläggande";"Föreläggande vid vite";"Anmärkning";"Avstående från ingripande"},$G$9:$V$9,"&lt;&gt;*KF*"))</f>
        <v>1</v>
      </c>
      <c r="G30" s="3" t="s">
        <v>77</v>
      </c>
      <c r="H30" s="3" t="s">
        <v>77</v>
      </c>
      <c r="I30" s="3" t="s">
        <v>77</v>
      </c>
      <c r="J30" s="3" t="s">
        <v>77</v>
      </c>
      <c r="K30" s="3" t="s">
        <v>77</v>
      </c>
      <c r="L30" s="3" t="s">
        <v>77</v>
      </c>
      <c r="M30" s="3" t="s">
        <v>77</v>
      </c>
      <c r="N30" s="3" t="s">
        <v>77</v>
      </c>
      <c r="O30" s="3" t="s">
        <v>77</v>
      </c>
      <c r="P30" s="3" t="s">
        <v>78</v>
      </c>
      <c r="Q30" s="3" t="s">
        <v>78</v>
      </c>
      <c r="R30" s="3" t="s">
        <v>78</v>
      </c>
      <c r="S30" s="3" t="s">
        <v>78</v>
      </c>
      <c r="T30" s="3" t="s">
        <v>77</v>
      </c>
      <c r="U30" s="3" t="s">
        <v>77</v>
      </c>
      <c r="V30" s="3" t="s">
        <v>77</v>
      </c>
    </row>
    <row r="31" spans="1:22" ht="15" x14ac:dyDescent="0.25">
      <c r="A31" t="s">
        <v>184</v>
      </c>
      <c r="B31" t="s">
        <v>252</v>
      </c>
      <c r="C31" t="s">
        <v>1110</v>
      </c>
      <c r="D31" t="s">
        <v>1878</v>
      </c>
      <c r="E31" t="s">
        <v>107</v>
      </c>
      <c r="F31">
        <f>SUM(COUNTIFS(G31:V31,{"Föreläggande";"Föreläggande vid vite";"Anmärkning";"Avstående från ingripande"},$G$9:$V$9,"&lt;&gt;*KF*"))</f>
        <v>0</v>
      </c>
      <c r="G31" s="3" t="s">
        <v>77</v>
      </c>
      <c r="H31" s="3" t="s">
        <v>77</v>
      </c>
      <c r="I31" s="3" t="s">
        <v>77</v>
      </c>
      <c r="J31" s="3" t="s">
        <v>77</v>
      </c>
      <c r="K31" s="3" t="s">
        <v>77</v>
      </c>
      <c r="L31" s="3" t="s">
        <v>77</v>
      </c>
      <c r="M31" s="3" t="s">
        <v>77</v>
      </c>
      <c r="N31" s="3" t="s">
        <v>77</v>
      </c>
      <c r="O31" s="3" t="s">
        <v>77</v>
      </c>
      <c r="P31" s="3" t="s">
        <v>77</v>
      </c>
      <c r="Q31" s="3" t="s">
        <v>77</v>
      </c>
      <c r="R31" s="3" t="s">
        <v>77</v>
      </c>
      <c r="S31" s="3" t="s">
        <v>77</v>
      </c>
      <c r="T31" s="3" t="s">
        <v>77</v>
      </c>
      <c r="U31" s="3" t="s">
        <v>77</v>
      </c>
      <c r="V31" s="3" t="s">
        <v>77</v>
      </c>
    </row>
    <row r="32" spans="1:22" ht="15" x14ac:dyDescent="0.25">
      <c r="A32" t="s">
        <v>257</v>
      </c>
      <c r="B32" t="s">
        <v>258</v>
      </c>
      <c r="C32" t="s">
        <v>1113</v>
      </c>
      <c r="D32" t="s">
        <v>1879</v>
      </c>
      <c r="E32" t="s">
        <v>107</v>
      </c>
      <c r="F32">
        <f>SUM(COUNTIFS(G32:V32,{"Föreläggande";"Föreläggande vid vite";"Anmärkning";"Avstående från ingripande"},$G$9:$V$9,"&lt;&gt;*KF*"))</f>
        <v>0</v>
      </c>
      <c r="G32" s="3" t="s">
        <v>77</v>
      </c>
      <c r="H32" s="3" t="s">
        <v>77</v>
      </c>
      <c r="I32" s="3" t="s">
        <v>77</v>
      </c>
      <c r="J32" s="3" t="s">
        <v>77</v>
      </c>
      <c r="K32" s="3" t="s">
        <v>77</v>
      </c>
      <c r="L32" s="3" t="s">
        <v>77</v>
      </c>
      <c r="M32" s="3" t="s">
        <v>77</v>
      </c>
      <c r="N32" s="3" t="s">
        <v>77</v>
      </c>
      <c r="O32" s="3" t="s">
        <v>77</v>
      </c>
      <c r="P32" s="3" t="s">
        <v>77</v>
      </c>
      <c r="Q32" s="3" t="s">
        <v>77</v>
      </c>
      <c r="R32" s="3" t="s">
        <v>77</v>
      </c>
      <c r="S32" s="3" t="s">
        <v>77</v>
      </c>
      <c r="T32" s="3" t="s">
        <v>77</v>
      </c>
      <c r="U32" s="3" t="s">
        <v>77</v>
      </c>
      <c r="V32" s="3" t="s">
        <v>77</v>
      </c>
    </row>
    <row r="33" spans="1:22" ht="15" x14ac:dyDescent="0.25">
      <c r="A33" t="s">
        <v>389</v>
      </c>
      <c r="B33" t="s">
        <v>390</v>
      </c>
      <c r="C33" t="s">
        <v>1116</v>
      </c>
      <c r="D33" t="s">
        <v>1880</v>
      </c>
      <c r="E33" t="s">
        <v>107</v>
      </c>
      <c r="F33">
        <f>SUM(COUNTIFS(G33:V33,{"Föreläggande";"Föreläggande vid vite";"Anmärkning";"Avstående från ingripande"},$G$9:$V$9,"&lt;&gt;*KF*"))</f>
        <v>0</v>
      </c>
      <c r="G33" s="3" t="s">
        <v>77</v>
      </c>
      <c r="H33" s="3" t="s">
        <v>77</v>
      </c>
      <c r="I33" s="3" t="s">
        <v>77</v>
      </c>
      <c r="J33" s="3" t="s">
        <v>77</v>
      </c>
      <c r="K33" s="3" t="s">
        <v>77</v>
      </c>
      <c r="L33" s="3" t="s">
        <v>77</v>
      </c>
      <c r="M33" s="3" t="s">
        <v>77</v>
      </c>
      <c r="N33" s="3" t="s">
        <v>77</v>
      </c>
      <c r="O33" s="3" t="s">
        <v>77</v>
      </c>
      <c r="P33" s="3" t="s">
        <v>77</v>
      </c>
      <c r="Q33" s="3" t="s">
        <v>77</v>
      </c>
      <c r="R33" s="3" t="s">
        <v>77</v>
      </c>
      <c r="S33" s="3" t="s">
        <v>77</v>
      </c>
      <c r="T33" s="3" t="s">
        <v>77</v>
      </c>
      <c r="U33" s="3" t="s">
        <v>77</v>
      </c>
      <c r="V33" s="3" t="s">
        <v>77</v>
      </c>
    </row>
    <row r="34" spans="1:22" ht="15" x14ac:dyDescent="0.25">
      <c r="A34" t="s">
        <v>84</v>
      </c>
      <c r="B34" t="s">
        <v>206</v>
      </c>
      <c r="C34" t="s">
        <v>1119</v>
      </c>
      <c r="D34" t="s">
        <v>1881</v>
      </c>
      <c r="E34" t="s">
        <v>107</v>
      </c>
      <c r="F34">
        <f>SUM(COUNTIFS(G34:V34,{"Föreläggande";"Föreläggande vid vite";"Anmärkning";"Avstående från ingripande"},$G$9:$V$9,"&lt;&gt;*KF*"))</f>
        <v>0</v>
      </c>
      <c r="G34" s="3" t="s">
        <v>77</v>
      </c>
      <c r="H34" s="3" t="s">
        <v>77</v>
      </c>
      <c r="I34" s="3" t="s">
        <v>77</v>
      </c>
      <c r="J34" s="3" t="s">
        <v>77</v>
      </c>
      <c r="K34" s="3" t="s">
        <v>77</v>
      </c>
      <c r="L34" s="3" t="s">
        <v>77</v>
      </c>
      <c r="M34" s="3" t="s">
        <v>77</v>
      </c>
      <c r="N34" s="3" t="s">
        <v>77</v>
      </c>
      <c r="O34" s="3" t="s">
        <v>77</v>
      </c>
      <c r="P34" s="3" t="s">
        <v>77</v>
      </c>
      <c r="Q34" s="3" t="s">
        <v>77</v>
      </c>
      <c r="R34" s="3" t="s">
        <v>77</v>
      </c>
      <c r="S34" s="3" t="s">
        <v>77</v>
      </c>
      <c r="T34" s="3" t="s">
        <v>77</v>
      </c>
      <c r="U34" s="3" t="s">
        <v>77</v>
      </c>
      <c r="V34" s="3" t="s">
        <v>77</v>
      </c>
    </row>
    <row r="35" spans="1:22" ht="15" x14ac:dyDescent="0.25">
      <c r="A35" t="s">
        <v>72</v>
      </c>
      <c r="B35" t="s">
        <v>150</v>
      </c>
      <c r="C35" t="s">
        <v>1122</v>
      </c>
      <c r="D35" t="s">
        <v>1882</v>
      </c>
      <c r="E35" t="s">
        <v>107</v>
      </c>
      <c r="F35">
        <f>SUM(COUNTIFS(G35:V35,{"Föreläggande";"Föreläggande vid vite";"Anmärkning";"Avstående från ingripande"},$G$9:$V$9,"&lt;&gt;*KF*"))</f>
        <v>1</v>
      </c>
      <c r="G35" s="3" t="s">
        <v>77</v>
      </c>
      <c r="H35" s="3" t="s">
        <v>77</v>
      </c>
      <c r="I35" s="3" t="s">
        <v>77</v>
      </c>
      <c r="J35" s="3" t="s">
        <v>77</v>
      </c>
      <c r="K35" s="3" t="s">
        <v>77</v>
      </c>
      <c r="L35" s="3" t="s">
        <v>77</v>
      </c>
      <c r="M35" s="3" t="s">
        <v>77</v>
      </c>
      <c r="N35" s="3" t="s">
        <v>77</v>
      </c>
      <c r="O35" s="3" t="s">
        <v>77</v>
      </c>
      <c r="P35" s="3" t="s">
        <v>78</v>
      </c>
      <c r="Q35" s="3" t="s">
        <v>77</v>
      </c>
      <c r="R35" s="3" t="s">
        <v>78</v>
      </c>
      <c r="S35" s="3" t="s">
        <v>77</v>
      </c>
      <c r="T35" s="3" t="s">
        <v>77</v>
      </c>
      <c r="U35" s="3" t="s">
        <v>77</v>
      </c>
      <c r="V35" s="3" t="s">
        <v>77</v>
      </c>
    </row>
    <row r="36" spans="1:22" ht="15" x14ac:dyDescent="0.25">
      <c r="A36" t="s">
        <v>188</v>
      </c>
      <c r="B36" t="s">
        <v>476</v>
      </c>
      <c r="C36" t="s">
        <v>1125</v>
      </c>
      <c r="D36" t="s">
        <v>1883</v>
      </c>
      <c r="E36" t="s">
        <v>107</v>
      </c>
      <c r="F36">
        <f>SUM(COUNTIFS(G36:V36,{"Föreläggande";"Föreläggande vid vite";"Anmärkning";"Avstående från ingripande"},$G$9:$V$9,"&lt;&gt;*KF*"))</f>
        <v>0</v>
      </c>
      <c r="G36" s="3" t="s">
        <v>77</v>
      </c>
      <c r="H36" s="3" t="s">
        <v>77</v>
      </c>
      <c r="I36" s="3" t="s">
        <v>77</v>
      </c>
      <c r="J36" s="3" t="s">
        <v>77</v>
      </c>
      <c r="K36" s="3" t="s">
        <v>77</v>
      </c>
      <c r="L36" s="3" t="s">
        <v>77</v>
      </c>
      <c r="M36" s="3" t="s">
        <v>77</v>
      </c>
      <c r="N36" s="3" t="s">
        <v>77</v>
      </c>
      <c r="O36" s="3" t="s">
        <v>77</v>
      </c>
      <c r="P36" s="3" t="s">
        <v>77</v>
      </c>
      <c r="Q36" s="3" t="s">
        <v>77</v>
      </c>
      <c r="R36" s="3" t="s">
        <v>77</v>
      </c>
      <c r="S36" s="3" t="s">
        <v>77</v>
      </c>
      <c r="T36" s="3" t="s">
        <v>77</v>
      </c>
      <c r="U36" s="3" t="s">
        <v>77</v>
      </c>
      <c r="V36" s="3" t="s">
        <v>77</v>
      </c>
    </row>
    <row r="37" spans="1:22" ht="15" x14ac:dyDescent="0.25">
      <c r="A37" t="s">
        <v>72</v>
      </c>
      <c r="B37" t="s">
        <v>150</v>
      </c>
      <c r="C37" t="s">
        <v>1128</v>
      </c>
      <c r="D37" t="s">
        <v>1884</v>
      </c>
      <c r="E37" t="s">
        <v>107</v>
      </c>
      <c r="F37">
        <f>SUM(COUNTIFS(G37:V37,{"Föreläggande";"Föreläggande vid vite";"Anmärkning";"Avstående från ingripande"},$G$9:$V$9,"&lt;&gt;*KF*"))</f>
        <v>0</v>
      </c>
      <c r="G37" s="3" t="s">
        <v>77</v>
      </c>
      <c r="H37" s="3" t="s">
        <v>77</v>
      </c>
      <c r="I37" s="3" t="s">
        <v>77</v>
      </c>
      <c r="J37" s="3" t="s">
        <v>77</v>
      </c>
      <c r="K37" s="3" t="s">
        <v>77</v>
      </c>
      <c r="L37" s="3" t="s">
        <v>77</v>
      </c>
      <c r="M37" s="3" t="s">
        <v>77</v>
      </c>
      <c r="N37" s="3" t="s">
        <v>77</v>
      </c>
      <c r="O37" s="3" t="s">
        <v>77</v>
      </c>
      <c r="P37" s="3" t="s">
        <v>77</v>
      </c>
      <c r="Q37" s="3" t="s">
        <v>77</v>
      </c>
      <c r="R37" s="3" t="s">
        <v>77</v>
      </c>
      <c r="S37" s="3" t="s">
        <v>77</v>
      </c>
      <c r="T37" s="3" t="s">
        <v>77</v>
      </c>
      <c r="U37" s="3" t="s">
        <v>77</v>
      </c>
      <c r="V37" s="3" t="s">
        <v>77</v>
      </c>
    </row>
    <row r="38" spans="1:22" ht="15" x14ac:dyDescent="0.25">
      <c r="A38" t="s">
        <v>264</v>
      </c>
      <c r="B38" t="s">
        <v>386</v>
      </c>
      <c r="C38" t="s">
        <v>1131</v>
      </c>
      <c r="D38" t="s">
        <v>1885</v>
      </c>
      <c r="E38" t="s">
        <v>107</v>
      </c>
      <c r="F38">
        <f>SUM(COUNTIFS(G38:V38,{"Föreläggande";"Föreläggande vid vite";"Anmärkning";"Avstående från ingripande"},$G$9:$V$9,"&lt;&gt;*KF*"))</f>
        <v>1</v>
      </c>
      <c r="G38" s="3" t="s">
        <v>77</v>
      </c>
      <c r="H38" s="3" t="s">
        <v>77</v>
      </c>
      <c r="I38" s="3" t="s">
        <v>77</v>
      </c>
      <c r="J38" s="3" t="s">
        <v>77</v>
      </c>
      <c r="K38" s="3" t="s">
        <v>77</v>
      </c>
      <c r="L38" s="3" t="s">
        <v>77</v>
      </c>
      <c r="M38" s="3" t="s">
        <v>77</v>
      </c>
      <c r="N38" s="3" t="s">
        <v>77</v>
      </c>
      <c r="O38" s="3" t="s">
        <v>77</v>
      </c>
      <c r="P38" s="3" t="s">
        <v>77</v>
      </c>
      <c r="Q38" s="3" t="s">
        <v>77</v>
      </c>
      <c r="R38" s="3" t="s">
        <v>77</v>
      </c>
      <c r="S38" s="3" t="s">
        <v>77</v>
      </c>
      <c r="T38" s="3" t="s">
        <v>77</v>
      </c>
      <c r="U38" s="3" t="s">
        <v>77</v>
      </c>
      <c r="V38" s="3" t="s">
        <v>78</v>
      </c>
    </row>
    <row r="39" spans="1:22" ht="15" x14ac:dyDescent="0.25">
      <c r="A39" t="s">
        <v>188</v>
      </c>
      <c r="B39" t="s">
        <v>1886</v>
      </c>
      <c r="C39" t="s">
        <v>1887</v>
      </c>
      <c r="D39" t="s">
        <v>1888</v>
      </c>
      <c r="E39" t="s">
        <v>88</v>
      </c>
      <c r="F39">
        <f>SUM(COUNTIFS(G39:V39,{"Föreläggande";"Föreläggande vid vite";"Anmärkning";"Avstående från ingripande"},$G$9:$V$9,"&lt;&gt;*KF*"))</f>
        <v>1</v>
      </c>
      <c r="G39" s="3" t="s">
        <v>77</v>
      </c>
      <c r="H39" s="3" t="s">
        <v>77</v>
      </c>
      <c r="I39" s="3" t="s">
        <v>77</v>
      </c>
      <c r="J39" s="3" t="s">
        <v>77</v>
      </c>
      <c r="K39" s="3" t="s">
        <v>77</v>
      </c>
      <c r="L39" s="3" t="s">
        <v>77</v>
      </c>
      <c r="M39" s="3" t="s">
        <v>77</v>
      </c>
      <c r="N39" s="3" t="s">
        <v>77</v>
      </c>
      <c r="O39" s="3" t="s">
        <v>77</v>
      </c>
      <c r="P39" s="3" t="s">
        <v>77</v>
      </c>
      <c r="Q39" s="3" t="s">
        <v>77</v>
      </c>
      <c r="R39" s="3" t="s">
        <v>77</v>
      </c>
      <c r="S39" s="3" t="s">
        <v>77</v>
      </c>
      <c r="T39" s="3" t="s">
        <v>77</v>
      </c>
      <c r="U39" s="3" t="s">
        <v>77</v>
      </c>
      <c r="V39" s="3" t="s">
        <v>78</v>
      </c>
    </row>
    <row r="40" spans="1:22" ht="15" x14ac:dyDescent="0.25">
      <c r="A40" t="s">
        <v>89</v>
      </c>
      <c r="B40" t="s">
        <v>322</v>
      </c>
      <c r="C40" t="s">
        <v>1136</v>
      </c>
      <c r="D40" t="s">
        <v>1889</v>
      </c>
      <c r="E40" t="s">
        <v>107</v>
      </c>
      <c r="F40">
        <f>SUM(COUNTIFS(G40:V40,{"Föreläggande";"Föreläggande vid vite";"Anmärkning";"Avstående från ingripande"},$G$9:$V$9,"&lt;&gt;*KF*"))</f>
        <v>3</v>
      </c>
      <c r="G40" s="3" t="s">
        <v>77</v>
      </c>
      <c r="H40" s="3" t="s">
        <v>77</v>
      </c>
      <c r="I40" s="3" t="s">
        <v>77</v>
      </c>
      <c r="J40" s="3" t="s">
        <v>77</v>
      </c>
      <c r="K40" s="3" t="s">
        <v>77</v>
      </c>
      <c r="L40" s="3" t="s">
        <v>77</v>
      </c>
      <c r="M40" s="3" t="s">
        <v>78</v>
      </c>
      <c r="N40" s="3" t="s">
        <v>77</v>
      </c>
      <c r="O40" s="3" t="s">
        <v>78</v>
      </c>
      <c r="P40" s="3" t="s">
        <v>78</v>
      </c>
      <c r="Q40" s="3" t="s">
        <v>78</v>
      </c>
      <c r="R40" s="3" t="s">
        <v>78</v>
      </c>
      <c r="S40" s="3" t="s">
        <v>78</v>
      </c>
      <c r="T40" s="3" t="s">
        <v>77</v>
      </c>
      <c r="U40" s="3" t="s">
        <v>77</v>
      </c>
      <c r="V40" s="3" t="s">
        <v>78</v>
      </c>
    </row>
    <row r="41" spans="1:22" ht="15" x14ac:dyDescent="0.25">
      <c r="A41" t="s">
        <v>97</v>
      </c>
      <c r="B41" t="s">
        <v>278</v>
      </c>
      <c r="C41" t="s">
        <v>1139</v>
      </c>
      <c r="D41" t="s">
        <v>1890</v>
      </c>
      <c r="E41" t="s">
        <v>107</v>
      </c>
      <c r="F41">
        <f>SUM(COUNTIFS(G41:V41,{"Föreläggande";"Föreläggande vid vite";"Anmärkning";"Avstående från ingripande"},$G$9:$V$9,"&lt;&gt;*KF*"))</f>
        <v>0</v>
      </c>
      <c r="G41" s="3" t="s">
        <v>77</v>
      </c>
      <c r="H41" s="3" t="s">
        <v>77</v>
      </c>
      <c r="I41" s="3" t="s">
        <v>77</v>
      </c>
      <c r="J41" s="3" t="s">
        <v>77</v>
      </c>
      <c r="K41" s="3" t="s">
        <v>77</v>
      </c>
      <c r="L41" s="3" t="s">
        <v>77</v>
      </c>
      <c r="M41" s="3" t="s">
        <v>77</v>
      </c>
      <c r="N41" s="3" t="s">
        <v>77</v>
      </c>
      <c r="O41" s="3" t="s">
        <v>77</v>
      </c>
      <c r="P41" s="3" t="s">
        <v>77</v>
      </c>
      <c r="Q41" s="3" t="s">
        <v>77</v>
      </c>
      <c r="R41" s="3" t="s">
        <v>77</v>
      </c>
      <c r="S41" s="3" t="s">
        <v>77</v>
      </c>
      <c r="T41" s="3" t="s">
        <v>77</v>
      </c>
      <c r="U41" s="3" t="s">
        <v>77</v>
      </c>
      <c r="V41" s="3" t="s">
        <v>77</v>
      </c>
    </row>
    <row r="42" spans="1:22" ht="15" x14ac:dyDescent="0.25">
      <c r="A42" t="s">
        <v>97</v>
      </c>
      <c r="B42" t="s">
        <v>261</v>
      </c>
      <c r="C42" t="s">
        <v>1142</v>
      </c>
      <c r="D42" t="s">
        <v>1891</v>
      </c>
      <c r="E42" t="s">
        <v>107</v>
      </c>
      <c r="F42">
        <f>SUM(COUNTIFS(G42:V42,{"Föreläggande";"Föreläggande vid vite";"Anmärkning";"Avstående från ingripande"},$G$9:$V$9,"&lt;&gt;*KF*"))</f>
        <v>0</v>
      </c>
      <c r="G42" s="3" t="s">
        <v>77</v>
      </c>
      <c r="H42" s="3" t="s">
        <v>77</v>
      </c>
      <c r="I42" s="3" t="s">
        <v>77</v>
      </c>
      <c r="J42" s="3" t="s">
        <v>77</v>
      </c>
      <c r="K42" s="3" t="s">
        <v>77</v>
      </c>
      <c r="L42" s="3" t="s">
        <v>77</v>
      </c>
      <c r="M42" s="3" t="s">
        <v>77</v>
      </c>
      <c r="N42" s="3" t="s">
        <v>77</v>
      </c>
      <c r="O42" s="3" t="s">
        <v>77</v>
      </c>
      <c r="P42" s="3" t="s">
        <v>77</v>
      </c>
      <c r="Q42" s="3" t="s">
        <v>77</v>
      </c>
      <c r="R42" s="3" t="s">
        <v>77</v>
      </c>
      <c r="S42" s="3" t="s">
        <v>77</v>
      </c>
      <c r="T42" s="3" t="s">
        <v>77</v>
      </c>
      <c r="U42" s="3" t="s">
        <v>77</v>
      </c>
      <c r="V42" s="3" t="s">
        <v>77</v>
      </c>
    </row>
    <row r="43" spans="1:22" ht="15" x14ac:dyDescent="0.25">
      <c r="A43" t="s">
        <v>97</v>
      </c>
      <c r="B43" t="s">
        <v>278</v>
      </c>
      <c r="C43" t="s">
        <v>1145</v>
      </c>
      <c r="D43" t="s">
        <v>1892</v>
      </c>
      <c r="E43" t="s">
        <v>107</v>
      </c>
      <c r="F43">
        <f>SUM(COUNTIFS(G43:V43,{"Föreläggande";"Föreläggande vid vite";"Anmärkning";"Avstående från ingripande"},$G$9:$V$9,"&lt;&gt;*KF*"))</f>
        <v>0</v>
      </c>
      <c r="G43" s="3" t="s">
        <v>77</v>
      </c>
      <c r="H43" s="3" t="s">
        <v>77</v>
      </c>
      <c r="I43" s="3" t="s">
        <v>77</v>
      </c>
      <c r="J43" s="3" t="s">
        <v>77</v>
      </c>
      <c r="K43" s="3" t="s">
        <v>77</v>
      </c>
      <c r="L43" s="3" t="s">
        <v>77</v>
      </c>
      <c r="M43" s="3" t="s">
        <v>77</v>
      </c>
      <c r="N43" s="3" t="s">
        <v>77</v>
      </c>
      <c r="O43" s="3" t="s">
        <v>77</v>
      </c>
      <c r="P43" s="3" t="s">
        <v>77</v>
      </c>
      <c r="Q43" s="3" t="s">
        <v>77</v>
      </c>
      <c r="R43" s="3" t="s">
        <v>77</v>
      </c>
      <c r="S43" s="3" t="s">
        <v>77</v>
      </c>
      <c r="T43" s="3" t="s">
        <v>77</v>
      </c>
      <c r="U43" s="3" t="s">
        <v>77</v>
      </c>
      <c r="V43" s="3" t="s">
        <v>77</v>
      </c>
    </row>
    <row r="44" spans="1:22" ht="15" x14ac:dyDescent="0.25">
      <c r="A44" t="s">
        <v>264</v>
      </c>
      <c r="B44" t="s">
        <v>386</v>
      </c>
      <c r="C44" t="s">
        <v>1148</v>
      </c>
      <c r="D44" t="s">
        <v>1893</v>
      </c>
      <c r="E44" t="s">
        <v>107</v>
      </c>
      <c r="F44">
        <f>SUM(COUNTIFS(G44:V44,{"Föreläggande";"Föreläggande vid vite";"Anmärkning";"Avstående från ingripande"},$G$9:$V$9,"&lt;&gt;*KF*"))</f>
        <v>2</v>
      </c>
      <c r="G44" s="3" t="s">
        <v>77</v>
      </c>
      <c r="H44" s="3" t="s">
        <v>77</v>
      </c>
      <c r="I44" s="3" t="s">
        <v>77</v>
      </c>
      <c r="J44" s="3" t="s">
        <v>77</v>
      </c>
      <c r="K44" s="3" t="s">
        <v>77</v>
      </c>
      <c r="L44" s="3" t="s">
        <v>77</v>
      </c>
      <c r="M44" s="3" t="s">
        <v>77</v>
      </c>
      <c r="N44" s="3" t="s">
        <v>77</v>
      </c>
      <c r="O44" s="3" t="s">
        <v>77</v>
      </c>
      <c r="P44" s="3" t="s">
        <v>78</v>
      </c>
      <c r="Q44" s="3" t="s">
        <v>78</v>
      </c>
      <c r="R44" s="3" t="s">
        <v>78</v>
      </c>
      <c r="S44" s="3" t="s">
        <v>78</v>
      </c>
      <c r="T44" s="3" t="s">
        <v>77</v>
      </c>
      <c r="U44" s="3" t="s">
        <v>77</v>
      </c>
      <c r="V44" s="3" t="s">
        <v>78</v>
      </c>
    </row>
    <row r="45" spans="1:22" ht="15" x14ac:dyDescent="0.25">
      <c r="A45" t="s">
        <v>72</v>
      </c>
      <c r="B45" t="s">
        <v>150</v>
      </c>
      <c r="C45" t="s">
        <v>1151</v>
      </c>
      <c r="D45" t="s">
        <v>1894</v>
      </c>
      <c r="E45" t="s">
        <v>107</v>
      </c>
      <c r="F45">
        <f>SUM(COUNTIFS(G45:V45,{"Föreläggande";"Föreläggande vid vite";"Anmärkning";"Avstående från ingripande"},$G$9:$V$9,"&lt;&gt;*KF*"))</f>
        <v>0</v>
      </c>
      <c r="G45" s="3" t="s">
        <v>77</v>
      </c>
      <c r="H45" s="3" t="s">
        <v>77</v>
      </c>
      <c r="I45" s="3" t="s">
        <v>77</v>
      </c>
      <c r="J45" s="3" t="s">
        <v>77</v>
      </c>
      <c r="K45" s="3" t="s">
        <v>77</v>
      </c>
      <c r="L45" s="3" t="s">
        <v>77</v>
      </c>
      <c r="M45" s="3" t="s">
        <v>77</v>
      </c>
      <c r="N45" s="3" t="s">
        <v>77</v>
      </c>
      <c r="O45" s="3" t="s">
        <v>77</v>
      </c>
      <c r="P45" s="3" t="s">
        <v>77</v>
      </c>
      <c r="Q45" s="3" t="s">
        <v>77</v>
      </c>
      <c r="R45" s="3" t="s">
        <v>77</v>
      </c>
      <c r="S45" s="3" t="s">
        <v>77</v>
      </c>
      <c r="T45" s="3" t="s">
        <v>77</v>
      </c>
      <c r="U45" s="3" t="s">
        <v>77</v>
      </c>
      <c r="V45" s="3" t="s">
        <v>77</v>
      </c>
    </row>
    <row r="46" spans="1:22" ht="15" x14ac:dyDescent="0.25">
      <c r="A46" t="s">
        <v>72</v>
      </c>
      <c r="B46" t="s">
        <v>150</v>
      </c>
      <c r="C46" t="s">
        <v>1154</v>
      </c>
      <c r="D46" t="s">
        <v>1895</v>
      </c>
      <c r="E46" t="s">
        <v>107</v>
      </c>
      <c r="F46">
        <f>SUM(COUNTIFS(G46:V46,{"Föreläggande";"Föreläggande vid vite";"Anmärkning";"Avstående från ingripande"},$G$9:$V$9,"&lt;&gt;*KF*"))</f>
        <v>0</v>
      </c>
      <c r="G46" s="3" t="s">
        <v>77</v>
      </c>
      <c r="H46" s="3" t="s">
        <v>77</v>
      </c>
      <c r="I46" s="3" t="s">
        <v>77</v>
      </c>
      <c r="J46" s="3" t="s">
        <v>77</v>
      </c>
      <c r="K46" s="3" t="s">
        <v>77</v>
      </c>
      <c r="L46" s="3" t="s">
        <v>77</v>
      </c>
      <c r="M46" s="3" t="s">
        <v>77</v>
      </c>
      <c r="N46" s="3" t="s">
        <v>77</v>
      </c>
      <c r="O46" s="3" t="s">
        <v>77</v>
      </c>
      <c r="P46" s="3" t="s">
        <v>77</v>
      </c>
      <c r="Q46" s="3" t="s">
        <v>77</v>
      </c>
      <c r="R46" s="3" t="s">
        <v>77</v>
      </c>
      <c r="S46" s="3" t="s">
        <v>77</v>
      </c>
      <c r="T46" s="3" t="s">
        <v>77</v>
      </c>
      <c r="U46" s="3" t="s">
        <v>77</v>
      </c>
      <c r="V46" s="3" t="s">
        <v>77</v>
      </c>
    </row>
    <row r="47" spans="1:22" ht="15" x14ac:dyDescent="0.25">
      <c r="A47" t="s">
        <v>257</v>
      </c>
      <c r="B47" t="s">
        <v>258</v>
      </c>
      <c r="C47" t="s">
        <v>1159</v>
      </c>
      <c r="D47" t="s">
        <v>1896</v>
      </c>
      <c r="E47" t="s">
        <v>107</v>
      </c>
      <c r="F47">
        <f>SUM(COUNTIFS(G47:V47,{"Föreläggande";"Föreläggande vid vite";"Anmärkning";"Avstående från ingripande"},$G$9:$V$9,"&lt;&gt;*KF*"))</f>
        <v>0</v>
      </c>
      <c r="G47" s="3" t="s">
        <v>77</v>
      </c>
      <c r="H47" s="3" t="s">
        <v>77</v>
      </c>
      <c r="I47" s="3" t="s">
        <v>77</v>
      </c>
      <c r="J47" s="3" t="s">
        <v>77</v>
      </c>
      <c r="K47" s="3" t="s">
        <v>77</v>
      </c>
      <c r="L47" s="3" t="s">
        <v>77</v>
      </c>
      <c r="M47" s="3" t="s">
        <v>77</v>
      </c>
      <c r="N47" s="3" t="s">
        <v>77</v>
      </c>
      <c r="O47" s="3" t="s">
        <v>77</v>
      </c>
      <c r="P47" s="3" t="s">
        <v>77</v>
      </c>
      <c r="Q47" s="3" t="s">
        <v>77</v>
      </c>
      <c r="R47" s="3" t="s">
        <v>77</v>
      </c>
      <c r="S47" s="3" t="s">
        <v>77</v>
      </c>
      <c r="T47" s="3" t="s">
        <v>77</v>
      </c>
      <c r="U47" s="3" t="s">
        <v>77</v>
      </c>
      <c r="V47" s="3" t="s">
        <v>77</v>
      </c>
    </row>
    <row r="48" spans="1:22" ht="15" x14ac:dyDescent="0.25">
      <c r="A48" t="s">
        <v>72</v>
      </c>
      <c r="B48" t="s">
        <v>150</v>
      </c>
      <c r="C48" t="s">
        <v>1162</v>
      </c>
      <c r="D48" t="s">
        <v>1897</v>
      </c>
      <c r="E48" t="s">
        <v>107</v>
      </c>
      <c r="F48">
        <f>SUM(COUNTIFS(G48:V48,{"Föreläggande";"Föreläggande vid vite";"Anmärkning";"Avstående från ingripande"},$G$9:$V$9,"&lt;&gt;*KF*"))</f>
        <v>0</v>
      </c>
      <c r="G48" s="3" t="s">
        <v>77</v>
      </c>
      <c r="H48" s="3" t="s">
        <v>77</v>
      </c>
      <c r="I48" s="3" t="s">
        <v>77</v>
      </c>
      <c r="J48" s="3" t="s">
        <v>77</v>
      </c>
      <c r="K48" s="3" t="s">
        <v>77</v>
      </c>
      <c r="L48" s="3" t="s">
        <v>77</v>
      </c>
      <c r="M48" s="3" t="s">
        <v>77</v>
      </c>
      <c r="N48" s="3" t="s">
        <v>77</v>
      </c>
      <c r="O48" s="3" t="s">
        <v>77</v>
      </c>
      <c r="P48" s="3" t="s">
        <v>77</v>
      </c>
      <c r="Q48" s="3" t="s">
        <v>77</v>
      </c>
      <c r="R48" s="3" t="s">
        <v>77</v>
      </c>
      <c r="S48" s="3" t="s">
        <v>77</v>
      </c>
      <c r="T48" s="3" t="s">
        <v>77</v>
      </c>
      <c r="U48" s="3" t="s">
        <v>77</v>
      </c>
      <c r="V48" s="3" t="s">
        <v>77</v>
      </c>
    </row>
    <row r="49" spans="1:22" ht="15" x14ac:dyDescent="0.25">
      <c r="A49" t="s">
        <v>264</v>
      </c>
      <c r="B49" t="s">
        <v>265</v>
      </c>
      <c r="C49" t="s">
        <v>1165</v>
      </c>
      <c r="D49" t="s">
        <v>1898</v>
      </c>
      <c r="E49" t="s">
        <v>107</v>
      </c>
      <c r="F49">
        <f>SUM(COUNTIFS(G49:V49,{"Föreläggande";"Föreläggande vid vite";"Anmärkning";"Avstående från ingripande"},$G$9:$V$9,"&lt;&gt;*KF*"))</f>
        <v>0</v>
      </c>
      <c r="G49" s="3" t="s">
        <v>77</v>
      </c>
      <c r="H49" s="3" t="s">
        <v>77</v>
      </c>
      <c r="I49" s="3" t="s">
        <v>77</v>
      </c>
      <c r="J49" s="3" t="s">
        <v>77</v>
      </c>
      <c r="K49" s="3" t="s">
        <v>77</v>
      </c>
      <c r="L49" s="3" t="s">
        <v>77</v>
      </c>
      <c r="M49" s="3" t="s">
        <v>77</v>
      </c>
      <c r="N49" s="3" t="s">
        <v>77</v>
      </c>
      <c r="O49" s="3" t="s">
        <v>77</v>
      </c>
      <c r="P49" s="3" t="s">
        <v>77</v>
      </c>
      <c r="Q49" s="3" t="s">
        <v>77</v>
      </c>
      <c r="R49" s="3" t="s">
        <v>77</v>
      </c>
      <c r="S49" s="3" t="s">
        <v>77</v>
      </c>
      <c r="T49" s="3" t="s">
        <v>77</v>
      </c>
      <c r="U49" s="3" t="s">
        <v>77</v>
      </c>
      <c r="V49" s="3" t="s">
        <v>77</v>
      </c>
    </row>
    <row r="50" spans="1:22" ht="15" x14ac:dyDescent="0.25">
      <c r="A50" t="s">
        <v>264</v>
      </c>
      <c r="B50" t="s">
        <v>386</v>
      </c>
      <c r="C50" t="s">
        <v>1168</v>
      </c>
      <c r="D50" t="s">
        <v>1899</v>
      </c>
      <c r="E50" t="s">
        <v>107</v>
      </c>
      <c r="F50">
        <f>SUM(COUNTIFS(G50:V50,{"Föreläggande";"Föreläggande vid vite";"Anmärkning";"Avstående från ingripande"},$G$9:$V$9,"&lt;&gt;*KF*"))</f>
        <v>0</v>
      </c>
      <c r="G50" s="3" t="s">
        <v>77</v>
      </c>
      <c r="H50" s="3" t="s">
        <v>77</v>
      </c>
      <c r="I50" s="3" t="s">
        <v>77</v>
      </c>
      <c r="J50" s="3" t="s">
        <v>77</v>
      </c>
      <c r="K50" s="3" t="s">
        <v>77</v>
      </c>
      <c r="L50" s="3" t="s">
        <v>77</v>
      </c>
      <c r="M50" s="3" t="s">
        <v>77</v>
      </c>
      <c r="N50" s="3" t="s">
        <v>77</v>
      </c>
      <c r="O50" s="3" t="s">
        <v>77</v>
      </c>
      <c r="P50" s="3" t="s">
        <v>77</v>
      </c>
      <c r="Q50" s="3" t="s">
        <v>77</v>
      </c>
      <c r="R50" s="3" t="s">
        <v>77</v>
      </c>
      <c r="S50" s="3" t="s">
        <v>77</v>
      </c>
      <c r="T50" s="3" t="s">
        <v>77</v>
      </c>
      <c r="U50" s="3" t="s">
        <v>77</v>
      </c>
      <c r="V50" s="3" t="s">
        <v>77</v>
      </c>
    </row>
    <row r="51" spans="1:22" ht="15" x14ac:dyDescent="0.25">
      <c r="A51" t="s">
        <v>268</v>
      </c>
      <c r="B51" t="s">
        <v>487</v>
      </c>
      <c r="C51" t="s">
        <v>1171</v>
      </c>
      <c r="D51" t="s">
        <v>1900</v>
      </c>
      <c r="E51" t="s">
        <v>107</v>
      </c>
      <c r="F51">
        <f>SUM(COUNTIFS(G51:V51,{"Föreläggande";"Föreläggande vid vite";"Anmärkning";"Avstående från ingripande"},$G$9:$V$9,"&lt;&gt;*KF*"))</f>
        <v>0</v>
      </c>
      <c r="G51" s="3" t="s">
        <v>77</v>
      </c>
      <c r="H51" s="3" t="s">
        <v>77</v>
      </c>
      <c r="I51" s="3" t="s">
        <v>77</v>
      </c>
      <c r="J51" s="3" t="s">
        <v>77</v>
      </c>
      <c r="K51" s="3" t="s">
        <v>77</v>
      </c>
      <c r="L51" s="3" t="s">
        <v>77</v>
      </c>
      <c r="M51" s="3" t="s">
        <v>77</v>
      </c>
      <c r="N51" s="3" t="s">
        <v>77</v>
      </c>
      <c r="O51" s="3" t="s">
        <v>77</v>
      </c>
      <c r="P51" s="3" t="s">
        <v>77</v>
      </c>
      <c r="Q51" s="3" t="s">
        <v>77</v>
      </c>
      <c r="R51" s="3" t="s">
        <v>77</v>
      </c>
      <c r="S51" s="3" t="s">
        <v>77</v>
      </c>
      <c r="T51" s="3" t="s">
        <v>77</v>
      </c>
      <c r="U51" s="3" t="s">
        <v>77</v>
      </c>
      <c r="V51" s="3" t="s">
        <v>77</v>
      </c>
    </row>
    <row r="52" spans="1:22" ht="15" x14ac:dyDescent="0.25">
      <c r="A52" t="s">
        <v>97</v>
      </c>
      <c r="B52" t="s">
        <v>249</v>
      </c>
      <c r="C52" t="s">
        <v>1174</v>
      </c>
      <c r="D52" t="s">
        <v>1901</v>
      </c>
      <c r="E52" t="s">
        <v>107</v>
      </c>
      <c r="F52">
        <f>SUM(COUNTIFS(G52:V52,{"Föreläggande";"Föreläggande vid vite";"Anmärkning";"Avstående från ingripande"},$G$9:$V$9,"&lt;&gt;*KF*"))</f>
        <v>0</v>
      </c>
      <c r="G52" s="3" t="s">
        <v>77</v>
      </c>
      <c r="H52" s="3" t="s">
        <v>77</v>
      </c>
      <c r="I52" s="3" t="s">
        <v>77</v>
      </c>
      <c r="J52" s="3" t="s">
        <v>77</v>
      </c>
      <c r="K52" s="3" t="s">
        <v>77</v>
      </c>
      <c r="L52" s="3" t="s">
        <v>77</v>
      </c>
      <c r="M52" s="3" t="s">
        <v>77</v>
      </c>
      <c r="N52" s="3" t="s">
        <v>77</v>
      </c>
      <c r="O52" s="3" t="s">
        <v>77</v>
      </c>
      <c r="P52" s="3" t="s">
        <v>77</v>
      </c>
      <c r="Q52" s="3" t="s">
        <v>77</v>
      </c>
      <c r="R52" s="3" t="s">
        <v>77</v>
      </c>
      <c r="S52" s="3" t="s">
        <v>77</v>
      </c>
      <c r="T52" s="3" t="s">
        <v>77</v>
      </c>
      <c r="U52" s="3" t="s">
        <v>77</v>
      </c>
      <c r="V52" s="3" t="s">
        <v>77</v>
      </c>
    </row>
    <row r="53" spans="1:22" ht="15" x14ac:dyDescent="0.25">
      <c r="A53" t="s">
        <v>389</v>
      </c>
      <c r="B53" t="s">
        <v>390</v>
      </c>
      <c r="C53" t="s">
        <v>1177</v>
      </c>
      <c r="D53" t="s">
        <v>1902</v>
      </c>
      <c r="E53" t="s">
        <v>107</v>
      </c>
      <c r="F53">
        <f>SUM(COUNTIFS(G53:V53,{"Föreläggande";"Föreläggande vid vite";"Anmärkning";"Avstående från ingripande"},$G$9:$V$9,"&lt;&gt;*KF*"))</f>
        <v>0</v>
      </c>
      <c r="G53" s="3" t="s">
        <v>77</v>
      </c>
      <c r="H53" s="3" t="s">
        <v>77</v>
      </c>
      <c r="I53" s="3" t="s">
        <v>77</v>
      </c>
      <c r="J53" s="3" t="s">
        <v>77</v>
      </c>
      <c r="K53" s="3" t="s">
        <v>77</v>
      </c>
      <c r="L53" s="3" t="s">
        <v>77</v>
      </c>
      <c r="M53" s="3" t="s">
        <v>77</v>
      </c>
      <c r="N53" s="3" t="s">
        <v>77</v>
      </c>
      <c r="O53" s="3" t="s">
        <v>77</v>
      </c>
      <c r="P53" s="3" t="s">
        <v>77</v>
      </c>
      <c r="Q53" s="3" t="s">
        <v>77</v>
      </c>
      <c r="R53" s="3" t="s">
        <v>77</v>
      </c>
      <c r="S53" s="3" t="s">
        <v>77</v>
      </c>
      <c r="T53" s="3" t="s">
        <v>77</v>
      </c>
      <c r="U53" s="3" t="s">
        <v>77</v>
      </c>
      <c r="V53" s="3" t="s">
        <v>77</v>
      </c>
    </row>
    <row r="54" spans="1:22" ht="15" x14ac:dyDescent="0.25">
      <c r="A54" t="s">
        <v>97</v>
      </c>
      <c r="B54" t="s">
        <v>249</v>
      </c>
      <c r="C54" t="s">
        <v>1180</v>
      </c>
      <c r="D54" t="s">
        <v>1903</v>
      </c>
      <c r="E54" t="s">
        <v>107</v>
      </c>
      <c r="F54">
        <f>SUM(COUNTIFS(G54:V54,{"Föreläggande";"Föreläggande vid vite";"Anmärkning";"Avstående från ingripande"},$G$9:$V$9,"&lt;&gt;*KF*"))</f>
        <v>1</v>
      </c>
      <c r="G54" s="3" t="s">
        <v>77</v>
      </c>
      <c r="H54" s="3" t="s">
        <v>77</v>
      </c>
      <c r="I54" s="3" t="s">
        <v>77</v>
      </c>
      <c r="J54" s="3" t="s">
        <v>77</v>
      </c>
      <c r="K54" s="3" t="s">
        <v>77</v>
      </c>
      <c r="L54" s="3" t="s">
        <v>77</v>
      </c>
      <c r="M54" s="3" t="s">
        <v>77</v>
      </c>
      <c r="N54" s="3" t="s">
        <v>77</v>
      </c>
      <c r="O54" s="3" t="s">
        <v>77</v>
      </c>
      <c r="P54" s="3" t="s">
        <v>78</v>
      </c>
      <c r="Q54" s="3" t="s">
        <v>78</v>
      </c>
      <c r="R54" s="3" t="s">
        <v>78</v>
      </c>
      <c r="S54" s="3" t="s">
        <v>78</v>
      </c>
      <c r="T54" s="3" t="s">
        <v>77</v>
      </c>
      <c r="U54" s="3" t="s">
        <v>77</v>
      </c>
      <c r="V54" s="3" t="s">
        <v>77</v>
      </c>
    </row>
    <row r="55" spans="1:22" ht="15" x14ac:dyDescent="0.25">
      <c r="A55" t="s">
        <v>257</v>
      </c>
      <c r="B55" t="s">
        <v>258</v>
      </c>
      <c r="C55" t="s">
        <v>1183</v>
      </c>
      <c r="D55" t="s">
        <v>1904</v>
      </c>
      <c r="E55" t="s">
        <v>107</v>
      </c>
      <c r="F55">
        <f>SUM(COUNTIFS(G55:V55,{"Föreläggande";"Föreläggande vid vite";"Anmärkning";"Avstående från ingripande"},$G$9:$V$9,"&lt;&gt;*KF*"))</f>
        <v>1</v>
      </c>
      <c r="G55" s="3" t="s">
        <v>77</v>
      </c>
      <c r="H55" s="3" t="s">
        <v>77</v>
      </c>
      <c r="I55" s="3" t="s">
        <v>77</v>
      </c>
      <c r="J55" s="3" t="s">
        <v>77</v>
      </c>
      <c r="K55" s="3" t="s">
        <v>77</v>
      </c>
      <c r="L55" s="3" t="s">
        <v>77</v>
      </c>
      <c r="M55" s="3" t="s">
        <v>77</v>
      </c>
      <c r="N55" s="3" t="s">
        <v>77</v>
      </c>
      <c r="O55" s="3" t="s">
        <v>77</v>
      </c>
      <c r="P55" s="3" t="s">
        <v>78</v>
      </c>
      <c r="Q55" s="3" t="s">
        <v>78</v>
      </c>
      <c r="R55" s="3" t="s">
        <v>78</v>
      </c>
      <c r="S55" s="3" t="s">
        <v>78</v>
      </c>
      <c r="T55" s="3" t="s">
        <v>77</v>
      </c>
      <c r="U55" s="3" t="s">
        <v>77</v>
      </c>
      <c r="V55" s="3" t="s">
        <v>77</v>
      </c>
    </row>
    <row r="56" spans="1:22" ht="15" x14ac:dyDescent="0.25">
      <c r="A56" t="s">
        <v>97</v>
      </c>
      <c r="B56" t="s">
        <v>278</v>
      </c>
      <c r="C56" t="s">
        <v>1186</v>
      </c>
      <c r="D56" t="s">
        <v>1905</v>
      </c>
      <c r="E56" t="s">
        <v>107</v>
      </c>
      <c r="F56">
        <f>SUM(COUNTIFS(G56:V56,{"Föreläggande";"Föreläggande vid vite";"Anmärkning";"Avstående från ingripande"},$G$9:$V$9,"&lt;&gt;*KF*"))</f>
        <v>0</v>
      </c>
      <c r="G56" s="3" t="s">
        <v>77</v>
      </c>
      <c r="H56" s="3" t="s">
        <v>77</v>
      </c>
      <c r="I56" s="3" t="s">
        <v>77</v>
      </c>
      <c r="J56" s="3" t="s">
        <v>77</v>
      </c>
      <c r="K56" s="3" t="s">
        <v>77</v>
      </c>
      <c r="L56" s="3" t="s">
        <v>77</v>
      </c>
      <c r="M56" s="3" t="s">
        <v>77</v>
      </c>
      <c r="N56" s="3" t="s">
        <v>77</v>
      </c>
      <c r="O56" s="3" t="s">
        <v>77</v>
      </c>
      <c r="P56" s="3" t="s">
        <v>77</v>
      </c>
      <c r="Q56" s="3" t="s">
        <v>77</v>
      </c>
      <c r="R56" s="3" t="s">
        <v>77</v>
      </c>
      <c r="S56" s="3" t="s">
        <v>77</v>
      </c>
      <c r="T56" s="3" t="s">
        <v>77</v>
      </c>
      <c r="U56" s="3" t="s">
        <v>77</v>
      </c>
      <c r="V56" s="3" t="s">
        <v>77</v>
      </c>
    </row>
    <row r="57" spans="1:22" ht="15" x14ac:dyDescent="0.25">
      <c r="A57" t="s">
        <v>97</v>
      </c>
      <c r="B57" t="s">
        <v>575</v>
      </c>
      <c r="C57" t="s">
        <v>1906</v>
      </c>
      <c r="D57" t="s">
        <v>1907</v>
      </c>
      <c r="E57" t="s">
        <v>88</v>
      </c>
      <c r="F57">
        <f>SUM(COUNTIFS(G57:V57,{"Föreläggande";"Föreläggande vid vite";"Anmärkning";"Avstående från ingripande"},$G$9:$V$9,"&lt;&gt;*KF*"))</f>
        <v>0</v>
      </c>
      <c r="G57" s="3" t="s">
        <v>77</v>
      </c>
      <c r="H57" s="3" t="s">
        <v>77</v>
      </c>
      <c r="I57" s="3" t="s">
        <v>77</v>
      </c>
      <c r="J57" s="3" t="s">
        <v>77</v>
      </c>
      <c r="K57" s="3" t="s">
        <v>77</v>
      </c>
      <c r="L57" s="3" t="s">
        <v>77</v>
      </c>
      <c r="M57" s="3" t="s">
        <v>77</v>
      </c>
      <c r="N57" s="3" t="s">
        <v>77</v>
      </c>
      <c r="O57" s="3" t="s">
        <v>77</v>
      </c>
      <c r="P57" s="3" t="s">
        <v>77</v>
      </c>
      <c r="Q57" s="3" t="s">
        <v>77</v>
      </c>
      <c r="R57" s="3" t="s">
        <v>77</v>
      </c>
      <c r="S57" s="3" t="s">
        <v>77</v>
      </c>
      <c r="T57" s="3" t="s">
        <v>77</v>
      </c>
      <c r="U57" s="3" t="s">
        <v>77</v>
      </c>
      <c r="V57" s="3" t="s">
        <v>77</v>
      </c>
    </row>
    <row r="58" spans="1:22" ht="15" x14ac:dyDescent="0.25">
      <c r="A58" t="s">
        <v>197</v>
      </c>
      <c r="B58" t="s">
        <v>1908</v>
      </c>
      <c r="C58" t="s">
        <v>1909</v>
      </c>
      <c r="D58" t="s">
        <v>1910</v>
      </c>
      <c r="E58" t="s">
        <v>88</v>
      </c>
      <c r="F58">
        <f>SUM(COUNTIFS(G58:V58,{"Föreläggande";"Föreläggande vid vite";"Anmärkning";"Avstående från ingripande"},$G$9:$V$9,"&lt;&gt;*KF*"))</f>
        <v>0</v>
      </c>
      <c r="G58" s="3" t="s">
        <v>77</v>
      </c>
      <c r="H58" s="3" t="s">
        <v>77</v>
      </c>
      <c r="I58" s="3" t="s">
        <v>77</v>
      </c>
      <c r="J58" s="3" t="s">
        <v>77</v>
      </c>
      <c r="K58" s="3" t="s">
        <v>77</v>
      </c>
      <c r="L58" s="3" t="s">
        <v>77</v>
      </c>
      <c r="M58" s="3" t="s">
        <v>77</v>
      </c>
      <c r="N58" s="3" t="s">
        <v>77</v>
      </c>
      <c r="O58" s="3" t="s">
        <v>77</v>
      </c>
      <c r="P58" s="3" t="s">
        <v>77</v>
      </c>
      <c r="Q58" s="3" t="s">
        <v>77</v>
      </c>
      <c r="R58" s="3" t="s">
        <v>77</v>
      </c>
      <c r="S58" s="3" t="s">
        <v>77</v>
      </c>
      <c r="T58" s="3" t="s">
        <v>77</v>
      </c>
      <c r="U58" s="3" t="s">
        <v>77</v>
      </c>
      <c r="V58" s="3" t="s">
        <v>77</v>
      </c>
    </row>
    <row r="59" spans="1:22" ht="15" x14ac:dyDescent="0.25">
      <c r="A59" t="s">
        <v>97</v>
      </c>
      <c r="B59" t="s">
        <v>98</v>
      </c>
      <c r="C59" t="s">
        <v>1911</v>
      </c>
      <c r="D59" t="s">
        <v>659</v>
      </c>
      <c r="E59" t="s">
        <v>88</v>
      </c>
      <c r="F59">
        <f>SUM(COUNTIFS(G59:V59,{"Föreläggande";"Föreläggande vid vite";"Anmärkning";"Avstående från ingripande"},$G$9:$V$9,"&lt;&gt;*KF*"))</f>
        <v>0</v>
      </c>
      <c r="G59" s="3" t="s">
        <v>77</v>
      </c>
      <c r="H59" s="3" t="s">
        <v>77</v>
      </c>
      <c r="I59" s="3" t="s">
        <v>77</v>
      </c>
      <c r="J59" s="3" t="s">
        <v>77</v>
      </c>
      <c r="K59" s="3" t="s">
        <v>77</v>
      </c>
      <c r="L59" s="3" t="s">
        <v>77</v>
      </c>
      <c r="M59" s="3" t="s">
        <v>77</v>
      </c>
      <c r="N59" s="3" t="s">
        <v>77</v>
      </c>
      <c r="O59" s="3" t="s">
        <v>77</v>
      </c>
      <c r="P59" s="3" t="s">
        <v>77</v>
      </c>
      <c r="Q59" s="3" t="s">
        <v>77</v>
      </c>
      <c r="R59" s="3" t="s">
        <v>77</v>
      </c>
      <c r="S59" s="3" t="s">
        <v>77</v>
      </c>
      <c r="T59" s="3" t="s">
        <v>77</v>
      </c>
      <c r="U59" s="3" t="s">
        <v>77</v>
      </c>
      <c r="V59" s="3" t="s">
        <v>77</v>
      </c>
    </row>
    <row r="60" spans="1:22" ht="15" x14ac:dyDescent="0.25">
      <c r="A60" t="s">
        <v>97</v>
      </c>
      <c r="B60" t="s">
        <v>145</v>
      </c>
      <c r="C60" t="s">
        <v>1912</v>
      </c>
      <c r="D60" t="s">
        <v>572</v>
      </c>
      <c r="E60" t="s">
        <v>88</v>
      </c>
      <c r="F60">
        <f>SUM(COUNTIFS(G60:V60,{"Föreläggande";"Föreläggande vid vite";"Anmärkning";"Avstående från ingripande"},$G$9:$V$9,"&lt;&gt;*KF*"))</f>
        <v>1</v>
      </c>
      <c r="G60" s="3" t="s">
        <v>77</v>
      </c>
      <c r="H60" s="3" t="s">
        <v>77</v>
      </c>
      <c r="I60" s="3" t="s">
        <v>77</v>
      </c>
      <c r="J60" s="3" t="s">
        <v>77</v>
      </c>
      <c r="K60" s="3" t="s">
        <v>77</v>
      </c>
      <c r="L60" s="3" t="s">
        <v>77</v>
      </c>
      <c r="M60" s="3" t="s">
        <v>78</v>
      </c>
      <c r="N60" s="3" t="s">
        <v>77</v>
      </c>
      <c r="O60" s="3" t="s">
        <v>78</v>
      </c>
      <c r="P60" s="3" t="s">
        <v>77</v>
      </c>
      <c r="Q60" s="3" t="s">
        <v>77</v>
      </c>
      <c r="R60" s="3" t="s">
        <v>77</v>
      </c>
      <c r="S60" s="3" t="s">
        <v>77</v>
      </c>
      <c r="T60" s="3" t="s">
        <v>77</v>
      </c>
      <c r="U60" s="3" t="s">
        <v>77</v>
      </c>
      <c r="V60" s="3" t="s">
        <v>77</v>
      </c>
    </row>
    <row r="61" spans="1:22" ht="15" x14ac:dyDescent="0.25">
      <c r="A61" t="s">
        <v>212</v>
      </c>
      <c r="B61" t="s">
        <v>1913</v>
      </c>
      <c r="C61" t="s">
        <v>1914</v>
      </c>
      <c r="D61" t="s">
        <v>1915</v>
      </c>
      <c r="E61" t="s">
        <v>88</v>
      </c>
      <c r="F61">
        <f>SUM(COUNTIFS(G61:V61,{"Föreläggande";"Föreläggande vid vite";"Anmärkning";"Avstående från ingripande"},$G$9:$V$9,"&lt;&gt;*KF*"))</f>
        <v>0</v>
      </c>
      <c r="G61" s="3" t="s">
        <v>77</v>
      </c>
      <c r="H61" s="3" t="s">
        <v>77</v>
      </c>
      <c r="I61" s="3" t="s">
        <v>77</v>
      </c>
      <c r="J61" s="3" t="s">
        <v>77</v>
      </c>
      <c r="K61" s="3" t="s">
        <v>77</v>
      </c>
      <c r="L61" s="3" t="s">
        <v>77</v>
      </c>
      <c r="M61" s="3" t="s">
        <v>77</v>
      </c>
      <c r="N61" s="3" t="s">
        <v>77</v>
      </c>
      <c r="O61" s="3" t="s">
        <v>77</v>
      </c>
      <c r="P61" s="3" t="s">
        <v>77</v>
      </c>
      <c r="Q61" s="3" t="s">
        <v>77</v>
      </c>
      <c r="R61" s="3" t="s">
        <v>77</v>
      </c>
      <c r="S61" s="3" t="s">
        <v>77</v>
      </c>
      <c r="T61" s="3" t="s">
        <v>77</v>
      </c>
      <c r="U61" s="3" t="s">
        <v>77</v>
      </c>
      <c r="V61" s="3" t="s">
        <v>77</v>
      </c>
    </row>
    <row r="62" spans="1:22" ht="15" x14ac:dyDescent="0.25">
      <c r="A62" t="s">
        <v>84</v>
      </c>
      <c r="B62" t="s">
        <v>206</v>
      </c>
      <c r="C62" t="s">
        <v>1916</v>
      </c>
      <c r="D62" t="s">
        <v>616</v>
      </c>
      <c r="E62" t="s">
        <v>88</v>
      </c>
      <c r="F62">
        <f>SUM(COUNTIFS(G62:V62,{"Föreläggande";"Föreläggande vid vite";"Anmärkning";"Avstående från ingripande"},$G$9:$V$9,"&lt;&gt;*KF*"))</f>
        <v>0</v>
      </c>
      <c r="G62" s="3" t="s">
        <v>77</v>
      </c>
      <c r="H62" s="3" t="s">
        <v>77</v>
      </c>
      <c r="I62" s="3" t="s">
        <v>77</v>
      </c>
      <c r="J62" s="3" t="s">
        <v>77</v>
      </c>
      <c r="K62" s="3" t="s">
        <v>77</v>
      </c>
      <c r="L62" s="3" t="s">
        <v>77</v>
      </c>
      <c r="M62" s="3" t="s">
        <v>77</v>
      </c>
      <c r="N62" s="3" t="s">
        <v>77</v>
      </c>
      <c r="O62" s="3" t="s">
        <v>77</v>
      </c>
      <c r="P62" s="3" t="s">
        <v>77</v>
      </c>
      <c r="Q62" s="3" t="s">
        <v>77</v>
      </c>
      <c r="R62" s="3" t="s">
        <v>77</v>
      </c>
      <c r="S62" s="3" t="s">
        <v>77</v>
      </c>
      <c r="T62" s="3" t="s">
        <v>77</v>
      </c>
      <c r="U62" s="3" t="s">
        <v>77</v>
      </c>
      <c r="V62" s="3" t="s">
        <v>77</v>
      </c>
    </row>
    <row r="63" spans="1:22" ht="15" x14ac:dyDescent="0.25">
      <c r="A63" t="s">
        <v>97</v>
      </c>
      <c r="B63" t="s">
        <v>1852</v>
      </c>
      <c r="C63" t="s">
        <v>1917</v>
      </c>
      <c r="D63" t="s">
        <v>1918</v>
      </c>
      <c r="E63" t="s">
        <v>88</v>
      </c>
      <c r="F63">
        <f>SUM(COUNTIFS(G63:V63,{"Föreläggande";"Föreläggande vid vite";"Anmärkning";"Avstående från ingripande"},$G$9:$V$9,"&lt;&gt;*KF*"))</f>
        <v>0</v>
      </c>
      <c r="G63" s="3" t="s">
        <v>77</v>
      </c>
      <c r="H63" s="3" t="s">
        <v>77</v>
      </c>
      <c r="I63" s="3" t="s">
        <v>77</v>
      </c>
      <c r="J63" s="3" t="s">
        <v>77</v>
      </c>
      <c r="K63" s="3" t="s">
        <v>77</v>
      </c>
      <c r="L63" s="3" t="s">
        <v>77</v>
      </c>
      <c r="M63" s="3" t="s">
        <v>77</v>
      </c>
      <c r="N63" s="3" t="s">
        <v>77</v>
      </c>
      <c r="O63" s="3" t="s">
        <v>77</v>
      </c>
      <c r="P63" s="3" t="s">
        <v>77</v>
      </c>
      <c r="Q63" s="3" t="s">
        <v>77</v>
      </c>
      <c r="R63" s="3" t="s">
        <v>77</v>
      </c>
      <c r="S63" s="3" t="s">
        <v>77</v>
      </c>
      <c r="T63" s="3" t="s">
        <v>77</v>
      </c>
      <c r="U63" s="3" t="s">
        <v>77</v>
      </c>
      <c r="V63" s="3" t="s">
        <v>77</v>
      </c>
    </row>
    <row r="64" spans="1:22" ht="15" x14ac:dyDescent="0.25">
      <c r="A64" t="s">
        <v>97</v>
      </c>
      <c r="B64" t="s">
        <v>98</v>
      </c>
      <c r="C64" t="s">
        <v>1919</v>
      </c>
      <c r="D64" t="s">
        <v>1920</v>
      </c>
      <c r="E64" t="s">
        <v>88</v>
      </c>
      <c r="F64">
        <f>SUM(COUNTIFS(G64:V64,{"Föreläggande";"Föreläggande vid vite";"Anmärkning";"Avstående från ingripande"},$G$9:$V$9,"&lt;&gt;*KF*"))</f>
        <v>0</v>
      </c>
      <c r="G64" s="3" t="s">
        <v>77</v>
      </c>
      <c r="H64" s="3" t="s">
        <v>77</v>
      </c>
      <c r="I64" s="3" t="s">
        <v>77</v>
      </c>
      <c r="J64" s="3" t="s">
        <v>77</v>
      </c>
      <c r="K64" s="3" t="s">
        <v>77</v>
      </c>
      <c r="L64" s="3" t="s">
        <v>77</v>
      </c>
      <c r="M64" s="3" t="s">
        <v>77</v>
      </c>
      <c r="N64" s="3" t="s">
        <v>77</v>
      </c>
      <c r="O64" s="3" t="s">
        <v>77</v>
      </c>
      <c r="P64" s="3" t="s">
        <v>77</v>
      </c>
      <c r="Q64" s="3" t="s">
        <v>77</v>
      </c>
      <c r="R64" s="3" t="s">
        <v>77</v>
      </c>
      <c r="S64" s="3" t="s">
        <v>77</v>
      </c>
      <c r="T64" s="3" t="s">
        <v>77</v>
      </c>
      <c r="U64" s="3" t="s">
        <v>77</v>
      </c>
      <c r="V64" s="3" t="s">
        <v>77</v>
      </c>
    </row>
    <row r="65" spans="1:22" ht="15" x14ac:dyDescent="0.25">
      <c r="A65" t="s">
        <v>257</v>
      </c>
      <c r="B65" t="s">
        <v>1921</v>
      </c>
      <c r="C65" t="s">
        <v>1922</v>
      </c>
      <c r="D65" t="s">
        <v>1923</v>
      </c>
      <c r="E65" t="s">
        <v>88</v>
      </c>
      <c r="F65">
        <f>SUM(COUNTIFS(G65:V65,{"Föreläggande";"Föreläggande vid vite";"Anmärkning";"Avstående från ingripande"},$G$9:$V$9,"&lt;&gt;*KF*"))</f>
        <v>0</v>
      </c>
      <c r="G65" s="3" t="s">
        <v>77</v>
      </c>
      <c r="H65" s="3" t="s">
        <v>77</v>
      </c>
      <c r="I65" s="3" t="s">
        <v>77</v>
      </c>
      <c r="J65" s="3" t="s">
        <v>77</v>
      </c>
      <c r="K65" s="3" t="s">
        <v>77</v>
      </c>
      <c r="L65" s="3" t="s">
        <v>77</v>
      </c>
      <c r="M65" s="3" t="s">
        <v>77</v>
      </c>
      <c r="N65" s="3" t="s">
        <v>77</v>
      </c>
      <c r="O65" s="3" t="s">
        <v>77</v>
      </c>
      <c r="P65" s="3" t="s">
        <v>77</v>
      </c>
      <c r="Q65" s="3" t="s">
        <v>77</v>
      </c>
      <c r="R65" s="3" t="s">
        <v>77</v>
      </c>
      <c r="S65" s="3" t="s">
        <v>77</v>
      </c>
      <c r="T65" s="3" t="s">
        <v>77</v>
      </c>
      <c r="U65" s="3" t="s">
        <v>77</v>
      </c>
      <c r="V65" s="3" t="s">
        <v>77</v>
      </c>
    </row>
    <row r="66" spans="1:22" ht="15" x14ac:dyDescent="0.25">
      <c r="A66" t="s">
        <v>97</v>
      </c>
      <c r="B66" t="s">
        <v>98</v>
      </c>
      <c r="C66" t="s">
        <v>1924</v>
      </c>
      <c r="D66" t="s">
        <v>1925</v>
      </c>
      <c r="E66" t="s">
        <v>88</v>
      </c>
      <c r="F66">
        <f>SUM(COUNTIFS(G66:V66,{"Föreläggande";"Föreläggande vid vite";"Anmärkning";"Avstående från ingripande"},$G$9:$V$9,"&lt;&gt;*KF*"))</f>
        <v>0</v>
      </c>
      <c r="G66" s="3" t="s">
        <v>77</v>
      </c>
      <c r="H66" s="3" t="s">
        <v>77</v>
      </c>
      <c r="I66" s="3" t="s">
        <v>77</v>
      </c>
      <c r="J66" s="3" t="s">
        <v>77</v>
      </c>
      <c r="K66" s="3" t="s">
        <v>77</v>
      </c>
      <c r="L66" s="3" t="s">
        <v>77</v>
      </c>
      <c r="M66" s="3" t="s">
        <v>77</v>
      </c>
      <c r="N66" s="3" t="s">
        <v>77</v>
      </c>
      <c r="O66" s="3" t="s">
        <v>77</v>
      </c>
      <c r="P66" s="3" t="s">
        <v>77</v>
      </c>
      <c r="Q66" s="3" t="s">
        <v>77</v>
      </c>
      <c r="R66" s="3" t="s">
        <v>77</v>
      </c>
      <c r="S66" s="3" t="s">
        <v>77</v>
      </c>
      <c r="T66" s="3" t="s">
        <v>77</v>
      </c>
      <c r="U66" s="3" t="s">
        <v>77</v>
      </c>
      <c r="V66" s="3" t="s">
        <v>77</v>
      </c>
    </row>
    <row r="67" spans="1:22" ht="15" x14ac:dyDescent="0.25">
      <c r="A67" t="s">
        <v>97</v>
      </c>
      <c r="B67" t="s">
        <v>145</v>
      </c>
      <c r="C67" t="s">
        <v>1926</v>
      </c>
      <c r="D67" t="s">
        <v>1927</v>
      </c>
      <c r="E67" t="s">
        <v>88</v>
      </c>
      <c r="F67">
        <f>SUM(COUNTIFS(G67:V67,{"Föreläggande";"Föreläggande vid vite";"Anmärkning";"Avstående från ingripande"},$G$9:$V$9,"&lt;&gt;*KF*"))</f>
        <v>0</v>
      </c>
      <c r="G67" s="3" t="s">
        <v>77</v>
      </c>
      <c r="H67" s="3" t="s">
        <v>77</v>
      </c>
      <c r="I67" s="3" t="s">
        <v>77</v>
      </c>
      <c r="J67" s="3" t="s">
        <v>77</v>
      </c>
      <c r="K67" s="3" t="s">
        <v>77</v>
      </c>
      <c r="L67" s="3" t="s">
        <v>77</v>
      </c>
      <c r="M67" s="3" t="s">
        <v>77</v>
      </c>
      <c r="N67" s="3" t="s">
        <v>77</v>
      </c>
      <c r="O67" s="3" t="s">
        <v>77</v>
      </c>
      <c r="P67" s="3" t="s">
        <v>77</v>
      </c>
      <c r="Q67" s="3" t="s">
        <v>77</v>
      </c>
      <c r="R67" s="3" t="s">
        <v>77</v>
      </c>
      <c r="S67" s="3" t="s">
        <v>77</v>
      </c>
      <c r="T67" s="3" t="s">
        <v>77</v>
      </c>
      <c r="U67" s="3" t="s">
        <v>77</v>
      </c>
      <c r="V67" s="3" t="s">
        <v>77</v>
      </c>
    </row>
    <row r="68" spans="1:22" ht="15" x14ac:dyDescent="0.25">
      <c r="A68" t="s">
        <v>84</v>
      </c>
      <c r="B68" t="s">
        <v>206</v>
      </c>
      <c r="C68" t="s">
        <v>1928</v>
      </c>
      <c r="D68" t="s">
        <v>1929</v>
      </c>
      <c r="E68" t="s">
        <v>88</v>
      </c>
      <c r="F68">
        <f>SUM(COUNTIFS(G68:V68,{"Föreläggande";"Föreläggande vid vite";"Anmärkning";"Avstående från ingripande"},$G$9:$V$9,"&lt;&gt;*KF*"))</f>
        <v>0</v>
      </c>
      <c r="G68" s="3" t="s">
        <v>77</v>
      </c>
      <c r="H68" s="3" t="s">
        <v>77</v>
      </c>
      <c r="I68" s="3" t="s">
        <v>77</v>
      </c>
      <c r="J68" s="3" t="s">
        <v>77</v>
      </c>
      <c r="K68" s="3" t="s">
        <v>77</v>
      </c>
      <c r="L68" s="3" t="s">
        <v>77</v>
      </c>
      <c r="M68" s="3" t="s">
        <v>77</v>
      </c>
      <c r="N68" s="3" t="s">
        <v>77</v>
      </c>
      <c r="O68" s="3" t="s">
        <v>77</v>
      </c>
      <c r="P68" s="3" t="s">
        <v>77</v>
      </c>
      <c r="Q68" s="3" t="s">
        <v>77</v>
      </c>
      <c r="R68" s="3" t="s">
        <v>77</v>
      </c>
      <c r="S68" s="3" t="s">
        <v>77</v>
      </c>
      <c r="T68" s="3" t="s">
        <v>77</v>
      </c>
      <c r="U68" s="3" t="s">
        <v>77</v>
      </c>
      <c r="V68" s="3" t="s">
        <v>77</v>
      </c>
    </row>
    <row r="69" spans="1:22" ht="15" x14ac:dyDescent="0.25">
      <c r="A69" t="s">
        <v>97</v>
      </c>
      <c r="B69" t="s">
        <v>98</v>
      </c>
      <c r="C69" t="s">
        <v>1930</v>
      </c>
      <c r="D69" t="s">
        <v>1931</v>
      </c>
      <c r="E69" t="s">
        <v>88</v>
      </c>
      <c r="F69">
        <f>SUM(COUNTIFS(G69:V69,{"Föreläggande";"Föreläggande vid vite";"Anmärkning";"Avstående från ingripande"},$G$9:$V$9,"&lt;&gt;*KF*"))</f>
        <v>0</v>
      </c>
      <c r="G69" s="3" t="s">
        <v>77</v>
      </c>
      <c r="H69" s="3" t="s">
        <v>77</v>
      </c>
      <c r="I69" s="3" t="s">
        <v>77</v>
      </c>
      <c r="J69" s="3" t="s">
        <v>77</v>
      </c>
      <c r="K69" s="3" t="s">
        <v>77</v>
      </c>
      <c r="L69" s="3" t="s">
        <v>77</v>
      </c>
      <c r="M69" s="3" t="s">
        <v>77</v>
      </c>
      <c r="N69" s="3" t="s">
        <v>77</v>
      </c>
      <c r="O69" s="3" t="s">
        <v>77</v>
      </c>
      <c r="P69" s="3" t="s">
        <v>77</v>
      </c>
      <c r="Q69" s="3" t="s">
        <v>77</v>
      </c>
      <c r="R69" s="3" t="s">
        <v>77</v>
      </c>
      <c r="S69" s="3" t="s">
        <v>77</v>
      </c>
      <c r="T69" s="3" t="s">
        <v>77</v>
      </c>
      <c r="U69" s="3" t="s">
        <v>77</v>
      </c>
      <c r="V69" s="3" t="s">
        <v>77</v>
      </c>
    </row>
    <row r="70" spans="1:22" ht="15" x14ac:dyDescent="0.25">
      <c r="A70" t="s">
        <v>72</v>
      </c>
      <c r="B70" t="s">
        <v>1932</v>
      </c>
      <c r="C70" t="s">
        <v>1933</v>
      </c>
      <c r="D70" t="s">
        <v>1934</v>
      </c>
      <c r="E70" t="s">
        <v>88</v>
      </c>
      <c r="F70">
        <f>SUM(COUNTIFS(G70:V70,{"Föreläggande";"Föreläggande vid vite";"Anmärkning";"Avstående från ingripande"},$G$9:$V$9,"&lt;&gt;*KF*"))</f>
        <v>0</v>
      </c>
      <c r="G70" s="3" t="s">
        <v>77</v>
      </c>
      <c r="H70" s="3" t="s">
        <v>77</v>
      </c>
      <c r="I70" s="3" t="s">
        <v>77</v>
      </c>
      <c r="J70" s="3" t="s">
        <v>77</v>
      </c>
      <c r="K70" s="3" t="s">
        <v>77</v>
      </c>
      <c r="L70" s="3" t="s">
        <v>77</v>
      </c>
      <c r="M70" s="3" t="s">
        <v>77</v>
      </c>
      <c r="N70" s="3" t="s">
        <v>77</v>
      </c>
      <c r="O70" s="3" t="s">
        <v>77</v>
      </c>
      <c r="P70" s="3" t="s">
        <v>77</v>
      </c>
      <c r="Q70" s="3" t="s">
        <v>77</v>
      </c>
      <c r="R70" s="3" t="s">
        <v>77</v>
      </c>
      <c r="S70" s="3" t="s">
        <v>77</v>
      </c>
      <c r="T70" s="3" t="s">
        <v>77</v>
      </c>
      <c r="U70" s="3" t="s">
        <v>77</v>
      </c>
      <c r="V70" s="3" t="s">
        <v>77</v>
      </c>
    </row>
    <row r="71" spans="1:22" ht="15" x14ac:dyDescent="0.25">
      <c r="A71" t="s">
        <v>72</v>
      </c>
      <c r="B71" t="s">
        <v>150</v>
      </c>
      <c r="C71" t="s">
        <v>1935</v>
      </c>
      <c r="D71" t="s">
        <v>1936</v>
      </c>
      <c r="E71" t="s">
        <v>88</v>
      </c>
      <c r="F71">
        <f>SUM(COUNTIFS(G71:V71,{"Föreläggande";"Föreläggande vid vite";"Anmärkning";"Avstående från ingripande"},$G$9:$V$9,"&lt;&gt;*KF*"))</f>
        <v>0</v>
      </c>
      <c r="G71" s="3" t="s">
        <v>77</v>
      </c>
      <c r="H71" s="3" t="s">
        <v>77</v>
      </c>
      <c r="I71" s="3" t="s">
        <v>77</v>
      </c>
      <c r="J71" s="3" t="s">
        <v>77</v>
      </c>
      <c r="K71" s="3" t="s">
        <v>77</v>
      </c>
      <c r="L71" s="3" t="s">
        <v>77</v>
      </c>
      <c r="M71" s="3" t="s">
        <v>77</v>
      </c>
      <c r="N71" s="3" t="s">
        <v>77</v>
      </c>
      <c r="O71" s="3" t="s">
        <v>77</v>
      </c>
      <c r="P71" s="3" t="s">
        <v>77</v>
      </c>
      <c r="Q71" s="3" t="s">
        <v>77</v>
      </c>
      <c r="R71" s="3" t="s">
        <v>77</v>
      </c>
      <c r="S71" s="3" t="s">
        <v>77</v>
      </c>
      <c r="T71" s="3" t="s">
        <v>77</v>
      </c>
      <c r="U71" s="3" t="s">
        <v>77</v>
      </c>
      <c r="V71" s="3" t="s">
        <v>77</v>
      </c>
    </row>
    <row r="72" spans="1:22" ht="15" x14ac:dyDescent="0.25">
      <c r="A72" t="s">
        <v>72</v>
      </c>
      <c r="B72" t="s">
        <v>1937</v>
      </c>
      <c r="C72" t="s">
        <v>1938</v>
      </c>
      <c r="D72" t="s">
        <v>1939</v>
      </c>
      <c r="E72" t="s">
        <v>88</v>
      </c>
      <c r="F72">
        <f>SUM(COUNTIFS(G72:V72,{"Föreläggande";"Föreläggande vid vite";"Anmärkning";"Avstående från ingripande"},$G$9:$V$9,"&lt;&gt;*KF*"))</f>
        <v>0</v>
      </c>
      <c r="G72" s="3" t="s">
        <v>77</v>
      </c>
      <c r="H72" s="3" t="s">
        <v>77</v>
      </c>
      <c r="I72" s="3" t="s">
        <v>77</v>
      </c>
      <c r="J72" s="3" t="s">
        <v>77</v>
      </c>
      <c r="K72" s="3" t="s">
        <v>77</v>
      </c>
      <c r="L72" s="3" t="s">
        <v>77</v>
      </c>
      <c r="M72" s="3" t="s">
        <v>77</v>
      </c>
      <c r="N72" s="3" t="s">
        <v>77</v>
      </c>
      <c r="O72" s="3" t="s">
        <v>77</v>
      </c>
      <c r="P72" s="3" t="s">
        <v>77</v>
      </c>
      <c r="Q72" s="3" t="s">
        <v>77</v>
      </c>
      <c r="R72" s="3" t="s">
        <v>77</v>
      </c>
      <c r="S72" s="3" t="s">
        <v>77</v>
      </c>
      <c r="T72" s="3" t="s">
        <v>77</v>
      </c>
      <c r="U72" s="3" t="s">
        <v>77</v>
      </c>
      <c r="V72" s="3" t="s">
        <v>77</v>
      </c>
    </row>
    <row r="73" spans="1:22" ht="15" x14ac:dyDescent="0.25">
      <c r="A73" t="s">
        <v>72</v>
      </c>
      <c r="B73" t="s">
        <v>292</v>
      </c>
      <c r="C73" t="s">
        <v>1940</v>
      </c>
      <c r="D73" t="s">
        <v>1941</v>
      </c>
      <c r="E73" t="s">
        <v>88</v>
      </c>
      <c r="F73">
        <f>SUM(COUNTIFS(G73:V73,{"Föreläggande";"Föreläggande vid vite";"Anmärkning";"Avstående från ingripande"},$G$9:$V$9,"&lt;&gt;*KF*"))</f>
        <v>0</v>
      </c>
      <c r="G73" s="3" t="s">
        <v>77</v>
      </c>
      <c r="H73" s="3" t="s">
        <v>77</v>
      </c>
      <c r="I73" s="3" t="s">
        <v>77</v>
      </c>
      <c r="J73" s="3" t="s">
        <v>77</v>
      </c>
      <c r="K73" s="3" t="s">
        <v>77</v>
      </c>
      <c r="L73" s="3" t="s">
        <v>77</v>
      </c>
      <c r="M73" s="3" t="s">
        <v>77</v>
      </c>
      <c r="N73" s="3" t="s">
        <v>77</v>
      </c>
      <c r="O73" s="3" t="s">
        <v>77</v>
      </c>
      <c r="P73" s="3" t="s">
        <v>77</v>
      </c>
      <c r="Q73" s="3" t="s">
        <v>77</v>
      </c>
      <c r="R73" s="3" t="s">
        <v>77</v>
      </c>
      <c r="S73" s="3" t="s">
        <v>77</v>
      </c>
      <c r="T73" s="3" t="s">
        <v>77</v>
      </c>
      <c r="U73" s="3" t="s">
        <v>77</v>
      </c>
      <c r="V73" s="3" t="s">
        <v>77</v>
      </c>
    </row>
    <row r="74" spans="1:22" ht="15" x14ac:dyDescent="0.25">
      <c r="A74" t="s">
        <v>97</v>
      </c>
      <c r="B74" t="s">
        <v>98</v>
      </c>
      <c r="C74" t="s">
        <v>1942</v>
      </c>
      <c r="D74" t="s">
        <v>1943</v>
      </c>
      <c r="E74" t="s">
        <v>88</v>
      </c>
      <c r="F74">
        <f>SUM(COUNTIFS(G74:V74,{"Föreläggande";"Föreläggande vid vite";"Anmärkning";"Avstående från ingripande"},$G$9:$V$9,"&lt;&gt;*KF*"))</f>
        <v>0</v>
      </c>
      <c r="G74" s="3" t="s">
        <v>77</v>
      </c>
      <c r="H74" s="3" t="s">
        <v>77</v>
      </c>
      <c r="I74" s="3" t="s">
        <v>77</v>
      </c>
      <c r="J74" s="3" t="s">
        <v>77</v>
      </c>
      <c r="K74" s="3" t="s">
        <v>77</v>
      </c>
      <c r="L74" s="3" t="s">
        <v>77</v>
      </c>
      <c r="M74" s="3" t="s">
        <v>77</v>
      </c>
      <c r="N74" s="3" t="s">
        <v>77</v>
      </c>
      <c r="O74" s="3" t="s">
        <v>77</v>
      </c>
      <c r="P74" s="3" t="s">
        <v>77</v>
      </c>
      <c r="Q74" s="3" t="s">
        <v>77</v>
      </c>
      <c r="R74" s="3" t="s">
        <v>77</v>
      </c>
      <c r="S74" s="3" t="s">
        <v>77</v>
      </c>
      <c r="T74" s="3" t="s">
        <v>77</v>
      </c>
      <c r="U74" s="3" t="s">
        <v>77</v>
      </c>
      <c r="V74" s="3" t="s">
        <v>77</v>
      </c>
    </row>
    <row r="75" spans="1:22" ht="15" x14ac:dyDescent="0.25">
      <c r="A75" t="s">
        <v>72</v>
      </c>
      <c r="B75" t="s">
        <v>1944</v>
      </c>
      <c r="C75" t="s">
        <v>1945</v>
      </c>
      <c r="D75" t="s">
        <v>1946</v>
      </c>
      <c r="E75" t="s">
        <v>88</v>
      </c>
      <c r="F75">
        <f>SUM(COUNTIFS(G75:V75,{"Föreläggande";"Föreläggande vid vite";"Anmärkning";"Avstående från ingripande"},$G$9:$V$9,"&lt;&gt;*KF*"))</f>
        <v>0</v>
      </c>
      <c r="G75" s="3" t="s">
        <v>77</v>
      </c>
      <c r="H75" s="3" t="s">
        <v>77</v>
      </c>
      <c r="I75" s="3" t="s">
        <v>77</v>
      </c>
      <c r="J75" s="3" t="s">
        <v>77</v>
      </c>
      <c r="K75" s="3" t="s">
        <v>77</v>
      </c>
      <c r="L75" s="3" t="s">
        <v>77</v>
      </c>
      <c r="M75" s="3" t="s">
        <v>77</v>
      </c>
      <c r="N75" s="3" t="s">
        <v>77</v>
      </c>
      <c r="O75" s="3" t="s">
        <v>77</v>
      </c>
      <c r="P75" s="3" t="s">
        <v>77</v>
      </c>
      <c r="Q75" s="3" t="s">
        <v>77</v>
      </c>
      <c r="R75" s="3" t="s">
        <v>77</v>
      </c>
      <c r="S75" s="3" t="s">
        <v>77</v>
      </c>
      <c r="T75" s="3" t="s">
        <v>77</v>
      </c>
      <c r="U75" s="3" t="s">
        <v>77</v>
      </c>
      <c r="V75" s="3" t="s">
        <v>77</v>
      </c>
    </row>
    <row r="76" spans="1:22" ht="15" x14ac:dyDescent="0.25">
      <c r="A76" t="s">
        <v>867</v>
      </c>
      <c r="B76" t="s">
        <v>1869</v>
      </c>
      <c r="C76" t="s">
        <v>1947</v>
      </c>
      <c r="D76" t="s">
        <v>1948</v>
      </c>
      <c r="E76" t="s">
        <v>88</v>
      </c>
      <c r="F76">
        <f>SUM(COUNTIFS(G76:V76,{"Föreläggande";"Föreläggande vid vite";"Anmärkning";"Avstående från ingripande"},$G$9:$V$9,"&lt;&gt;*KF*"))</f>
        <v>0</v>
      </c>
      <c r="G76" s="3" t="s">
        <v>77</v>
      </c>
      <c r="H76" s="3" t="s">
        <v>77</v>
      </c>
      <c r="I76" s="3" t="s">
        <v>77</v>
      </c>
      <c r="J76" s="3" t="s">
        <v>77</v>
      </c>
      <c r="K76" s="3" t="s">
        <v>77</v>
      </c>
      <c r="L76" s="3" t="s">
        <v>77</v>
      </c>
      <c r="M76" s="3" t="s">
        <v>77</v>
      </c>
      <c r="N76" s="3" t="s">
        <v>77</v>
      </c>
      <c r="O76" s="3" t="s">
        <v>77</v>
      </c>
      <c r="P76" s="3" t="s">
        <v>77</v>
      </c>
      <c r="Q76" s="3" t="s">
        <v>77</v>
      </c>
      <c r="R76" s="3" t="s">
        <v>77</v>
      </c>
      <c r="S76" s="3" t="s">
        <v>77</v>
      </c>
      <c r="T76" s="3" t="s">
        <v>77</v>
      </c>
      <c r="U76" s="3" t="s">
        <v>77</v>
      </c>
      <c r="V76" s="3" t="s">
        <v>77</v>
      </c>
    </row>
    <row r="77" spans="1:22" ht="15" x14ac:dyDescent="0.25">
      <c r="A77" t="s">
        <v>867</v>
      </c>
      <c r="B77" t="s">
        <v>1949</v>
      </c>
      <c r="C77" t="s">
        <v>1950</v>
      </c>
      <c r="D77" t="s">
        <v>1951</v>
      </c>
      <c r="E77" t="s">
        <v>88</v>
      </c>
      <c r="F77">
        <f>SUM(COUNTIFS(G77:V77,{"Föreläggande";"Föreläggande vid vite";"Anmärkning";"Avstående från ingripande"},$G$9:$V$9,"&lt;&gt;*KF*"))</f>
        <v>0</v>
      </c>
      <c r="G77" s="3" t="s">
        <v>77</v>
      </c>
      <c r="H77" s="3" t="s">
        <v>77</v>
      </c>
      <c r="I77" s="3" t="s">
        <v>77</v>
      </c>
      <c r="J77" s="3" t="s">
        <v>77</v>
      </c>
      <c r="K77" s="3" t="s">
        <v>77</v>
      </c>
      <c r="L77" s="3" t="s">
        <v>77</v>
      </c>
      <c r="M77" s="3" t="s">
        <v>77</v>
      </c>
      <c r="N77" s="3" t="s">
        <v>77</v>
      </c>
      <c r="O77" s="3" t="s">
        <v>77</v>
      </c>
      <c r="P77" s="3" t="s">
        <v>77</v>
      </c>
      <c r="Q77" s="3" t="s">
        <v>77</v>
      </c>
      <c r="R77" s="3" t="s">
        <v>77</v>
      </c>
      <c r="S77" s="3" t="s">
        <v>77</v>
      </c>
      <c r="T77" s="3" t="s">
        <v>77</v>
      </c>
      <c r="U77" s="3" t="s">
        <v>77</v>
      </c>
      <c r="V77" s="3" t="s">
        <v>77</v>
      </c>
    </row>
    <row r="78" spans="1:22" ht="15" x14ac:dyDescent="0.25">
      <c r="A78" t="s">
        <v>867</v>
      </c>
      <c r="B78" t="s">
        <v>1949</v>
      </c>
      <c r="C78" t="s">
        <v>1952</v>
      </c>
      <c r="D78" t="s">
        <v>1953</v>
      </c>
      <c r="E78" t="s">
        <v>88</v>
      </c>
      <c r="F78">
        <f>SUM(COUNTIFS(G78:V78,{"Föreläggande";"Föreläggande vid vite";"Anmärkning";"Avstående från ingripande"},$G$9:$V$9,"&lt;&gt;*KF*"))</f>
        <v>0</v>
      </c>
      <c r="G78" s="3" t="s">
        <v>77</v>
      </c>
      <c r="H78" s="3" t="s">
        <v>77</v>
      </c>
      <c r="I78" s="3" t="s">
        <v>77</v>
      </c>
      <c r="J78" s="3" t="s">
        <v>77</v>
      </c>
      <c r="K78" s="3" t="s">
        <v>77</v>
      </c>
      <c r="L78" s="3" t="s">
        <v>77</v>
      </c>
      <c r="M78" s="3" t="s">
        <v>77</v>
      </c>
      <c r="N78" s="3" t="s">
        <v>77</v>
      </c>
      <c r="O78" s="3" t="s">
        <v>77</v>
      </c>
      <c r="P78" s="3" t="s">
        <v>77</v>
      </c>
      <c r="Q78" s="3" t="s">
        <v>77</v>
      </c>
      <c r="R78" s="3" t="s">
        <v>77</v>
      </c>
      <c r="S78" s="3" t="s">
        <v>77</v>
      </c>
      <c r="T78" s="3" t="s">
        <v>77</v>
      </c>
      <c r="U78" s="3" t="s">
        <v>77</v>
      </c>
      <c r="V78" s="3" t="s">
        <v>77</v>
      </c>
    </row>
    <row r="79" spans="1:22" ht="15" x14ac:dyDescent="0.25">
      <c r="A79" t="s">
        <v>738</v>
      </c>
      <c r="B79" t="s">
        <v>1954</v>
      </c>
      <c r="C79" t="s">
        <v>1955</v>
      </c>
      <c r="D79" t="s">
        <v>1956</v>
      </c>
      <c r="E79" t="s">
        <v>88</v>
      </c>
      <c r="F79">
        <f>SUM(COUNTIFS(G79:V79,{"Föreläggande";"Föreläggande vid vite";"Anmärkning";"Avstående från ingripande"},$G$9:$V$9,"&lt;&gt;*KF*"))</f>
        <v>0</v>
      </c>
      <c r="G79" s="3" t="s">
        <v>77</v>
      </c>
      <c r="H79" s="3" t="s">
        <v>77</v>
      </c>
      <c r="I79" s="3" t="s">
        <v>77</v>
      </c>
      <c r="J79" s="3" t="s">
        <v>77</v>
      </c>
      <c r="K79" s="3" t="s">
        <v>77</v>
      </c>
      <c r="L79" s="3" t="s">
        <v>77</v>
      </c>
      <c r="M79" s="3" t="s">
        <v>77</v>
      </c>
      <c r="N79" s="3" t="s">
        <v>77</v>
      </c>
      <c r="O79" s="3" t="s">
        <v>77</v>
      </c>
      <c r="P79" s="3" t="s">
        <v>77</v>
      </c>
      <c r="Q79" s="3" t="s">
        <v>77</v>
      </c>
      <c r="R79" s="3" t="s">
        <v>77</v>
      </c>
      <c r="S79" s="3" t="s">
        <v>77</v>
      </c>
      <c r="T79" s="3" t="s">
        <v>77</v>
      </c>
      <c r="U79" s="3" t="s">
        <v>77</v>
      </c>
      <c r="V79" s="3" t="s">
        <v>77</v>
      </c>
    </row>
    <row r="80" spans="1:22" ht="15" x14ac:dyDescent="0.25">
      <c r="A80" t="s">
        <v>268</v>
      </c>
      <c r="B80" t="s">
        <v>1957</v>
      </c>
      <c r="C80" t="s">
        <v>1958</v>
      </c>
      <c r="D80" t="s">
        <v>1959</v>
      </c>
      <c r="E80" t="s">
        <v>88</v>
      </c>
      <c r="F80">
        <f>SUM(COUNTIFS(G80:V80,{"Föreläggande";"Föreläggande vid vite";"Anmärkning";"Avstående från ingripande"},$G$9:$V$9,"&lt;&gt;*KF*"))</f>
        <v>0</v>
      </c>
      <c r="G80" s="3" t="s">
        <v>77</v>
      </c>
      <c r="H80" s="3" t="s">
        <v>77</v>
      </c>
      <c r="I80" s="3" t="s">
        <v>77</v>
      </c>
      <c r="J80" s="3" t="s">
        <v>77</v>
      </c>
      <c r="K80" s="3" t="s">
        <v>77</v>
      </c>
      <c r="L80" s="3" t="s">
        <v>77</v>
      </c>
      <c r="M80" s="3" t="s">
        <v>77</v>
      </c>
      <c r="N80" s="3" t="s">
        <v>77</v>
      </c>
      <c r="O80" s="3" t="s">
        <v>77</v>
      </c>
      <c r="P80" s="3" t="s">
        <v>77</v>
      </c>
      <c r="Q80" s="3" t="s">
        <v>77</v>
      </c>
      <c r="R80" s="3" t="s">
        <v>77</v>
      </c>
      <c r="S80" s="3" t="s">
        <v>77</v>
      </c>
      <c r="T80" s="3" t="s">
        <v>77</v>
      </c>
      <c r="U80" s="3" t="s">
        <v>77</v>
      </c>
      <c r="V80" s="3" t="s">
        <v>77</v>
      </c>
    </row>
    <row r="81" spans="1:22" ht="15" x14ac:dyDescent="0.25">
      <c r="A81" t="s">
        <v>97</v>
      </c>
      <c r="B81" t="s">
        <v>98</v>
      </c>
      <c r="C81" t="s">
        <v>1960</v>
      </c>
      <c r="D81" t="s">
        <v>1961</v>
      </c>
      <c r="E81" t="s">
        <v>88</v>
      </c>
      <c r="F81">
        <f>SUM(COUNTIFS(G81:V81,{"Föreläggande";"Föreläggande vid vite";"Anmärkning";"Avstående från ingripande"},$G$9:$V$9,"&lt;&gt;*KF*"))</f>
        <v>0</v>
      </c>
      <c r="G81" s="3" t="s">
        <v>77</v>
      </c>
      <c r="H81" s="3" t="s">
        <v>77</v>
      </c>
      <c r="I81" s="3" t="s">
        <v>77</v>
      </c>
      <c r="J81" s="3" t="s">
        <v>77</v>
      </c>
      <c r="K81" s="3" t="s">
        <v>77</v>
      </c>
      <c r="L81" s="3" t="s">
        <v>77</v>
      </c>
      <c r="M81" s="3" t="s">
        <v>77</v>
      </c>
      <c r="N81" s="3" t="s">
        <v>77</v>
      </c>
      <c r="O81" s="3" t="s">
        <v>77</v>
      </c>
      <c r="P81" s="3" t="s">
        <v>77</v>
      </c>
      <c r="Q81" s="3" t="s">
        <v>77</v>
      </c>
      <c r="R81" s="3" t="s">
        <v>77</v>
      </c>
      <c r="S81" s="3" t="s">
        <v>77</v>
      </c>
      <c r="T81" s="3" t="s">
        <v>77</v>
      </c>
      <c r="U81" s="3" t="s">
        <v>77</v>
      </c>
      <c r="V81" s="3" t="s">
        <v>77</v>
      </c>
    </row>
    <row r="82" spans="1:22" ht="15" x14ac:dyDescent="0.25">
      <c r="A82" t="s">
        <v>212</v>
      </c>
      <c r="B82" t="s">
        <v>1864</v>
      </c>
      <c r="C82" t="s">
        <v>1962</v>
      </c>
      <c r="D82" t="s">
        <v>1963</v>
      </c>
      <c r="E82" t="s">
        <v>88</v>
      </c>
      <c r="F82">
        <f>SUM(COUNTIFS(G82:V82,{"Föreläggande";"Föreläggande vid vite";"Anmärkning";"Avstående från ingripande"},$G$9:$V$9,"&lt;&gt;*KF*"))</f>
        <v>1</v>
      </c>
      <c r="G82" s="3" t="s">
        <v>77</v>
      </c>
      <c r="H82" s="3" t="s">
        <v>77</v>
      </c>
      <c r="I82" s="3" t="s">
        <v>77</v>
      </c>
      <c r="J82" s="3" t="s">
        <v>77</v>
      </c>
      <c r="K82" s="3" t="s">
        <v>77</v>
      </c>
      <c r="L82" s="3" t="s">
        <v>77</v>
      </c>
      <c r="M82" s="3" t="s">
        <v>78</v>
      </c>
      <c r="N82" s="3" t="s">
        <v>78</v>
      </c>
      <c r="O82" s="3" t="s">
        <v>77</v>
      </c>
      <c r="P82" s="3" t="s">
        <v>77</v>
      </c>
      <c r="Q82" s="3" t="s">
        <v>77</v>
      </c>
      <c r="R82" s="3" t="s">
        <v>77</v>
      </c>
      <c r="S82" s="3" t="s">
        <v>77</v>
      </c>
      <c r="T82" s="3" t="s">
        <v>77</v>
      </c>
      <c r="U82" s="3" t="s">
        <v>77</v>
      </c>
      <c r="V82" s="3" t="s">
        <v>77</v>
      </c>
    </row>
    <row r="83" spans="1:22" ht="15" x14ac:dyDescent="0.25">
      <c r="A83" t="s">
        <v>97</v>
      </c>
      <c r="B83" t="s">
        <v>1852</v>
      </c>
      <c r="C83" t="s">
        <v>1964</v>
      </c>
      <c r="D83" t="s">
        <v>1965</v>
      </c>
      <c r="E83" t="s">
        <v>88</v>
      </c>
      <c r="F83">
        <f>SUM(COUNTIFS(G83:V83,{"Föreläggande";"Föreläggande vid vite";"Anmärkning";"Avstående från ingripande"},$G$9:$V$9,"&lt;&gt;*KF*"))</f>
        <v>0</v>
      </c>
      <c r="G83" s="3" t="s">
        <v>77</v>
      </c>
      <c r="H83" s="3" t="s">
        <v>77</v>
      </c>
      <c r="I83" s="3" t="s">
        <v>77</v>
      </c>
      <c r="J83" s="3" t="s">
        <v>77</v>
      </c>
      <c r="K83" s="3" t="s">
        <v>77</v>
      </c>
      <c r="L83" s="3" t="s">
        <v>77</v>
      </c>
      <c r="M83" s="3" t="s">
        <v>77</v>
      </c>
      <c r="N83" s="3" t="s">
        <v>77</v>
      </c>
      <c r="O83" s="3" t="s">
        <v>77</v>
      </c>
      <c r="P83" s="3" t="s">
        <v>77</v>
      </c>
      <c r="Q83" s="3" t="s">
        <v>77</v>
      </c>
      <c r="R83" s="3" t="s">
        <v>77</v>
      </c>
      <c r="S83" s="3" t="s">
        <v>77</v>
      </c>
      <c r="T83" s="3" t="s">
        <v>77</v>
      </c>
      <c r="U83" s="3" t="s">
        <v>77</v>
      </c>
      <c r="V83" s="3" t="s">
        <v>77</v>
      </c>
    </row>
    <row r="84" spans="1:22" ht="15" x14ac:dyDescent="0.25">
      <c r="A84" t="s">
        <v>257</v>
      </c>
      <c r="B84" t="s">
        <v>258</v>
      </c>
      <c r="C84" t="s">
        <v>1966</v>
      </c>
      <c r="D84" t="s">
        <v>1967</v>
      </c>
      <c r="E84" t="s">
        <v>88</v>
      </c>
      <c r="F84">
        <f>SUM(COUNTIFS(G84:V84,{"Föreläggande";"Föreläggande vid vite";"Anmärkning";"Avstående från ingripande"},$G$9:$V$9,"&lt;&gt;*KF*"))</f>
        <v>0</v>
      </c>
      <c r="G84" s="3" t="s">
        <v>77</v>
      </c>
      <c r="H84" s="3" t="s">
        <v>77</v>
      </c>
      <c r="I84" s="3" t="s">
        <v>77</v>
      </c>
      <c r="J84" s="3" t="s">
        <v>77</v>
      </c>
      <c r="K84" s="3" t="s">
        <v>77</v>
      </c>
      <c r="L84" s="3" t="s">
        <v>77</v>
      </c>
      <c r="M84" s="3" t="s">
        <v>77</v>
      </c>
      <c r="N84" s="3" t="s">
        <v>77</v>
      </c>
      <c r="O84" s="3" t="s">
        <v>77</v>
      </c>
      <c r="P84" s="3" t="s">
        <v>77</v>
      </c>
      <c r="Q84" s="3" t="s">
        <v>77</v>
      </c>
      <c r="R84" s="3" t="s">
        <v>77</v>
      </c>
      <c r="S84" s="3" t="s">
        <v>77</v>
      </c>
      <c r="T84" s="3" t="s">
        <v>77</v>
      </c>
      <c r="U84" s="3" t="s">
        <v>77</v>
      </c>
      <c r="V84" s="3" t="s">
        <v>77</v>
      </c>
    </row>
    <row r="85" spans="1:22" ht="15" x14ac:dyDescent="0.25">
      <c r="A85" t="s">
        <v>97</v>
      </c>
      <c r="B85" t="s">
        <v>145</v>
      </c>
      <c r="C85" t="s">
        <v>1968</v>
      </c>
      <c r="D85" t="s">
        <v>1969</v>
      </c>
      <c r="E85" t="s">
        <v>88</v>
      </c>
      <c r="F85">
        <f>SUM(COUNTIFS(G85:V85,{"Föreläggande";"Föreläggande vid vite";"Anmärkning";"Avstående från ingripande"},$G$9:$V$9,"&lt;&gt;*KF*"))</f>
        <v>1</v>
      </c>
      <c r="G85" s="3" t="s">
        <v>77</v>
      </c>
      <c r="H85" s="3" t="s">
        <v>77</v>
      </c>
      <c r="I85" s="3" t="s">
        <v>77</v>
      </c>
      <c r="J85" s="3" t="s">
        <v>77</v>
      </c>
      <c r="K85" s="3" t="s">
        <v>77</v>
      </c>
      <c r="L85" s="3" t="s">
        <v>77</v>
      </c>
      <c r="M85" s="3" t="s">
        <v>77</v>
      </c>
      <c r="N85" s="3" t="s">
        <v>77</v>
      </c>
      <c r="O85" s="3" t="s">
        <v>77</v>
      </c>
      <c r="P85" s="3" t="s">
        <v>78</v>
      </c>
      <c r="Q85" s="3" t="s">
        <v>77</v>
      </c>
      <c r="R85" s="3" t="s">
        <v>78</v>
      </c>
      <c r="S85" s="3" t="s">
        <v>77</v>
      </c>
      <c r="T85" s="3" t="s">
        <v>77</v>
      </c>
      <c r="U85" s="3" t="s">
        <v>77</v>
      </c>
      <c r="V85" s="3" t="s">
        <v>77</v>
      </c>
    </row>
    <row r="86" spans="1:22" ht="15" x14ac:dyDescent="0.25">
      <c r="A86" t="s">
        <v>97</v>
      </c>
      <c r="B86" t="s">
        <v>1970</v>
      </c>
      <c r="C86" t="s">
        <v>1971</v>
      </c>
      <c r="D86" t="s">
        <v>1972</v>
      </c>
      <c r="E86" t="s">
        <v>88</v>
      </c>
      <c r="F86">
        <f>SUM(COUNTIFS(G86:V86,{"Föreläggande";"Föreläggande vid vite";"Anmärkning";"Avstående från ingripande"},$G$9:$V$9,"&lt;&gt;*KF*"))</f>
        <v>0</v>
      </c>
      <c r="G86" s="3" t="s">
        <v>77</v>
      </c>
      <c r="H86" s="3" t="s">
        <v>77</v>
      </c>
      <c r="I86" s="3" t="s">
        <v>77</v>
      </c>
      <c r="J86" s="3" t="s">
        <v>77</v>
      </c>
      <c r="K86" s="3" t="s">
        <v>77</v>
      </c>
      <c r="L86" s="3" t="s">
        <v>77</v>
      </c>
      <c r="M86" s="3" t="s">
        <v>77</v>
      </c>
      <c r="N86" s="3" t="s">
        <v>77</v>
      </c>
      <c r="O86" s="3" t="s">
        <v>77</v>
      </c>
      <c r="P86" s="3" t="s">
        <v>77</v>
      </c>
      <c r="Q86" s="3" t="s">
        <v>77</v>
      </c>
      <c r="R86" s="3" t="s">
        <v>77</v>
      </c>
      <c r="S86" s="3" t="s">
        <v>77</v>
      </c>
      <c r="T86" s="3" t="s">
        <v>77</v>
      </c>
      <c r="U86" s="3" t="s">
        <v>77</v>
      </c>
      <c r="V86" s="3" t="s">
        <v>77</v>
      </c>
    </row>
    <row r="87" spans="1:22" ht="15" x14ac:dyDescent="0.25">
      <c r="A87" t="s">
        <v>264</v>
      </c>
      <c r="B87" t="s">
        <v>331</v>
      </c>
      <c r="C87" t="s">
        <v>1242</v>
      </c>
      <c r="D87" t="s">
        <v>1973</v>
      </c>
      <c r="E87" t="s">
        <v>107</v>
      </c>
      <c r="F87">
        <f>SUM(COUNTIFS(G87:V87,{"Föreläggande";"Föreläggande vid vite";"Anmärkning";"Avstående från ingripande"},$G$9:$V$9,"&lt;&gt;*KF*"))</f>
        <v>0</v>
      </c>
      <c r="G87" s="3" t="s">
        <v>77</v>
      </c>
      <c r="H87" s="3" t="s">
        <v>77</v>
      </c>
      <c r="I87" s="3" t="s">
        <v>77</v>
      </c>
      <c r="J87" s="3" t="s">
        <v>77</v>
      </c>
      <c r="K87" s="3" t="s">
        <v>77</v>
      </c>
      <c r="L87" s="3" t="s">
        <v>77</v>
      </c>
      <c r="M87" s="3" t="s">
        <v>77</v>
      </c>
      <c r="N87" s="3" t="s">
        <v>77</v>
      </c>
      <c r="O87" s="3" t="s">
        <v>77</v>
      </c>
      <c r="P87" s="3" t="s">
        <v>77</v>
      </c>
      <c r="Q87" s="3" t="s">
        <v>77</v>
      </c>
      <c r="R87" s="3" t="s">
        <v>77</v>
      </c>
      <c r="S87" s="3" t="s">
        <v>77</v>
      </c>
      <c r="T87" s="3" t="s">
        <v>77</v>
      </c>
      <c r="U87" s="3" t="s">
        <v>77</v>
      </c>
      <c r="V87" s="3" t="s">
        <v>77</v>
      </c>
    </row>
    <row r="88" spans="1:22" ht="15" x14ac:dyDescent="0.25">
      <c r="A88"/>
      <c r="B88"/>
      <c r="C88"/>
      <c r="D88"/>
      <c r="E88"/>
      <c r="F88"/>
      <c r="G88" s="3"/>
      <c r="H88" s="3"/>
      <c r="I88" s="3"/>
      <c r="J88" s="3"/>
      <c r="K88" s="3"/>
      <c r="L88" s="3"/>
      <c r="M88" s="3"/>
      <c r="N88" s="3"/>
      <c r="O88" s="3"/>
      <c r="P88" s="3"/>
      <c r="Q88" s="3"/>
      <c r="R88" s="3"/>
      <c r="S88" s="3"/>
      <c r="T88" s="3"/>
      <c r="U88" s="3"/>
      <c r="V88" s="3"/>
    </row>
    <row r="89" spans="1:22" ht="15" x14ac:dyDescent="0.25">
      <c r="A89"/>
      <c r="B89"/>
      <c r="C89"/>
      <c r="D89"/>
      <c r="E89"/>
      <c r="F89"/>
      <c r="G89" s="3"/>
      <c r="H89" s="3"/>
      <c r="I89" s="3"/>
      <c r="J89" s="3"/>
      <c r="K89" s="3"/>
      <c r="L89" s="3"/>
      <c r="M89" s="3"/>
      <c r="N89" s="3"/>
      <c r="O89" s="3"/>
      <c r="P89" s="3"/>
      <c r="Q89" s="3"/>
      <c r="R89" s="3"/>
      <c r="S89" s="3"/>
      <c r="T89" s="3"/>
      <c r="U89" s="3"/>
      <c r="V89" s="3"/>
    </row>
    <row r="90" spans="1:22" ht="15" x14ac:dyDescent="0.25">
      <c r="A90"/>
      <c r="B90"/>
      <c r="C90"/>
      <c r="D90"/>
      <c r="E90"/>
      <c r="F90"/>
      <c r="G90" s="3"/>
      <c r="H90" s="3"/>
      <c r="I90" s="3"/>
      <c r="J90" s="3"/>
      <c r="K90" s="3"/>
      <c r="L90" s="3"/>
      <c r="M90" s="3"/>
      <c r="N90" s="3"/>
      <c r="O90" s="3"/>
      <c r="P90" s="3"/>
      <c r="Q90" s="3"/>
      <c r="R90" s="3"/>
      <c r="S90" s="3"/>
      <c r="T90" s="3"/>
      <c r="U90" s="3"/>
      <c r="V90" s="3"/>
    </row>
    <row r="91" spans="1:22" ht="15" x14ac:dyDescent="0.25">
      <c r="A91"/>
      <c r="B91"/>
      <c r="C91"/>
      <c r="D91"/>
      <c r="E91"/>
      <c r="F91"/>
      <c r="G91" s="3"/>
      <c r="H91" s="3"/>
      <c r="I91" s="3"/>
      <c r="J91" s="3"/>
      <c r="K91" s="3"/>
      <c r="L91" s="3"/>
      <c r="M91" s="3"/>
      <c r="N91" s="3"/>
      <c r="O91" s="3"/>
      <c r="P91" s="3"/>
      <c r="Q91" s="3"/>
      <c r="R91" s="3"/>
      <c r="S91" s="3"/>
      <c r="T91" s="3"/>
      <c r="U91" s="3"/>
      <c r="V91" s="3"/>
    </row>
    <row r="92" spans="1:22" ht="15" x14ac:dyDescent="0.25">
      <c r="A92"/>
      <c r="B92"/>
      <c r="C92"/>
      <c r="D92"/>
      <c r="E92"/>
      <c r="F92"/>
      <c r="G92" s="3"/>
      <c r="H92" s="3"/>
      <c r="I92" s="3"/>
      <c r="J92" s="3"/>
      <c r="K92" s="3"/>
      <c r="L92" s="3"/>
      <c r="M92" s="3"/>
      <c r="N92" s="3"/>
      <c r="O92" s="3"/>
      <c r="P92" s="3"/>
      <c r="Q92" s="3"/>
      <c r="R92" s="3"/>
      <c r="S92" s="3"/>
      <c r="T92" s="3"/>
      <c r="U92" s="3"/>
      <c r="V92" s="3"/>
    </row>
    <row r="93" spans="1:22" ht="15" x14ac:dyDescent="0.25">
      <c r="A93"/>
      <c r="B93"/>
      <c r="C93"/>
      <c r="D93"/>
      <c r="E93"/>
      <c r="F93"/>
      <c r="G93" s="3"/>
      <c r="H93" s="3"/>
      <c r="I93" s="3"/>
      <c r="J93" s="3"/>
      <c r="K93" s="3"/>
      <c r="L93" s="3"/>
      <c r="M93" s="3"/>
      <c r="N93" s="3"/>
      <c r="O93" s="3"/>
      <c r="P93" s="3"/>
      <c r="Q93" s="3"/>
      <c r="R93" s="3"/>
      <c r="S93" s="3"/>
      <c r="T93" s="3"/>
      <c r="U93" s="3"/>
      <c r="V93" s="3"/>
    </row>
    <row r="94" spans="1:22" ht="15" x14ac:dyDescent="0.25">
      <c r="A94"/>
      <c r="B94"/>
      <c r="C94"/>
      <c r="D94"/>
      <c r="E94"/>
      <c r="F94"/>
      <c r="G94" s="3"/>
      <c r="H94" s="3"/>
      <c r="I94" s="3"/>
      <c r="J94" s="3"/>
      <c r="K94" s="3"/>
      <c r="L94" s="3"/>
      <c r="M94" s="3"/>
      <c r="N94" s="3"/>
      <c r="O94" s="3"/>
      <c r="P94" s="3"/>
      <c r="Q94" s="3"/>
      <c r="R94" s="3"/>
      <c r="S94" s="3"/>
      <c r="T94" s="3"/>
      <c r="U94" s="3"/>
      <c r="V94" s="3"/>
    </row>
    <row r="95" spans="1:22" ht="15" x14ac:dyDescent="0.25">
      <c r="A95"/>
      <c r="B95"/>
      <c r="C95"/>
      <c r="D95"/>
      <c r="E95"/>
      <c r="F95"/>
      <c r="G95" s="3"/>
      <c r="H95" s="3"/>
      <c r="I95" s="3"/>
      <c r="J95" s="3"/>
      <c r="K95" s="3"/>
      <c r="L95" s="3"/>
      <c r="M95" s="3"/>
      <c r="N95" s="3"/>
      <c r="O95" s="3"/>
      <c r="P95" s="3"/>
      <c r="Q95" s="3"/>
      <c r="R95" s="3"/>
      <c r="S95" s="3"/>
      <c r="T95" s="3"/>
      <c r="U95" s="3"/>
      <c r="V95" s="3"/>
    </row>
    <row r="96" spans="1:22" ht="15" x14ac:dyDescent="0.25">
      <c r="A96"/>
      <c r="B96"/>
      <c r="C96"/>
      <c r="D96"/>
      <c r="E96"/>
      <c r="F96"/>
      <c r="G96" s="3"/>
      <c r="H96" s="3"/>
      <c r="I96" s="3"/>
      <c r="J96" s="3"/>
      <c r="K96" s="3"/>
      <c r="L96" s="3"/>
      <c r="M96" s="3"/>
      <c r="N96" s="3"/>
      <c r="O96" s="3"/>
      <c r="P96" s="3"/>
      <c r="Q96" s="3"/>
      <c r="R96" s="3"/>
      <c r="S96" s="3"/>
      <c r="T96" s="3"/>
      <c r="U96" s="3"/>
      <c r="V96" s="3"/>
    </row>
    <row r="97" spans="1:22" ht="15" x14ac:dyDescent="0.25">
      <c r="A97"/>
      <c r="B97"/>
      <c r="C97"/>
      <c r="D97"/>
      <c r="E97"/>
      <c r="F97"/>
      <c r="G97" s="3"/>
      <c r="H97" s="3"/>
      <c r="I97" s="3"/>
      <c r="J97" s="3"/>
      <c r="K97" s="3"/>
      <c r="L97" s="3"/>
      <c r="M97" s="3"/>
      <c r="N97" s="3"/>
      <c r="O97" s="3"/>
      <c r="P97" s="3"/>
      <c r="Q97" s="3"/>
      <c r="R97" s="3"/>
      <c r="S97" s="3"/>
      <c r="T97" s="3"/>
      <c r="U97" s="3"/>
      <c r="V97" s="3"/>
    </row>
    <row r="98" spans="1:22" ht="15" x14ac:dyDescent="0.25">
      <c r="A98"/>
      <c r="B98"/>
      <c r="C98"/>
      <c r="D98"/>
      <c r="E98"/>
      <c r="F98"/>
      <c r="G98" s="3"/>
      <c r="H98" s="3"/>
      <c r="I98" s="3"/>
      <c r="J98" s="3"/>
      <c r="K98" s="3"/>
      <c r="L98" s="3"/>
      <c r="M98" s="3"/>
      <c r="N98" s="3"/>
      <c r="O98" s="3"/>
      <c r="P98" s="3"/>
      <c r="Q98" s="3"/>
      <c r="R98" s="3"/>
      <c r="S98" s="3"/>
      <c r="T98" s="3"/>
      <c r="U98" s="3"/>
      <c r="V98" s="3"/>
    </row>
    <row r="99" spans="1:22" ht="15" x14ac:dyDescent="0.25">
      <c r="A99"/>
      <c r="B99"/>
      <c r="C99"/>
      <c r="D99"/>
      <c r="E99"/>
      <c r="F99"/>
      <c r="G99" s="3"/>
      <c r="H99" s="3"/>
      <c r="I99" s="3"/>
      <c r="J99" s="3"/>
      <c r="K99" s="3"/>
      <c r="L99" s="3"/>
      <c r="M99" s="3"/>
      <c r="N99" s="3"/>
      <c r="O99" s="3"/>
      <c r="P99" s="3"/>
      <c r="Q99" s="3"/>
      <c r="R99" s="3"/>
      <c r="S99" s="3"/>
      <c r="T99" s="3"/>
      <c r="U99" s="3"/>
      <c r="V99" s="3"/>
    </row>
    <row r="100" spans="1:22" ht="15" x14ac:dyDescent="0.25">
      <c r="A100"/>
      <c r="B100"/>
      <c r="C100"/>
      <c r="D100"/>
      <c r="E100"/>
      <c r="F100"/>
      <c r="G100" s="3"/>
      <c r="H100" s="3"/>
      <c r="I100" s="3"/>
      <c r="J100" s="3"/>
      <c r="K100" s="3"/>
      <c r="L100" s="3"/>
      <c r="M100" s="3"/>
      <c r="N100" s="3"/>
      <c r="O100" s="3"/>
      <c r="P100" s="3"/>
      <c r="Q100" s="3"/>
      <c r="R100" s="3"/>
      <c r="S100" s="3"/>
      <c r="T100" s="3"/>
      <c r="U100" s="3"/>
      <c r="V100" s="3"/>
    </row>
    <row r="101" spans="1:22" ht="15" x14ac:dyDescent="0.25">
      <c r="A101"/>
      <c r="B101"/>
      <c r="C101"/>
      <c r="D101"/>
      <c r="E101"/>
      <c r="F101"/>
      <c r="G101" s="3"/>
      <c r="H101" s="3"/>
      <c r="I101" s="3"/>
      <c r="J101" s="3"/>
      <c r="K101" s="3"/>
      <c r="L101" s="3"/>
      <c r="M101" s="3"/>
      <c r="N101" s="3"/>
      <c r="O101" s="3"/>
      <c r="P101" s="3"/>
      <c r="Q101" s="3"/>
      <c r="R101" s="3"/>
      <c r="S101" s="3"/>
      <c r="T101" s="3"/>
      <c r="U101" s="3"/>
      <c r="V101" s="3"/>
    </row>
    <row r="102" spans="1:22" ht="15" x14ac:dyDescent="0.25">
      <c r="A102"/>
      <c r="B102"/>
      <c r="C102"/>
      <c r="D102"/>
      <c r="E102"/>
      <c r="F102"/>
      <c r="G102" s="3"/>
      <c r="H102" s="3"/>
      <c r="I102" s="3"/>
      <c r="J102" s="3"/>
      <c r="K102" s="3"/>
      <c r="L102" s="3"/>
      <c r="M102" s="3"/>
      <c r="N102" s="3"/>
      <c r="O102" s="3"/>
      <c r="P102" s="3"/>
      <c r="Q102" s="3"/>
      <c r="R102" s="3"/>
      <c r="S102" s="3"/>
      <c r="T102" s="3"/>
      <c r="U102" s="3"/>
      <c r="V102" s="3"/>
    </row>
    <row r="103" spans="1:22" ht="15" x14ac:dyDescent="0.25">
      <c r="A103"/>
      <c r="B103"/>
      <c r="C103"/>
      <c r="D103"/>
      <c r="E103"/>
      <c r="F103"/>
      <c r="G103" s="3"/>
      <c r="H103" s="3"/>
      <c r="I103" s="3"/>
      <c r="J103" s="3"/>
      <c r="K103" s="3"/>
      <c r="L103" s="3"/>
      <c r="M103" s="3"/>
      <c r="N103" s="3"/>
      <c r="O103" s="3"/>
      <c r="P103" s="3"/>
      <c r="Q103" s="3"/>
      <c r="R103" s="3"/>
      <c r="S103" s="3"/>
      <c r="T103" s="3"/>
      <c r="U103" s="3"/>
      <c r="V103" s="3"/>
    </row>
    <row r="104" spans="1:22" ht="15" x14ac:dyDescent="0.25">
      <c r="A104"/>
      <c r="B104"/>
      <c r="C104"/>
      <c r="D104"/>
      <c r="E104"/>
      <c r="F104"/>
      <c r="G104" s="3"/>
      <c r="H104" s="3"/>
      <c r="I104" s="3"/>
      <c r="J104" s="3"/>
      <c r="K104" s="3"/>
      <c r="L104" s="3"/>
      <c r="M104" s="3"/>
      <c r="N104" s="3"/>
      <c r="O104" s="3"/>
      <c r="P104" s="3"/>
      <c r="Q104" s="3"/>
      <c r="R104" s="3"/>
      <c r="S104" s="3"/>
      <c r="T104" s="3"/>
      <c r="U104" s="3"/>
      <c r="V104" s="3"/>
    </row>
    <row r="105" spans="1:22" ht="15" x14ac:dyDescent="0.25">
      <c r="A105"/>
      <c r="B105"/>
      <c r="C105"/>
      <c r="D105"/>
      <c r="E105"/>
      <c r="F105"/>
      <c r="G105" s="3"/>
      <c r="H105" s="3"/>
      <c r="I105" s="3"/>
      <c r="J105" s="3"/>
      <c r="K105" s="3"/>
      <c r="L105" s="3"/>
      <c r="M105" s="3"/>
      <c r="N105" s="3"/>
      <c r="O105" s="3"/>
      <c r="P105" s="3"/>
      <c r="Q105" s="3"/>
      <c r="R105" s="3"/>
      <c r="S105" s="3"/>
      <c r="T105" s="3"/>
      <c r="U105" s="3"/>
      <c r="V105" s="3"/>
    </row>
    <row r="106" spans="1:22" ht="15" x14ac:dyDescent="0.25">
      <c r="A106"/>
      <c r="B106"/>
      <c r="C106"/>
      <c r="D106"/>
      <c r="E106"/>
      <c r="F106"/>
      <c r="G106" s="3"/>
      <c r="H106" s="3"/>
      <c r="I106" s="3"/>
      <c r="J106" s="3"/>
      <c r="K106" s="3"/>
      <c r="L106" s="3"/>
      <c r="M106" s="3"/>
      <c r="N106" s="3"/>
      <c r="O106" s="3"/>
      <c r="P106" s="3"/>
      <c r="Q106" s="3"/>
      <c r="R106" s="3"/>
      <c r="S106" s="3"/>
      <c r="T106" s="3"/>
      <c r="U106" s="3"/>
      <c r="V106" s="3"/>
    </row>
    <row r="107" spans="1:22" ht="15" x14ac:dyDescent="0.25">
      <c r="A107"/>
      <c r="B107"/>
      <c r="C107"/>
      <c r="D107"/>
      <c r="E107"/>
      <c r="F107"/>
      <c r="G107" s="3"/>
      <c r="H107" s="3"/>
      <c r="I107" s="3"/>
      <c r="J107" s="3"/>
      <c r="K107" s="3"/>
      <c r="L107" s="3"/>
      <c r="M107" s="3"/>
      <c r="N107" s="3"/>
      <c r="O107" s="3"/>
      <c r="P107" s="3"/>
      <c r="Q107" s="3"/>
      <c r="R107" s="3"/>
      <c r="S107" s="3"/>
      <c r="T107" s="3"/>
      <c r="U107" s="3"/>
      <c r="V107" s="3"/>
    </row>
    <row r="108" spans="1:22" ht="15" x14ac:dyDescent="0.25">
      <c r="A108"/>
      <c r="B108"/>
      <c r="C108"/>
      <c r="D108"/>
      <c r="E108"/>
      <c r="F108"/>
      <c r="G108" s="3"/>
      <c r="H108" s="3"/>
      <c r="I108" s="3"/>
      <c r="J108" s="3"/>
      <c r="K108" s="3"/>
      <c r="L108" s="3"/>
      <c r="M108" s="3"/>
      <c r="N108" s="3"/>
      <c r="O108" s="3"/>
      <c r="P108" s="3"/>
      <c r="Q108" s="3"/>
      <c r="R108" s="3"/>
      <c r="S108" s="3"/>
      <c r="T108" s="3"/>
      <c r="U108" s="3"/>
      <c r="V108" s="3"/>
    </row>
    <row r="109" spans="1:22" ht="15" x14ac:dyDescent="0.25">
      <c r="A109"/>
      <c r="B109"/>
      <c r="C109"/>
      <c r="D109"/>
      <c r="E109"/>
      <c r="F109"/>
      <c r="G109" s="3"/>
      <c r="H109" s="3"/>
      <c r="I109" s="3"/>
      <c r="J109" s="3"/>
      <c r="K109" s="3"/>
      <c r="L109" s="3"/>
      <c r="M109" s="3"/>
      <c r="N109" s="3"/>
      <c r="O109" s="3"/>
      <c r="P109" s="3"/>
      <c r="Q109" s="3"/>
      <c r="R109" s="3"/>
      <c r="S109" s="3"/>
      <c r="T109" s="3"/>
      <c r="U109" s="3"/>
      <c r="V109" s="3"/>
    </row>
    <row r="110" spans="1:22" ht="15" x14ac:dyDescent="0.25">
      <c r="A110"/>
      <c r="B110"/>
      <c r="C110"/>
      <c r="D110"/>
      <c r="E110"/>
      <c r="F110"/>
      <c r="G110" s="3"/>
      <c r="H110" s="3"/>
      <c r="I110" s="3"/>
      <c r="J110" s="3"/>
      <c r="K110" s="3"/>
      <c r="L110" s="3"/>
      <c r="M110" s="3"/>
      <c r="N110" s="3"/>
      <c r="O110" s="3"/>
      <c r="P110" s="3"/>
      <c r="Q110" s="3"/>
      <c r="R110" s="3"/>
      <c r="S110" s="3"/>
      <c r="T110" s="3"/>
      <c r="U110" s="3"/>
      <c r="V110" s="3"/>
    </row>
    <row r="111" spans="1:22" ht="15" x14ac:dyDescent="0.25">
      <c r="A111"/>
      <c r="B111"/>
      <c r="C111"/>
      <c r="D111"/>
      <c r="E111"/>
      <c r="F111"/>
      <c r="G111" s="3"/>
      <c r="H111" s="3"/>
      <c r="I111" s="3"/>
      <c r="J111" s="3"/>
      <c r="K111" s="3"/>
      <c r="L111" s="3"/>
      <c r="M111" s="3"/>
      <c r="N111" s="3"/>
      <c r="O111" s="3"/>
      <c r="P111" s="3"/>
      <c r="Q111" s="3"/>
      <c r="R111" s="3"/>
      <c r="S111" s="3"/>
      <c r="T111" s="3"/>
      <c r="U111" s="3"/>
      <c r="V111" s="3"/>
    </row>
    <row r="112" spans="1:22" ht="15" x14ac:dyDescent="0.25">
      <c r="A112"/>
      <c r="B112"/>
      <c r="C112"/>
      <c r="D112"/>
      <c r="E112"/>
      <c r="F112"/>
      <c r="G112" s="3"/>
      <c r="H112" s="3"/>
      <c r="I112" s="3"/>
      <c r="J112" s="3"/>
      <c r="K112" s="3"/>
      <c r="L112" s="3"/>
      <c r="M112" s="3"/>
      <c r="N112" s="3"/>
      <c r="O112" s="3"/>
      <c r="P112" s="3"/>
      <c r="Q112" s="3"/>
      <c r="R112" s="3"/>
      <c r="S112" s="3"/>
      <c r="T112" s="3"/>
      <c r="U112" s="3"/>
      <c r="V112" s="3"/>
    </row>
    <row r="113" spans="1:22" ht="15" x14ac:dyDescent="0.25">
      <c r="A113"/>
      <c r="B113"/>
      <c r="C113"/>
      <c r="D113"/>
      <c r="E113"/>
      <c r="F113"/>
      <c r="G113" s="3"/>
      <c r="H113" s="3"/>
      <c r="I113" s="3"/>
      <c r="J113" s="3"/>
      <c r="K113" s="3"/>
      <c r="L113" s="3"/>
      <c r="M113" s="3"/>
      <c r="N113" s="3"/>
      <c r="O113" s="3"/>
      <c r="P113" s="3"/>
      <c r="Q113" s="3"/>
      <c r="R113" s="3"/>
      <c r="S113" s="3"/>
      <c r="T113" s="3"/>
      <c r="U113" s="3"/>
      <c r="V113" s="3"/>
    </row>
    <row r="114" spans="1:22" ht="15" x14ac:dyDescent="0.25">
      <c r="A114"/>
      <c r="B114"/>
      <c r="C114"/>
      <c r="D114"/>
      <c r="E114"/>
      <c r="F114"/>
      <c r="G114" s="3"/>
      <c r="H114" s="3"/>
      <c r="I114" s="3"/>
      <c r="J114" s="3"/>
      <c r="K114" s="3"/>
      <c r="L114" s="3"/>
      <c r="M114" s="3"/>
      <c r="N114" s="3"/>
      <c r="O114" s="3"/>
      <c r="P114" s="3"/>
      <c r="Q114" s="3"/>
      <c r="R114" s="3"/>
      <c r="S114" s="3"/>
      <c r="T114" s="3"/>
      <c r="U114" s="3"/>
      <c r="V114" s="3"/>
    </row>
    <row r="115" spans="1:22" ht="15" x14ac:dyDescent="0.25">
      <c r="A115"/>
      <c r="B115"/>
      <c r="C115"/>
      <c r="D115"/>
      <c r="E115"/>
      <c r="F115"/>
      <c r="G115" s="3"/>
      <c r="H115" s="3"/>
      <c r="I115" s="3"/>
      <c r="J115" s="3"/>
      <c r="K115" s="3"/>
      <c r="L115" s="3"/>
      <c r="M115" s="3"/>
      <c r="N115" s="3"/>
      <c r="O115" s="3"/>
      <c r="P115" s="3"/>
      <c r="Q115" s="3"/>
      <c r="R115" s="3"/>
      <c r="S115" s="3"/>
      <c r="T115" s="3"/>
      <c r="U115" s="3"/>
      <c r="V115" s="3"/>
    </row>
    <row r="116" spans="1:22" ht="15" x14ac:dyDescent="0.25">
      <c r="A116"/>
      <c r="B116"/>
      <c r="C116"/>
      <c r="D116"/>
      <c r="E116"/>
      <c r="F116"/>
      <c r="G116" s="3"/>
      <c r="H116" s="3"/>
      <c r="I116" s="3"/>
      <c r="J116" s="3"/>
      <c r="K116" s="3"/>
      <c r="L116" s="3"/>
      <c r="M116" s="3"/>
      <c r="N116" s="3"/>
      <c r="O116" s="3"/>
      <c r="P116" s="3"/>
      <c r="Q116" s="3"/>
      <c r="R116" s="3"/>
      <c r="S116" s="3"/>
      <c r="T116" s="3"/>
      <c r="U116" s="3"/>
      <c r="V116" s="3"/>
    </row>
    <row r="117" spans="1:22" ht="15" x14ac:dyDescent="0.25">
      <c r="A117"/>
      <c r="B117"/>
      <c r="C117"/>
      <c r="D117"/>
      <c r="E117"/>
      <c r="F117"/>
      <c r="G117" s="3"/>
      <c r="H117" s="3"/>
      <c r="I117" s="3"/>
      <c r="J117" s="3"/>
      <c r="K117" s="3"/>
      <c r="L117" s="3"/>
      <c r="M117" s="3"/>
      <c r="N117" s="3"/>
      <c r="O117" s="3"/>
      <c r="P117" s="3"/>
      <c r="Q117" s="3"/>
      <c r="R117" s="3"/>
      <c r="S117" s="3"/>
      <c r="T117" s="3"/>
      <c r="U117" s="3"/>
      <c r="V117" s="3"/>
    </row>
    <row r="118" spans="1:22" ht="15" x14ac:dyDescent="0.25">
      <c r="A118"/>
      <c r="B118"/>
      <c r="C118"/>
      <c r="D118"/>
      <c r="E118"/>
      <c r="F118"/>
      <c r="G118" s="3"/>
      <c r="H118" s="3"/>
      <c r="I118" s="3"/>
      <c r="J118" s="3"/>
      <c r="K118" s="3"/>
      <c r="L118" s="3"/>
      <c r="M118" s="3"/>
      <c r="N118" s="3"/>
      <c r="O118" s="3"/>
      <c r="P118" s="3"/>
      <c r="Q118" s="3"/>
      <c r="R118" s="3"/>
      <c r="S118" s="3"/>
      <c r="T118" s="3"/>
      <c r="U118" s="3"/>
      <c r="V118" s="3"/>
    </row>
    <row r="119" spans="1:22" ht="15" x14ac:dyDescent="0.25">
      <c r="A119"/>
      <c r="B119"/>
      <c r="C119"/>
      <c r="D119"/>
      <c r="E119"/>
      <c r="F119"/>
      <c r="G119" s="3"/>
      <c r="H119" s="3"/>
      <c r="I119" s="3"/>
      <c r="J119" s="3"/>
      <c r="K119" s="3"/>
      <c r="L119" s="3"/>
      <c r="M119" s="3"/>
      <c r="N119" s="3"/>
      <c r="O119" s="3"/>
      <c r="P119" s="3"/>
      <c r="Q119" s="3"/>
      <c r="R119" s="3"/>
      <c r="S119" s="3"/>
      <c r="T119" s="3"/>
      <c r="U119" s="3"/>
      <c r="V119" s="3"/>
    </row>
    <row r="120" spans="1:22" ht="15" x14ac:dyDescent="0.25">
      <c r="A120"/>
      <c r="B120"/>
      <c r="C120"/>
      <c r="D120"/>
      <c r="E120"/>
      <c r="F120"/>
      <c r="G120" s="3"/>
      <c r="H120" s="3"/>
      <c r="I120" s="3"/>
      <c r="J120" s="3"/>
      <c r="K120" s="3"/>
      <c r="L120" s="3"/>
      <c r="M120" s="3"/>
      <c r="N120" s="3"/>
      <c r="O120" s="3"/>
      <c r="P120" s="3"/>
      <c r="Q120" s="3"/>
      <c r="R120" s="3"/>
      <c r="S120" s="3"/>
      <c r="T120" s="3"/>
      <c r="U120" s="3"/>
      <c r="V120" s="3"/>
    </row>
    <row r="121" spans="1:22" ht="15" x14ac:dyDescent="0.25">
      <c r="A121"/>
      <c r="B121"/>
      <c r="C121"/>
      <c r="D121"/>
      <c r="E121"/>
      <c r="F121"/>
      <c r="G121" s="3"/>
      <c r="H121" s="3"/>
      <c r="I121" s="3"/>
      <c r="J121" s="3"/>
      <c r="K121" s="3"/>
      <c r="L121" s="3"/>
      <c r="M121" s="3"/>
      <c r="N121" s="3"/>
      <c r="O121" s="3"/>
      <c r="P121" s="3"/>
      <c r="Q121" s="3"/>
      <c r="R121" s="3"/>
      <c r="S121" s="3"/>
      <c r="T121" s="3"/>
      <c r="U121" s="3"/>
      <c r="V121" s="3"/>
    </row>
    <row r="122" spans="1:22" ht="15" x14ac:dyDescent="0.25">
      <c r="A122"/>
      <c r="B122"/>
      <c r="C122"/>
      <c r="D122"/>
      <c r="E122"/>
      <c r="F122"/>
      <c r="G122" s="3"/>
      <c r="H122" s="3"/>
      <c r="I122" s="3"/>
      <c r="J122" s="3"/>
      <c r="K122" s="3"/>
      <c r="L122" s="3"/>
      <c r="M122" s="3"/>
      <c r="N122" s="3"/>
      <c r="O122" s="3"/>
      <c r="P122" s="3"/>
      <c r="Q122" s="3"/>
      <c r="R122" s="3"/>
      <c r="S122" s="3"/>
      <c r="T122" s="3"/>
      <c r="U122" s="3"/>
      <c r="V122" s="3"/>
    </row>
    <row r="123" spans="1:22" ht="15" x14ac:dyDescent="0.25">
      <c r="A123"/>
      <c r="B123"/>
      <c r="C123"/>
      <c r="D123"/>
      <c r="E123"/>
      <c r="F123"/>
      <c r="G123" s="3"/>
      <c r="H123" s="3"/>
      <c r="I123" s="3"/>
      <c r="J123" s="3"/>
      <c r="K123" s="3"/>
      <c r="L123" s="3"/>
      <c r="M123" s="3"/>
      <c r="N123" s="3"/>
      <c r="O123" s="3"/>
      <c r="P123" s="3"/>
      <c r="Q123" s="3"/>
      <c r="R123" s="3"/>
      <c r="S123" s="3"/>
      <c r="T123" s="3"/>
      <c r="U123" s="3"/>
      <c r="V123" s="3"/>
    </row>
    <row r="124" spans="1:22" ht="15" x14ac:dyDescent="0.25">
      <c r="A124"/>
      <c r="B124"/>
      <c r="C124"/>
      <c r="D124"/>
      <c r="E124"/>
      <c r="F124"/>
      <c r="G124" s="3"/>
      <c r="H124" s="3"/>
      <c r="I124" s="3"/>
      <c r="J124" s="3"/>
      <c r="K124" s="3"/>
      <c r="L124" s="3"/>
      <c r="M124" s="3"/>
      <c r="N124" s="3"/>
      <c r="O124" s="3"/>
      <c r="P124" s="3"/>
      <c r="Q124" s="3"/>
      <c r="R124" s="3"/>
      <c r="S124" s="3"/>
      <c r="T124" s="3"/>
      <c r="U124" s="3"/>
      <c r="V124" s="3"/>
    </row>
    <row r="125" spans="1:22" ht="15" x14ac:dyDescent="0.25">
      <c r="A125"/>
      <c r="B125"/>
      <c r="C125"/>
      <c r="D125"/>
      <c r="E125"/>
      <c r="F125"/>
      <c r="G125" s="3"/>
      <c r="H125" s="3"/>
      <c r="I125" s="3"/>
      <c r="J125" s="3"/>
      <c r="K125" s="3"/>
      <c r="L125" s="3"/>
      <c r="M125" s="3"/>
      <c r="N125" s="3"/>
      <c r="O125" s="3"/>
      <c r="P125" s="3"/>
      <c r="Q125" s="3"/>
      <c r="R125" s="3"/>
      <c r="S125" s="3"/>
      <c r="T125" s="3"/>
      <c r="U125" s="3"/>
      <c r="V125" s="3"/>
    </row>
    <row r="126" spans="1:22" ht="15" x14ac:dyDescent="0.25">
      <c r="A126"/>
      <c r="B126"/>
      <c r="C126"/>
      <c r="D126"/>
      <c r="E126"/>
      <c r="F126"/>
      <c r="G126" s="3"/>
      <c r="H126" s="3"/>
      <c r="I126" s="3"/>
      <c r="J126" s="3"/>
      <c r="K126" s="3"/>
      <c r="L126" s="3"/>
      <c r="M126" s="3"/>
      <c r="N126" s="3"/>
      <c r="O126" s="3"/>
      <c r="P126" s="3"/>
      <c r="Q126" s="3"/>
      <c r="R126" s="3"/>
      <c r="S126" s="3"/>
      <c r="T126" s="3"/>
      <c r="U126" s="3"/>
      <c r="V126" s="3"/>
    </row>
    <row r="127" spans="1:22" ht="15" x14ac:dyDescent="0.25">
      <c r="A127"/>
      <c r="B127"/>
      <c r="C127"/>
      <c r="D127"/>
      <c r="E127"/>
      <c r="F127"/>
      <c r="G127" s="3"/>
      <c r="H127" s="3"/>
      <c r="I127" s="3"/>
      <c r="J127" s="3"/>
      <c r="K127" s="3"/>
      <c r="L127" s="3"/>
      <c r="M127" s="3"/>
      <c r="N127" s="3"/>
      <c r="O127" s="3"/>
      <c r="P127" s="3"/>
      <c r="Q127" s="3"/>
      <c r="R127" s="3"/>
      <c r="S127" s="3"/>
      <c r="T127" s="3"/>
      <c r="U127" s="3"/>
      <c r="V127" s="3"/>
    </row>
    <row r="128" spans="1:22" ht="15" x14ac:dyDescent="0.25">
      <c r="A128"/>
      <c r="B128"/>
      <c r="C128"/>
      <c r="D128"/>
      <c r="E128"/>
      <c r="F128"/>
      <c r="G128" s="3"/>
      <c r="H128" s="3"/>
      <c r="I128" s="3"/>
      <c r="J128" s="3"/>
      <c r="K128" s="3"/>
      <c r="L128" s="3"/>
      <c r="M128" s="3"/>
      <c r="N128" s="3"/>
      <c r="O128" s="3"/>
      <c r="P128" s="3"/>
      <c r="Q128" s="3"/>
      <c r="R128" s="3"/>
      <c r="S128" s="3"/>
      <c r="T128" s="3"/>
      <c r="U128" s="3"/>
      <c r="V128" s="3"/>
    </row>
    <row r="129" spans="1:22" ht="15" x14ac:dyDescent="0.25">
      <c r="A129"/>
      <c r="B129"/>
      <c r="C129"/>
      <c r="D129"/>
      <c r="E129"/>
      <c r="F129"/>
      <c r="G129" s="3"/>
      <c r="H129" s="3"/>
      <c r="I129" s="3"/>
      <c r="J129" s="3"/>
      <c r="K129" s="3"/>
      <c r="L129" s="3"/>
      <c r="M129" s="3"/>
      <c r="N129" s="3"/>
      <c r="O129" s="3"/>
      <c r="P129" s="3"/>
      <c r="Q129" s="3"/>
      <c r="R129" s="3"/>
      <c r="S129" s="3"/>
      <c r="T129" s="3"/>
      <c r="U129" s="3"/>
      <c r="V129" s="3"/>
    </row>
    <row r="130" spans="1:22" ht="15" x14ac:dyDescent="0.25">
      <c r="A130"/>
      <c r="B130"/>
      <c r="C130"/>
      <c r="D130"/>
      <c r="E130"/>
      <c r="F130"/>
      <c r="G130" s="3"/>
      <c r="H130" s="3"/>
      <c r="I130" s="3"/>
      <c r="J130" s="3"/>
      <c r="K130" s="3"/>
      <c r="L130" s="3"/>
      <c r="M130" s="3"/>
      <c r="N130" s="3"/>
      <c r="O130" s="3"/>
      <c r="P130" s="3"/>
      <c r="Q130" s="3"/>
      <c r="R130" s="3"/>
      <c r="S130" s="3"/>
      <c r="T130" s="3"/>
      <c r="U130" s="3"/>
      <c r="V130" s="3"/>
    </row>
    <row r="131" spans="1:22" ht="15" x14ac:dyDescent="0.25">
      <c r="A131"/>
      <c r="B131"/>
      <c r="C131"/>
      <c r="D131"/>
      <c r="E131"/>
      <c r="F131"/>
      <c r="G131" s="3"/>
      <c r="H131" s="3"/>
      <c r="I131" s="3"/>
      <c r="J131" s="3"/>
      <c r="K131" s="3"/>
      <c r="L131" s="3"/>
      <c r="M131" s="3"/>
      <c r="N131" s="3"/>
      <c r="O131" s="3"/>
      <c r="P131" s="3"/>
      <c r="Q131" s="3"/>
      <c r="R131" s="3"/>
      <c r="S131" s="3"/>
      <c r="T131" s="3"/>
      <c r="U131" s="3"/>
      <c r="V131" s="3"/>
    </row>
    <row r="132" spans="1:22" ht="15" x14ac:dyDescent="0.25">
      <c r="A132"/>
      <c r="B132"/>
      <c r="C132"/>
      <c r="D132"/>
      <c r="E132"/>
      <c r="F132"/>
      <c r="G132" s="3"/>
      <c r="H132" s="3"/>
      <c r="I132" s="3"/>
      <c r="J132" s="3"/>
      <c r="K132" s="3"/>
      <c r="L132" s="3"/>
      <c r="M132" s="3"/>
      <c r="N132" s="3"/>
      <c r="O132" s="3"/>
      <c r="P132" s="3"/>
      <c r="Q132" s="3"/>
      <c r="R132" s="3"/>
      <c r="S132" s="3"/>
      <c r="T132" s="3"/>
      <c r="U132" s="3"/>
      <c r="V132" s="3"/>
    </row>
    <row r="133" spans="1:22" ht="15" x14ac:dyDescent="0.25">
      <c r="A133"/>
      <c r="B133"/>
      <c r="C133"/>
      <c r="D133"/>
      <c r="E133"/>
      <c r="F133"/>
      <c r="G133" s="3"/>
      <c r="H133" s="3"/>
      <c r="I133" s="3"/>
      <c r="J133" s="3"/>
      <c r="K133" s="3"/>
      <c r="L133" s="3"/>
      <c r="M133" s="3"/>
      <c r="N133" s="3"/>
      <c r="O133" s="3"/>
      <c r="P133" s="3"/>
      <c r="Q133" s="3"/>
      <c r="R133" s="3"/>
      <c r="S133" s="3"/>
      <c r="T133" s="3"/>
      <c r="U133" s="3"/>
      <c r="V133" s="3"/>
    </row>
    <row r="134" spans="1:22" ht="15" x14ac:dyDescent="0.25">
      <c r="A134"/>
      <c r="B134"/>
      <c r="C134"/>
      <c r="D134"/>
      <c r="E134"/>
      <c r="F134"/>
      <c r="G134" s="3"/>
      <c r="H134" s="3"/>
      <c r="I134" s="3"/>
      <c r="J134" s="3"/>
      <c r="K134" s="3"/>
      <c r="L134" s="3"/>
      <c r="M134" s="3"/>
      <c r="N134" s="3"/>
      <c r="O134" s="3"/>
      <c r="P134" s="3"/>
      <c r="Q134" s="3"/>
      <c r="R134" s="3"/>
      <c r="S134" s="3"/>
      <c r="T134" s="3"/>
      <c r="U134" s="3"/>
      <c r="V134" s="3"/>
    </row>
    <row r="135" spans="1:22" ht="15" x14ac:dyDescent="0.25">
      <c r="A135"/>
      <c r="B135"/>
      <c r="C135"/>
      <c r="D135"/>
      <c r="E135"/>
      <c r="F135"/>
      <c r="G135" s="3"/>
      <c r="H135" s="3"/>
      <c r="I135" s="3"/>
      <c r="J135" s="3"/>
      <c r="K135" s="3"/>
      <c r="L135" s="3"/>
      <c r="M135" s="3"/>
      <c r="N135" s="3"/>
      <c r="O135" s="3"/>
      <c r="P135" s="3"/>
      <c r="Q135" s="3"/>
      <c r="R135" s="3"/>
      <c r="S135" s="3"/>
      <c r="T135" s="3"/>
      <c r="U135" s="3"/>
      <c r="V135" s="3"/>
    </row>
    <row r="136" spans="1:22" ht="15" x14ac:dyDescent="0.25">
      <c r="A136"/>
      <c r="B136"/>
      <c r="C136"/>
      <c r="D136"/>
      <c r="E136"/>
      <c r="F136"/>
      <c r="G136" s="3"/>
      <c r="H136" s="3"/>
      <c r="I136" s="3"/>
      <c r="J136" s="3"/>
      <c r="K136" s="3"/>
      <c r="L136" s="3"/>
      <c r="M136" s="3"/>
      <c r="N136" s="3"/>
      <c r="O136" s="3"/>
      <c r="P136" s="3"/>
      <c r="Q136" s="3"/>
      <c r="R136" s="3"/>
      <c r="S136" s="3"/>
      <c r="T136" s="3"/>
      <c r="U136" s="3"/>
      <c r="V136" s="3"/>
    </row>
    <row r="137" spans="1:22" ht="15" x14ac:dyDescent="0.25">
      <c r="A137"/>
      <c r="B137"/>
      <c r="C137"/>
      <c r="D137"/>
      <c r="E137"/>
      <c r="F137"/>
      <c r="G137" s="3"/>
      <c r="H137" s="3"/>
      <c r="I137" s="3"/>
      <c r="J137" s="3"/>
      <c r="K137" s="3"/>
      <c r="L137" s="3"/>
      <c r="M137" s="3"/>
      <c r="N137" s="3"/>
      <c r="O137" s="3"/>
      <c r="P137" s="3"/>
      <c r="Q137" s="3"/>
      <c r="R137" s="3"/>
      <c r="S137" s="3"/>
      <c r="T137" s="3"/>
      <c r="U137" s="3"/>
      <c r="V137" s="3"/>
    </row>
    <row r="138" spans="1:22" ht="15" x14ac:dyDescent="0.25">
      <c r="A138"/>
      <c r="B138"/>
      <c r="C138"/>
      <c r="D138"/>
      <c r="E138"/>
      <c r="F138"/>
      <c r="G138" s="3"/>
      <c r="H138" s="3"/>
      <c r="I138" s="3"/>
      <c r="J138" s="3"/>
      <c r="K138" s="3"/>
      <c r="L138" s="3"/>
      <c r="M138" s="3"/>
      <c r="N138" s="3"/>
      <c r="O138" s="3"/>
      <c r="P138" s="3"/>
      <c r="Q138" s="3"/>
      <c r="R138" s="3"/>
      <c r="S138" s="3"/>
      <c r="T138" s="3"/>
      <c r="U138" s="3"/>
      <c r="V138" s="3"/>
    </row>
    <row r="139" spans="1:22" ht="15" x14ac:dyDescent="0.25">
      <c r="A139"/>
      <c r="B139"/>
      <c r="C139"/>
      <c r="D139"/>
      <c r="E139"/>
      <c r="F139"/>
      <c r="G139" s="3"/>
      <c r="H139" s="3"/>
      <c r="I139" s="3"/>
      <c r="J139" s="3"/>
      <c r="K139" s="3"/>
      <c r="L139" s="3"/>
      <c r="M139" s="3"/>
      <c r="N139" s="3"/>
      <c r="O139" s="3"/>
      <c r="P139" s="3"/>
      <c r="Q139" s="3"/>
      <c r="R139" s="3"/>
      <c r="S139" s="3"/>
      <c r="T139" s="3"/>
      <c r="U139" s="3"/>
      <c r="V139" s="3"/>
    </row>
    <row r="140" spans="1:22" ht="15" x14ac:dyDescent="0.25">
      <c r="A140"/>
      <c r="B140"/>
      <c r="C140"/>
      <c r="D140"/>
      <c r="E140"/>
      <c r="F140"/>
      <c r="G140" s="3"/>
      <c r="H140" s="3"/>
      <c r="I140" s="3"/>
      <c r="J140" s="3"/>
      <c r="K140" s="3"/>
      <c r="L140" s="3"/>
      <c r="M140" s="3"/>
      <c r="N140" s="3"/>
      <c r="O140" s="3"/>
      <c r="P140" s="3"/>
      <c r="Q140" s="3"/>
      <c r="R140" s="3"/>
      <c r="S140" s="3"/>
      <c r="T140" s="3"/>
      <c r="U140" s="3"/>
      <c r="V140" s="3"/>
    </row>
    <row r="141" spans="1:22" ht="15" x14ac:dyDescent="0.25">
      <c r="A141"/>
      <c r="B141"/>
      <c r="C141"/>
      <c r="D141"/>
      <c r="E141"/>
      <c r="F141"/>
      <c r="G141" s="3"/>
      <c r="H141" s="3"/>
      <c r="I141" s="3"/>
      <c r="J141" s="3"/>
      <c r="K141" s="3"/>
      <c r="L141" s="3"/>
      <c r="M141" s="3"/>
      <c r="N141" s="3"/>
      <c r="O141" s="3"/>
      <c r="P141" s="3"/>
      <c r="Q141" s="3"/>
      <c r="R141" s="3"/>
      <c r="S141" s="3"/>
      <c r="T141" s="3"/>
      <c r="U141" s="3"/>
      <c r="V141" s="3"/>
    </row>
    <row r="142" spans="1:22" ht="15" x14ac:dyDescent="0.25">
      <c r="A142"/>
      <c r="B142"/>
      <c r="C142"/>
      <c r="D142"/>
      <c r="E142"/>
      <c r="F142"/>
      <c r="G142" s="3"/>
      <c r="H142" s="3"/>
      <c r="I142" s="3"/>
      <c r="J142" s="3"/>
      <c r="K142" s="3"/>
      <c r="L142" s="3"/>
      <c r="M142" s="3"/>
      <c r="N142" s="3"/>
      <c r="O142" s="3"/>
      <c r="P142" s="3"/>
      <c r="Q142" s="3"/>
      <c r="R142" s="3"/>
      <c r="S142" s="3"/>
      <c r="T142" s="3"/>
      <c r="U142" s="3"/>
      <c r="V142" s="3"/>
    </row>
    <row r="143" spans="1:22" ht="15" x14ac:dyDescent="0.25">
      <c r="A143"/>
      <c r="B143"/>
      <c r="C143"/>
      <c r="D143"/>
      <c r="E143"/>
      <c r="F143"/>
      <c r="G143" s="3"/>
      <c r="H143" s="3"/>
      <c r="I143" s="3"/>
      <c r="J143" s="3"/>
      <c r="K143" s="3"/>
      <c r="L143" s="3"/>
      <c r="M143" s="3"/>
      <c r="N143" s="3"/>
      <c r="O143" s="3"/>
      <c r="P143" s="3"/>
      <c r="Q143" s="3"/>
      <c r="R143" s="3"/>
      <c r="S143" s="3"/>
      <c r="T143" s="3"/>
      <c r="U143" s="3"/>
      <c r="V143" s="3"/>
    </row>
    <row r="144" spans="1:22" ht="15" x14ac:dyDescent="0.25">
      <c r="A144"/>
      <c r="B144"/>
      <c r="C144"/>
      <c r="D144"/>
      <c r="E144"/>
      <c r="F144"/>
      <c r="G144" s="3"/>
      <c r="H144" s="3"/>
      <c r="I144" s="3"/>
      <c r="J144" s="3"/>
      <c r="K144" s="3"/>
      <c r="L144" s="3"/>
      <c r="M144" s="3"/>
      <c r="N144" s="3"/>
      <c r="O144" s="3"/>
      <c r="P144" s="3"/>
      <c r="Q144" s="3"/>
      <c r="R144" s="3"/>
      <c r="S144" s="3"/>
      <c r="T144" s="3"/>
      <c r="U144" s="3"/>
      <c r="V144" s="3"/>
    </row>
    <row r="145" spans="1:22" ht="15" x14ac:dyDescent="0.25">
      <c r="A145"/>
      <c r="B145"/>
      <c r="C145"/>
      <c r="D145"/>
      <c r="E145"/>
      <c r="F145"/>
      <c r="G145" s="3"/>
      <c r="H145" s="3"/>
      <c r="I145" s="3"/>
      <c r="J145" s="3"/>
      <c r="K145" s="3"/>
      <c r="L145" s="3"/>
      <c r="M145" s="3"/>
      <c r="N145" s="3"/>
      <c r="O145" s="3"/>
      <c r="P145" s="3"/>
      <c r="Q145" s="3"/>
      <c r="R145" s="3"/>
      <c r="S145" s="3"/>
      <c r="T145" s="3"/>
      <c r="U145" s="3"/>
      <c r="V145" s="3"/>
    </row>
    <row r="146" spans="1:22" ht="15" x14ac:dyDescent="0.25">
      <c r="A146"/>
      <c r="B146"/>
      <c r="C146"/>
      <c r="D146"/>
      <c r="E146"/>
      <c r="F146"/>
      <c r="G146" s="3"/>
      <c r="H146" s="3"/>
      <c r="I146" s="3"/>
      <c r="J146" s="3"/>
      <c r="K146" s="3"/>
      <c r="L146" s="3"/>
      <c r="M146" s="3"/>
      <c r="N146" s="3"/>
      <c r="O146" s="3"/>
      <c r="P146" s="3"/>
      <c r="Q146" s="3"/>
      <c r="R146" s="3"/>
      <c r="S146" s="3"/>
      <c r="T146" s="3"/>
      <c r="U146" s="3"/>
      <c r="V146" s="3"/>
    </row>
    <row r="147" spans="1:22" ht="15" x14ac:dyDescent="0.25">
      <c r="A147"/>
      <c r="B147"/>
      <c r="C147"/>
      <c r="D147"/>
      <c r="E147"/>
      <c r="F147"/>
      <c r="G147" s="3"/>
      <c r="H147" s="3"/>
      <c r="I147" s="3"/>
      <c r="J147" s="3"/>
      <c r="K147" s="3"/>
      <c r="L147" s="3"/>
      <c r="M147" s="3"/>
      <c r="N147" s="3"/>
      <c r="O147" s="3"/>
      <c r="P147" s="3"/>
      <c r="Q147" s="3"/>
      <c r="R147" s="3"/>
      <c r="S147" s="3"/>
      <c r="T147" s="3"/>
      <c r="U147" s="3"/>
      <c r="V147" s="3"/>
    </row>
    <row r="148" spans="1:22" ht="15" x14ac:dyDescent="0.25">
      <c r="A148"/>
      <c r="B148"/>
      <c r="C148"/>
      <c r="D148"/>
      <c r="E148"/>
      <c r="F148"/>
      <c r="G148" s="3"/>
      <c r="H148" s="3"/>
      <c r="I148" s="3"/>
      <c r="J148" s="3"/>
      <c r="K148" s="3"/>
      <c r="L148" s="3"/>
      <c r="M148" s="3"/>
      <c r="N148" s="3"/>
      <c r="O148" s="3"/>
      <c r="P148" s="3"/>
      <c r="Q148" s="3"/>
      <c r="R148" s="3"/>
      <c r="S148" s="3"/>
      <c r="T148" s="3"/>
      <c r="U148" s="3"/>
      <c r="V148" s="3"/>
    </row>
    <row r="149" spans="1:22" ht="15" x14ac:dyDescent="0.25">
      <c r="A149"/>
      <c r="B149"/>
      <c r="C149"/>
      <c r="D149"/>
      <c r="E149"/>
      <c r="F149"/>
      <c r="G149" s="3"/>
      <c r="H149" s="3"/>
      <c r="I149" s="3"/>
      <c r="J149" s="3"/>
      <c r="K149" s="3"/>
      <c r="L149" s="3"/>
      <c r="M149" s="3"/>
      <c r="N149" s="3"/>
      <c r="O149" s="3"/>
      <c r="P149" s="3"/>
      <c r="Q149" s="3"/>
      <c r="R149" s="3"/>
      <c r="S149" s="3"/>
      <c r="T149" s="3"/>
      <c r="U149" s="3"/>
      <c r="V149" s="3"/>
    </row>
    <row r="150" spans="1:22" ht="15" x14ac:dyDescent="0.25">
      <c r="A150"/>
      <c r="B150"/>
      <c r="C150"/>
      <c r="D150"/>
      <c r="E150"/>
      <c r="F150"/>
      <c r="G150" s="3"/>
      <c r="H150" s="3"/>
      <c r="I150" s="3"/>
      <c r="J150" s="3"/>
      <c r="K150" s="3"/>
      <c r="L150" s="3"/>
      <c r="M150" s="3"/>
      <c r="N150" s="3"/>
      <c r="O150" s="3"/>
      <c r="P150" s="3"/>
      <c r="Q150" s="3"/>
      <c r="R150" s="3"/>
      <c r="S150" s="3"/>
      <c r="T150" s="3"/>
      <c r="U150" s="3"/>
      <c r="V150" s="3"/>
    </row>
    <row r="151" spans="1:22" ht="15" x14ac:dyDescent="0.25">
      <c r="A151"/>
      <c r="B151"/>
      <c r="C151"/>
      <c r="D151"/>
      <c r="E151"/>
      <c r="F151"/>
      <c r="G151" s="3"/>
      <c r="H151" s="3"/>
      <c r="I151" s="3"/>
      <c r="J151" s="3"/>
      <c r="K151" s="3"/>
      <c r="L151" s="3"/>
      <c r="M151" s="3"/>
      <c r="N151" s="3"/>
      <c r="O151" s="3"/>
      <c r="P151" s="3"/>
      <c r="Q151" s="3"/>
      <c r="R151" s="3"/>
      <c r="S151" s="3"/>
      <c r="T151" s="3"/>
      <c r="U151" s="3"/>
      <c r="V151" s="3"/>
    </row>
    <row r="152" spans="1:22" ht="15" x14ac:dyDescent="0.25">
      <c r="A152"/>
      <c r="B152"/>
      <c r="C152"/>
      <c r="D152"/>
      <c r="E152"/>
      <c r="F152"/>
      <c r="G152" s="3"/>
      <c r="H152" s="3"/>
      <c r="I152" s="3"/>
      <c r="J152" s="3"/>
      <c r="K152" s="3"/>
      <c r="L152" s="3"/>
      <c r="M152" s="3"/>
      <c r="N152" s="3"/>
      <c r="O152" s="3"/>
      <c r="P152" s="3"/>
      <c r="Q152" s="3"/>
      <c r="R152" s="3"/>
      <c r="S152" s="3"/>
      <c r="T152" s="3"/>
      <c r="U152" s="3"/>
      <c r="V152" s="3"/>
    </row>
    <row r="153" spans="1:22" ht="15" x14ac:dyDescent="0.25">
      <c r="A153"/>
      <c r="B153"/>
      <c r="C153"/>
      <c r="D153"/>
      <c r="E153"/>
      <c r="F153"/>
      <c r="G153" s="3"/>
      <c r="H153" s="3"/>
      <c r="I153" s="3"/>
      <c r="J153" s="3"/>
      <c r="K153" s="3"/>
      <c r="L153" s="3"/>
      <c r="M153" s="3"/>
      <c r="N153" s="3"/>
      <c r="O153" s="3"/>
      <c r="P153" s="3"/>
      <c r="Q153" s="3"/>
      <c r="R153" s="3"/>
      <c r="S153" s="3"/>
      <c r="T153" s="3"/>
      <c r="U153" s="3"/>
      <c r="V153" s="3"/>
    </row>
    <row r="154" spans="1:22" ht="15" x14ac:dyDescent="0.25">
      <c r="A154"/>
      <c r="B154"/>
      <c r="C154"/>
      <c r="D154"/>
      <c r="E154"/>
      <c r="F154"/>
      <c r="G154" s="3"/>
      <c r="H154" s="3"/>
      <c r="I154" s="3"/>
      <c r="J154" s="3"/>
      <c r="K154" s="3"/>
      <c r="L154" s="3"/>
      <c r="M154" s="3"/>
      <c r="N154" s="3"/>
      <c r="O154" s="3"/>
      <c r="P154" s="3"/>
      <c r="Q154" s="3"/>
      <c r="R154" s="3"/>
      <c r="S154" s="3"/>
      <c r="T154" s="3"/>
      <c r="U154" s="3"/>
      <c r="V154" s="3"/>
    </row>
    <row r="155" spans="1:22" ht="15" x14ac:dyDescent="0.25">
      <c r="A155"/>
      <c r="B155"/>
      <c r="C155"/>
      <c r="D155"/>
      <c r="E155"/>
      <c r="F155"/>
      <c r="G155" s="3"/>
      <c r="H155" s="3"/>
      <c r="I155" s="3"/>
      <c r="J155" s="3"/>
      <c r="K155" s="3"/>
      <c r="L155" s="3"/>
      <c r="M155" s="3"/>
      <c r="N155" s="3"/>
      <c r="O155" s="3"/>
      <c r="P155" s="3"/>
      <c r="Q155" s="3"/>
      <c r="R155" s="3"/>
      <c r="S155" s="3"/>
      <c r="T155" s="3"/>
      <c r="U155" s="3"/>
      <c r="V155" s="3"/>
    </row>
    <row r="156" spans="1:22" ht="15" x14ac:dyDescent="0.25">
      <c r="A156"/>
      <c r="B156"/>
      <c r="C156"/>
      <c r="D156"/>
      <c r="E156"/>
      <c r="F156"/>
      <c r="G156" s="3"/>
      <c r="H156" s="3"/>
      <c r="I156" s="3"/>
      <c r="J156" s="3"/>
      <c r="K156" s="3"/>
      <c r="L156" s="3"/>
      <c r="M156" s="3"/>
      <c r="N156" s="3"/>
      <c r="O156" s="3"/>
      <c r="P156" s="3"/>
      <c r="Q156" s="3"/>
      <c r="R156" s="3"/>
      <c r="S156" s="3"/>
      <c r="T156" s="3"/>
      <c r="U156" s="3"/>
      <c r="V156" s="3"/>
    </row>
    <row r="157" spans="1:22" ht="15" x14ac:dyDescent="0.25">
      <c r="A157"/>
      <c r="B157"/>
      <c r="C157"/>
      <c r="D157"/>
      <c r="E157"/>
      <c r="F157"/>
      <c r="G157" s="3"/>
      <c r="H157" s="3"/>
      <c r="I157" s="3"/>
      <c r="J157" s="3"/>
      <c r="K157" s="3"/>
      <c r="L157" s="3"/>
      <c r="M157" s="3"/>
      <c r="N157" s="3"/>
      <c r="O157" s="3"/>
      <c r="P157" s="3"/>
      <c r="Q157" s="3"/>
      <c r="R157" s="3"/>
      <c r="S157" s="3"/>
      <c r="T157" s="3"/>
      <c r="U157" s="3"/>
      <c r="V157" s="3"/>
    </row>
    <row r="158" spans="1:22" ht="15" x14ac:dyDescent="0.25">
      <c r="A158"/>
      <c r="B158"/>
      <c r="C158"/>
      <c r="D158"/>
      <c r="E158"/>
      <c r="F158"/>
      <c r="G158" s="3"/>
      <c r="H158" s="3"/>
      <c r="I158" s="3"/>
      <c r="J158" s="3"/>
      <c r="K158" s="3"/>
      <c r="L158" s="3"/>
      <c r="M158" s="3"/>
      <c r="N158" s="3"/>
      <c r="O158" s="3"/>
      <c r="P158" s="3"/>
      <c r="Q158" s="3"/>
      <c r="R158" s="3"/>
      <c r="S158" s="3"/>
      <c r="T158" s="3"/>
      <c r="U158" s="3"/>
      <c r="V158" s="3"/>
    </row>
    <row r="159" spans="1:22" ht="15" x14ac:dyDescent="0.25">
      <c r="A159"/>
      <c r="B159"/>
      <c r="C159"/>
      <c r="D159"/>
      <c r="E159"/>
      <c r="F159"/>
      <c r="G159" s="3"/>
      <c r="H159" s="3"/>
      <c r="I159" s="3"/>
      <c r="J159" s="3"/>
      <c r="K159" s="3"/>
      <c r="L159" s="3"/>
      <c r="M159" s="3"/>
      <c r="N159" s="3"/>
      <c r="O159" s="3"/>
      <c r="P159" s="3"/>
      <c r="Q159" s="3"/>
      <c r="R159" s="3"/>
      <c r="S159" s="3"/>
      <c r="T159" s="3"/>
      <c r="U159" s="3"/>
      <c r="V159" s="3"/>
    </row>
    <row r="160" spans="1:22" ht="15" x14ac:dyDescent="0.25">
      <c r="A160"/>
      <c r="B160"/>
      <c r="C160"/>
      <c r="D160"/>
      <c r="E160"/>
      <c r="F160"/>
      <c r="G160" s="3"/>
      <c r="H160" s="3"/>
      <c r="I160" s="3"/>
      <c r="J160" s="3"/>
      <c r="K160" s="3"/>
      <c r="L160" s="3"/>
      <c r="M160" s="3"/>
      <c r="N160" s="3"/>
      <c r="O160" s="3"/>
      <c r="P160" s="3"/>
      <c r="Q160" s="3"/>
      <c r="R160" s="3"/>
      <c r="S160" s="3"/>
      <c r="T160" s="3"/>
      <c r="U160" s="3"/>
      <c r="V160" s="3"/>
    </row>
    <row r="161" spans="1:22" ht="15" x14ac:dyDescent="0.25">
      <c r="A161"/>
      <c r="B161"/>
      <c r="C161"/>
      <c r="D161"/>
      <c r="E161"/>
      <c r="F161"/>
      <c r="G161" s="3"/>
      <c r="H161" s="3"/>
      <c r="I161" s="3"/>
      <c r="J161" s="3"/>
      <c r="K161" s="3"/>
      <c r="L161" s="3"/>
      <c r="M161" s="3"/>
      <c r="N161" s="3"/>
      <c r="O161" s="3"/>
      <c r="P161" s="3"/>
      <c r="Q161" s="3"/>
      <c r="R161" s="3"/>
      <c r="S161" s="3"/>
      <c r="T161" s="3"/>
      <c r="U161" s="3"/>
      <c r="V161" s="3"/>
    </row>
    <row r="162" spans="1:22" ht="15" x14ac:dyDescent="0.25">
      <c r="A162"/>
      <c r="B162"/>
      <c r="C162"/>
      <c r="D162"/>
      <c r="E162"/>
      <c r="F162"/>
      <c r="G162" s="3"/>
      <c r="H162" s="3"/>
      <c r="I162" s="3"/>
      <c r="J162" s="3"/>
      <c r="K162" s="3"/>
      <c r="L162" s="3"/>
      <c r="M162" s="3"/>
      <c r="N162" s="3"/>
      <c r="O162" s="3"/>
      <c r="P162" s="3"/>
      <c r="Q162" s="3"/>
      <c r="R162" s="3"/>
      <c r="S162" s="3"/>
      <c r="T162" s="3"/>
      <c r="U162" s="3"/>
      <c r="V162" s="3"/>
    </row>
    <row r="163" spans="1:22" ht="15" x14ac:dyDescent="0.25">
      <c r="A163"/>
      <c r="B163"/>
      <c r="C163"/>
      <c r="D163"/>
      <c r="E163"/>
      <c r="F163"/>
      <c r="G163" s="3"/>
      <c r="H163" s="3"/>
      <c r="I163" s="3"/>
      <c r="J163" s="3"/>
      <c r="K163" s="3"/>
      <c r="L163" s="3"/>
      <c r="M163" s="3"/>
      <c r="N163" s="3"/>
      <c r="O163" s="3"/>
      <c r="P163" s="3"/>
      <c r="Q163" s="3"/>
      <c r="R163" s="3"/>
      <c r="S163" s="3"/>
      <c r="T163" s="3"/>
      <c r="U163" s="3"/>
      <c r="V163" s="3"/>
    </row>
    <row r="164" spans="1:22" ht="15" x14ac:dyDescent="0.25">
      <c r="A164"/>
      <c r="B164"/>
      <c r="C164"/>
      <c r="D164"/>
      <c r="E164"/>
      <c r="F164"/>
      <c r="G164" s="3"/>
      <c r="H164" s="3"/>
      <c r="I164" s="3"/>
      <c r="J164" s="3"/>
      <c r="K164" s="3"/>
      <c r="L164" s="3"/>
      <c r="M164" s="3"/>
      <c r="N164" s="3"/>
      <c r="O164" s="3"/>
      <c r="P164" s="3"/>
      <c r="Q164" s="3"/>
      <c r="R164" s="3"/>
      <c r="S164" s="3"/>
      <c r="T164" s="3"/>
      <c r="U164" s="3"/>
      <c r="V164" s="3"/>
    </row>
    <row r="165" spans="1:22" ht="15" x14ac:dyDescent="0.25">
      <c r="A165"/>
      <c r="B165"/>
      <c r="C165"/>
      <c r="D165"/>
      <c r="E165"/>
      <c r="F165"/>
      <c r="G165" s="3"/>
      <c r="H165" s="3"/>
      <c r="I165" s="3"/>
      <c r="J165" s="3"/>
      <c r="K165" s="3"/>
      <c r="L165" s="3"/>
      <c r="M165" s="3"/>
      <c r="N165" s="3"/>
      <c r="O165" s="3"/>
      <c r="P165" s="3"/>
      <c r="Q165" s="3"/>
      <c r="R165" s="3"/>
      <c r="S165" s="3"/>
      <c r="T165" s="3"/>
      <c r="U165" s="3"/>
      <c r="V165" s="3"/>
    </row>
    <row r="166" spans="1:22" ht="15" x14ac:dyDescent="0.25">
      <c r="A166"/>
      <c r="B166"/>
      <c r="C166"/>
      <c r="D166"/>
      <c r="E166"/>
      <c r="F166"/>
      <c r="G166" s="3"/>
      <c r="H166" s="3"/>
      <c r="I166" s="3"/>
      <c r="J166" s="3"/>
      <c r="K166" s="3"/>
      <c r="L166" s="3"/>
      <c r="M166" s="3"/>
      <c r="N166" s="3"/>
      <c r="O166" s="3"/>
      <c r="P166" s="3"/>
      <c r="Q166" s="3"/>
      <c r="R166" s="3"/>
      <c r="S166" s="3"/>
      <c r="T166" s="3"/>
      <c r="U166" s="3"/>
      <c r="V166" s="3"/>
    </row>
    <row r="167" spans="1:22" ht="15" x14ac:dyDescent="0.25">
      <c r="A167"/>
      <c r="B167"/>
      <c r="C167"/>
      <c r="D167"/>
      <c r="E167"/>
      <c r="F167"/>
      <c r="G167" s="3"/>
      <c r="H167" s="3"/>
      <c r="I167" s="3"/>
      <c r="J167" s="3"/>
      <c r="K167" s="3"/>
      <c r="L167" s="3"/>
      <c r="M167" s="3"/>
      <c r="N167" s="3"/>
      <c r="O167" s="3"/>
      <c r="P167" s="3"/>
      <c r="Q167" s="3"/>
      <c r="R167" s="3"/>
      <c r="S167" s="3"/>
      <c r="T167" s="3"/>
      <c r="U167" s="3"/>
      <c r="V167" s="3"/>
    </row>
    <row r="168" spans="1:22" ht="15" x14ac:dyDescent="0.25">
      <c r="A168"/>
      <c r="B168"/>
      <c r="C168"/>
      <c r="D168"/>
      <c r="E168"/>
      <c r="F168"/>
      <c r="G168" s="3"/>
      <c r="H168" s="3"/>
      <c r="I168" s="3"/>
      <c r="J168" s="3"/>
      <c r="K168" s="3"/>
      <c r="L168" s="3"/>
      <c r="M168" s="3"/>
      <c r="N168" s="3"/>
      <c r="O168" s="3"/>
      <c r="P168" s="3"/>
      <c r="Q168" s="3"/>
      <c r="R168" s="3"/>
      <c r="S168" s="3"/>
      <c r="T168" s="3"/>
      <c r="U168" s="3"/>
      <c r="V168" s="3"/>
    </row>
    <row r="169" spans="1:22" ht="15" x14ac:dyDescent="0.25">
      <c r="A169"/>
      <c r="B169"/>
      <c r="C169"/>
      <c r="D169"/>
      <c r="E169"/>
      <c r="F169"/>
      <c r="G169" s="3"/>
      <c r="H169" s="3"/>
      <c r="I169" s="3"/>
      <c r="J169" s="3"/>
      <c r="K169" s="3"/>
      <c r="L169" s="3"/>
      <c r="M169" s="3"/>
      <c r="N169" s="3"/>
      <c r="O169" s="3"/>
      <c r="P169" s="3"/>
      <c r="Q169" s="3"/>
      <c r="R169" s="3"/>
      <c r="S169" s="3"/>
      <c r="T169" s="3"/>
      <c r="U169" s="3"/>
      <c r="V169" s="3"/>
    </row>
    <row r="170" spans="1:22" ht="15" x14ac:dyDescent="0.25">
      <c r="A170"/>
      <c r="B170"/>
      <c r="C170"/>
      <c r="D170"/>
      <c r="E170"/>
      <c r="F170"/>
      <c r="G170" s="3"/>
      <c r="H170" s="3"/>
      <c r="I170" s="3"/>
      <c r="J170" s="3"/>
      <c r="K170" s="3"/>
      <c r="L170" s="3"/>
      <c r="M170" s="3"/>
      <c r="N170" s="3"/>
      <c r="O170" s="3"/>
      <c r="P170" s="3"/>
      <c r="Q170" s="3"/>
      <c r="R170" s="3"/>
      <c r="S170" s="3"/>
      <c r="T170" s="3"/>
      <c r="U170" s="3"/>
      <c r="V170" s="3"/>
    </row>
    <row r="171" spans="1:22" ht="15" x14ac:dyDescent="0.25">
      <c r="A171"/>
      <c r="B171"/>
      <c r="C171"/>
      <c r="D171"/>
      <c r="E171"/>
      <c r="F171"/>
      <c r="G171" s="3"/>
      <c r="H171" s="3"/>
      <c r="I171" s="3"/>
      <c r="J171" s="3"/>
      <c r="K171" s="3"/>
      <c r="L171" s="3"/>
      <c r="M171" s="3"/>
      <c r="N171" s="3"/>
      <c r="O171" s="3"/>
      <c r="P171" s="3"/>
      <c r="Q171" s="3"/>
      <c r="R171" s="3"/>
      <c r="S171" s="3"/>
      <c r="T171" s="3"/>
      <c r="U171" s="3"/>
      <c r="V171" s="3"/>
    </row>
    <row r="172" spans="1:22" ht="15" x14ac:dyDescent="0.25">
      <c r="A172"/>
      <c r="B172"/>
      <c r="C172"/>
      <c r="D172"/>
      <c r="E172"/>
      <c r="F172"/>
      <c r="G172" s="3"/>
      <c r="H172" s="3"/>
      <c r="I172" s="3"/>
      <c r="J172" s="3"/>
      <c r="K172" s="3"/>
      <c r="L172" s="3"/>
      <c r="M172" s="3"/>
      <c r="N172" s="3"/>
      <c r="O172" s="3"/>
      <c r="P172" s="3"/>
      <c r="Q172" s="3"/>
      <c r="R172" s="3"/>
      <c r="S172" s="3"/>
      <c r="T172" s="3"/>
      <c r="U172" s="3"/>
      <c r="V172" s="3"/>
    </row>
    <row r="173" spans="1:22" ht="15" x14ac:dyDescent="0.25">
      <c r="A173"/>
      <c r="B173"/>
      <c r="C173"/>
      <c r="D173"/>
      <c r="E173"/>
      <c r="F173"/>
      <c r="G173" s="3"/>
      <c r="H173" s="3"/>
      <c r="I173" s="3"/>
      <c r="J173" s="3"/>
      <c r="K173" s="3"/>
      <c r="L173" s="3"/>
      <c r="M173" s="3"/>
      <c r="N173" s="3"/>
      <c r="O173" s="3"/>
      <c r="P173" s="3"/>
      <c r="Q173" s="3"/>
      <c r="R173" s="3"/>
      <c r="S173" s="3"/>
      <c r="T173" s="3"/>
      <c r="U173" s="3"/>
      <c r="V173" s="3"/>
    </row>
    <row r="174" spans="1:22" ht="15" x14ac:dyDescent="0.25">
      <c r="A174"/>
      <c r="B174"/>
      <c r="C174"/>
      <c r="D174"/>
      <c r="E174"/>
      <c r="F174"/>
      <c r="G174" s="3"/>
      <c r="H174" s="3"/>
      <c r="I174" s="3"/>
      <c r="J174" s="3"/>
      <c r="K174" s="3"/>
      <c r="L174" s="3"/>
      <c r="M174" s="3"/>
      <c r="N174" s="3"/>
      <c r="O174" s="3"/>
      <c r="P174" s="3"/>
      <c r="Q174" s="3"/>
      <c r="R174" s="3"/>
      <c r="S174" s="3"/>
      <c r="T174" s="3"/>
      <c r="U174" s="3"/>
      <c r="V174" s="3"/>
    </row>
    <row r="175" spans="1:22" ht="15" x14ac:dyDescent="0.25">
      <c r="A175"/>
      <c r="B175"/>
      <c r="C175"/>
      <c r="D175"/>
      <c r="E175"/>
      <c r="F175"/>
      <c r="G175" s="3"/>
      <c r="H175" s="3"/>
      <c r="I175" s="3"/>
      <c r="J175" s="3"/>
      <c r="K175" s="3"/>
      <c r="L175" s="3"/>
      <c r="M175" s="3"/>
      <c r="N175" s="3"/>
      <c r="O175" s="3"/>
      <c r="P175" s="3"/>
      <c r="Q175" s="3"/>
      <c r="R175" s="3"/>
      <c r="S175" s="3"/>
      <c r="T175" s="3"/>
      <c r="U175" s="3"/>
      <c r="V175" s="3"/>
    </row>
    <row r="176" spans="1:22" ht="15" x14ac:dyDescent="0.25">
      <c r="A176"/>
      <c r="B176"/>
      <c r="C176"/>
      <c r="D176"/>
      <c r="E176"/>
      <c r="F176"/>
      <c r="G176" s="3"/>
      <c r="H176" s="3"/>
      <c r="I176" s="3"/>
      <c r="J176" s="3"/>
      <c r="K176" s="3"/>
      <c r="L176" s="3"/>
      <c r="M176" s="3"/>
      <c r="N176" s="3"/>
      <c r="O176" s="3"/>
      <c r="P176" s="3"/>
      <c r="Q176" s="3"/>
      <c r="R176" s="3"/>
      <c r="S176" s="3"/>
      <c r="T176" s="3"/>
      <c r="U176" s="3"/>
      <c r="V176" s="3"/>
    </row>
    <row r="177" spans="1:22" ht="15" x14ac:dyDescent="0.25">
      <c r="A177"/>
      <c r="B177"/>
      <c r="C177"/>
      <c r="D177"/>
      <c r="E177"/>
      <c r="F177"/>
      <c r="G177" s="3"/>
      <c r="H177" s="3"/>
      <c r="I177" s="3"/>
      <c r="J177" s="3"/>
      <c r="K177" s="3"/>
      <c r="L177" s="3"/>
      <c r="M177" s="3"/>
      <c r="N177" s="3"/>
      <c r="O177" s="3"/>
      <c r="P177" s="3"/>
      <c r="Q177" s="3"/>
      <c r="R177" s="3"/>
      <c r="S177" s="3"/>
      <c r="T177" s="3"/>
      <c r="U177" s="3"/>
      <c r="V177" s="3"/>
    </row>
    <row r="178" spans="1:22" ht="15" x14ac:dyDescent="0.25">
      <c r="A178"/>
      <c r="B178"/>
      <c r="C178"/>
      <c r="D178"/>
      <c r="E178"/>
      <c r="F178"/>
      <c r="G178" s="3"/>
      <c r="H178" s="3"/>
      <c r="I178" s="3"/>
      <c r="J178" s="3"/>
      <c r="K178" s="3"/>
      <c r="L178" s="3"/>
      <c r="M178" s="3"/>
      <c r="N178" s="3"/>
      <c r="O178" s="3"/>
      <c r="P178" s="3"/>
      <c r="Q178" s="3"/>
      <c r="R178" s="3"/>
      <c r="S178" s="3"/>
      <c r="T178" s="3"/>
      <c r="U178" s="3"/>
      <c r="V178" s="3"/>
    </row>
    <row r="179" spans="1:22" ht="15" x14ac:dyDescent="0.25">
      <c r="A179"/>
      <c r="B179"/>
      <c r="C179"/>
      <c r="D179"/>
      <c r="E179"/>
      <c r="F179"/>
      <c r="G179" s="3"/>
      <c r="H179" s="3"/>
      <c r="I179" s="3"/>
      <c r="J179" s="3"/>
      <c r="K179" s="3"/>
      <c r="L179" s="3"/>
      <c r="M179" s="3"/>
      <c r="N179" s="3"/>
      <c r="O179" s="3"/>
      <c r="P179" s="3"/>
      <c r="Q179" s="3"/>
      <c r="R179" s="3"/>
      <c r="S179" s="3"/>
      <c r="T179" s="3"/>
      <c r="U179" s="3"/>
      <c r="V179" s="3"/>
    </row>
    <row r="180" spans="1:22" ht="15" x14ac:dyDescent="0.25">
      <c r="A180"/>
      <c r="B180"/>
      <c r="C180"/>
      <c r="D180"/>
      <c r="E180"/>
      <c r="F180"/>
      <c r="G180" s="3"/>
      <c r="H180" s="3"/>
      <c r="I180" s="3"/>
      <c r="J180" s="3"/>
      <c r="K180" s="3"/>
      <c r="L180" s="3"/>
      <c r="M180" s="3"/>
      <c r="N180" s="3"/>
      <c r="O180" s="3"/>
      <c r="P180" s="3"/>
      <c r="Q180" s="3"/>
      <c r="R180" s="3"/>
      <c r="S180" s="3"/>
      <c r="T180" s="3"/>
      <c r="U180" s="3"/>
      <c r="V180" s="3"/>
    </row>
    <row r="181" spans="1:22" ht="15" x14ac:dyDescent="0.25">
      <c r="A181"/>
      <c r="B181"/>
      <c r="C181"/>
      <c r="D181"/>
      <c r="E181"/>
      <c r="F181"/>
      <c r="G181" s="3"/>
      <c r="H181" s="3"/>
      <c r="I181" s="3"/>
      <c r="J181" s="3"/>
      <c r="K181" s="3"/>
      <c r="L181" s="3"/>
      <c r="M181" s="3"/>
      <c r="N181" s="3"/>
      <c r="O181" s="3"/>
      <c r="P181" s="3"/>
      <c r="Q181" s="3"/>
      <c r="R181" s="3"/>
      <c r="S181" s="3"/>
      <c r="T181" s="3"/>
      <c r="U181" s="3"/>
      <c r="V181" s="3"/>
    </row>
    <row r="182" spans="1:22" ht="15" x14ac:dyDescent="0.25">
      <c r="A182"/>
      <c r="B182"/>
      <c r="C182"/>
      <c r="D182"/>
      <c r="E182"/>
      <c r="F182"/>
      <c r="G182" s="3"/>
      <c r="H182" s="3"/>
      <c r="I182" s="3"/>
      <c r="J182" s="3"/>
      <c r="K182" s="3"/>
      <c r="L182" s="3"/>
      <c r="M182" s="3"/>
      <c r="N182" s="3"/>
      <c r="O182" s="3"/>
      <c r="P182" s="3"/>
      <c r="Q182" s="3"/>
      <c r="R182" s="3"/>
      <c r="S182" s="3"/>
      <c r="T182" s="3"/>
      <c r="U182" s="3"/>
      <c r="V182" s="3"/>
    </row>
    <row r="183" spans="1:22" ht="15" x14ac:dyDescent="0.25">
      <c r="A183"/>
      <c r="B183"/>
      <c r="C183"/>
      <c r="D183"/>
      <c r="E183"/>
      <c r="F183"/>
      <c r="G183" s="3"/>
      <c r="H183" s="3"/>
      <c r="I183" s="3"/>
      <c r="J183" s="3"/>
      <c r="K183" s="3"/>
      <c r="L183" s="3"/>
      <c r="M183" s="3"/>
      <c r="N183" s="3"/>
      <c r="O183" s="3"/>
      <c r="P183" s="3"/>
      <c r="Q183" s="3"/>
      <c r="R183" s="3"/>
      <c r="S183" s="3"/>
      <c r="T183" s="3"/>
      <c r="U183" s="3"/>
      <c r="V183" s="3"/>
    </row>
    <row r="184" spans="1:22" ht="15" x14ac:dyDescent="0.25">
      <c r="A184"/>
      <c r="B184"/>
      <c r="C184"/>
      <c r="D184"/>
      <c r="E184"/>
      <c r="F184"/>
      <c r="G184" s="3"/>
      <c r="H184" s="3"/>
      <c r="I184" s="3"/>
      <c r="J184" s="3"/>
      <c r="K184" s="3"/>
      <c r="L184" s="3"/>
      <c r="M184" s="3"/>
      <c r="N184" s="3"/>
      <c r="O184" s="3"/>
      <c r="P184" s="3"/>
      <c r="Q184" s="3"/>
      <c r="R184" s="3"/>
      <c r="S184" s="3"/>
      <c r="T184" s="3"/>
      <c r="U184" s="3"/>
      <c r="V184" s="3"/>
    </row>
    <row r="185" spans="1:22" ht="15" x14ac:dyDescent="0.25">
      <c r="A185"/>
      <c r="B185"/>
      <c r="C185"/>
      <c r="D185"/>
      <c r="E185"/>
      <c r="F185"/>
      <c r="G185" s="3"/>
      <c r="H185" s="3"/>
      <c r="I185" s="3"/>
      <c r="J185" s="3"/>
      <c r="K185" s="3"/>
      <c r="L185" s="3"/>
      <c r="M185" s="3"/>
      <c r="N185" s="3"/>
      <c r="O185" s="3"/>
      <c r="P185" s="3"/>
      <c r="Q185" s="3"/>
      <c r="R185" s="3"/>
      <c r="S185" s="3"/>
      <c r="T185" s="3"/>
      <c r="U185" s="3"/>
      <c r="V185" s="3"/>
    </row>
    <row r="186" spans="1:22" ht="15" x14ac:dyDescent="0.25">
      <c r="A186"/>
      <c r="B186"/>
      <c r="C186"/>
      <c r="D186"/>
      <c r="E186"/>
      <c r="F186"/>
      <c r="G186" s="3"/>
      <c r="H186" s="3"/>
      <c r="I186" s="3"/>
      <c r="J186" s="3"/>
      <c r="K186" s="3"/>
      <c r="L186" s="3"/>
      <c r="M186" s="3"/>
      <c r="N186" s="3"/>
      <c r="O186" s="3"/>
      <c r="P186" s="3"/>
      <c r="Q186" s="3"/>
      <c r="R186" s="3"/>
      <c r="S186" s="3"/>
      <c r="T186" s="3"/>
      <c r="U186" s="3"/>
      <c r="V186" s="3"/>
    </row>
    <row r="187" spans="1:22" ht="15" x14ac:dyDescent="0.25">
      <c r="A187"/>
      <c r="B187"/>
      <c r="C187"/>
      <c r="D187"/>
      <c r="E187"/>
      <c r="F187"/>
      <c r="G187" s="3"/>
      <c r="H187" s="3"/>
      <c r="I187" s="3"/>
      <c r="J187" s="3"/>
      <c r="K187" s="3"/>
      <c r="L187" s="3"/>
      <c r="M187" s="3"/>
      <c r="N187" s="3"/>
      <c r="O187" s="3"/>
      <c r="P187" s="3"/>
      <c r="Q187" s="3"/>
      <c r="R187" s="3"/>
      <c r="S187" s="3"/>
      <c r="T187" s="3"/>
      <c r="U187" s="3"/>
      <c r="V187" s="3"/>
    </row>
    <row r="188" spans="1:22" ht="12.75" x14ac:dyDescent="0.2">
      <c r="F188" s="73"/>
      <c r="G188" s="51"/>
      <c r="H188" s="41"/>
      <c r="I188" s="41"/>
      <c r="J188" s="41"/>
      <c r="K188" s="41"/>
      <c r="L188" s="41"/>
      <c r="M188" s="41"/>
      <c r="N188" s="41"/>
      <c r="O188" s="41"/>
      <c r="P188" s="41"/>
      <c r="Q188" s="41"/>
      <c r="R188" s="41"/>
      <c r="S188" s="41"/>
      <c r="T188" s="41"/>
      <c r="U188" s="41"/>
      <c r="V188" s="53"/>
    </row>
    <row r="189" spans="1:22" ht="12.75" x14ac:dyDescent="0.2">
      <c r="F189" s="73"/>
      <c r="G189" s="51"/>
      <c r="H189" s="41"/>
      <c r="I189" s="41"/>
      <c r="J189" s="41"/>
      <c r="K189" s="41"/>
      <c r="L189" s="41"/>
      <c r="M189" s="41"/>
      <c r="N189" s="41"/>
      <c r="O189" s="41"/>
      <c r="P189" s="41"/>
      <c r="Q189" s="41"/>
      <c r="R189" s="41"/>
      <c r="S189" s="41"/>
      <c r="T189" s="41"/>
      <c r="U189" s="41"/>
      <c r="V189" s="53"/>
    </row>
    <row r="190" spans="1:22" ht="12.75" x14ac:dyDescent="0.2">
      <c r="F190" s="73"/>
      <c r="G190" s="51"/>
      <c r="H190" s="41"/>
      <c r="I190" s="41"/>
      <c r="J190" s="41"/>
      <c r="K190" s="41"/>
      <c r="L190" s="41"/>
      <c r="M190" s="41"/>
      <c r="N190" s="41"/>
      <c r="O190" s="41"/>
      <c r="P190" s="41"/>
      <c r="Q190" s="41"/>
      <c r="R190" s="41"/>
      <c r="S190" s="41"/>
      <c r="T190" s="41"/>
      <c r="U190" s="41"/>
      <c r="V190" s="53"/>
    </row>
    <row r="191" spans="1:22" ht="12.75" x14ac:dyDescent="0.2">
      <c r="G191" s="51"/>
      <c r="H191" s="41"/>
      <c r="I191" s="41"/>
      <c r="J191" s="41"/>
      <c r="K191" s="41"/>
      <c r="L191" s="41"/>
      <c r="M191" s="41"/>
      <c r="N191" s="41"/>
      <c r="O191" s="41"/>
      <c r="P191" s="41"/>
      <c r="Q191" s="41"/>
      <c r="R191" s="41"/>
      <c r="S191" s="41"/>
      <c r="T191" s="41"/>
      <c r="U191" s="41"/>
      <c r="V191" s="53"/>
    </row>
    <row r="192" spans="1:22" ht="12.75" x14ac:dyDescent="0.2">
      <c r="G192" s="51"/>
      <c r="H192" s="41"/>
      <c r="I192" s="41"/>
      <c r="J192" s="41"/>
      <c r="K192" s="41"/>
      <c r="L192" s="41"/>
      <c r="M192" s="41"/>
      <c r="N192" s="41"/>
      <c r="O192" s="41"/>
      <c r="P192" s="41"/>
      <c r="Q192" s="41"/>
      <c r="R192" s="41"/>
      <c r="S192" s="41"/>
      <c r="T192" s="41"/>
      <c r="U192" s="41"/>
      <c r="V192" s="53"/>
    </row>
    <row r="193" spans="7:22" ht="12.75" x14ac:dyDescent="0.2">
      <c r="G193" s="51"/>
      <c r="H193" s="41"/>
      <c r="I193" s="41"/>
      <c r="J193" s="41"/>
      <c r="K193" s="41"/>
      <c r="L193" s="41"/>
      <c r="M193" s="41"/>
      <c r="N193" s="41"/>
      <c r="O193" s="41"/>
      <c r="P193" s="41"/>
      <c r="Q193" s="41"/>
      <c r="R193" s="41"/>
      <c r="S193" s="41"/>
      <c r="T193" s="41"/>
      <c r="U193" s="41"/>
      <c r="V193" s="53"/>
    </row>
    <row r="194" spans="7:22" ht="12.75" x14ac:dyDescent="0.2">
      <c r="G194" s="51"/>
      <c r="H194" s="41"/>
      <c r="I194" s="41"/>
      <c r="J194" s="41"/>
      <c r="K194" s="41"/>
      <c r="L194" s="41"/>
      <c r="M194" s="41"/>
      <c r="N194" s="41"/>
      <c r="O194" s="41"/>
      <c r="P194" s="41"/>
      <c r="Q194" s="41"/>
      <c r="R194" s="41"/>
      <c r="S194" s="41"/>
      <c r="T194" s="41"/>
      <c r="U194" s="41"/>
      <c r="V194" s="53"/>
    </row>
    <row r="195" spans="7:22" ht="12.75" x14ac:dyDescent="0.2">
      <c r="G195" s="51"/>
      <c r="H195" s="41"/>
      <c r="I195" s="41"/>
      <c r="J195" s="41"/>
      <c r="K195" s="41"/>
      <c r="L195" s="41"/>
      <c r="M195" s="41"/>
      <c r="N195" s="41"/>
      <c r="O195" s="41"/>
      <c r="P195" s="41"/>
      <c r="Q195" s="41"/>
      <c r="R195" s="41"/>
      <c r="S195" s="41"/>
      <c r="T195" s="41"/>
      <c r="U195" s="41"/>
      <c r="V195" s="53"/>
    </row>
    <row r="196" spans="7:22" ht="12.75" x14ac:dyDescent="0.2">
      <c r="G196" s="51"/>
      <c r="H196" s="41"/>
      <c r="I196" s="41"/>
      <c r="J196" s="41"/>
      <c r="K196" s="41"/>
      <c r="L196" s="41"/>
      <c r="M196" s="41"/>
      <c r="N196" s="41"/>
      <c r="O196" s="41"/>
      <c r="P196" s="41"/>
      <c r="Q196" s="41"/>
      <c r="R196" s="41"/>
      <c r="S196" s="41"/>
      <c r="T196" s="41"/>
      <c r="U196" s="41"/>
      <c r="V196" s="53"/>
    </row>
    <row r="197" spans="7:22" ht="12.75" x14ac:dyDescent="0.2">
      <c r="G197" s="51"/>
      <c r="H197" s="41"/>
      <c r="I197" s="41"/>
      <c r="J197" s="41"/>
      <c r="K197" s="41"/>
      <c r="L197" s="41"/>
      <c r="M197" s="41"/>
      <c r="N197" s="41"/>
      <c r="O197" s="41"/>
      <c r="P197" s="41"/>
      <c r="Q197" s="41"/>
      <c r="R197" s="41"/>
      <c r="S197" s="41"/>
      <c r="T197" s="41"/>
      <c r="U197" s="41"/>
      <c r="V197" s="53"/>
    </row>
    <row r="198" spans="7:22" ht="12.75" x14ac:dyDescent="0.2">
      <c r="G198" s="51"/>
      <c r="H198" s="41"/>
      <c r="I198" s="41"/>
      <c r="J198" s="41"/>
      <c r="K198" s="41"/>
      <c r="L198" s="41"/>
      <c r="M198" s="41"/>
      <c r="N198" s="41"/>
      <c r="O198" s="41"/>
      <c r="P198" s="41"/>
      <c r="Q198" s="41"/>
      <c r="R198" s="41"/>
      <c r="S198" s="41"/>
      <c r="T198" s="41"/>
      <c r="U198" s="41"/>
      <c r="V198" s="53"/>
    </row>
    <row r="199" spans="7:22" ht="12.75" x14ac:dyDescent="0.2">
      <c r="G199" s="51"/>
      <c r="H199" s="41"/>
      <c r="I199" s="41"/>
      <c r="J199" s="41"/>
      <c r="K199" s="41"/>
      <c r="L199" s="41"/>
      <c r="M199" s="41"/>
      <c r="N199" s="41"/>
      <c r="O199" s="41"/>
      <c r="P199" s="41"/>
      <c r="Q199" s="41"/>
      <c r="R199" s="41"/>
      <c r="S199" s="41"/>
      <c r="T199" s="41"/>
      <c r="U199" s="41"/>
      <c r="V199" s="53"/>
    </row>
    <row r="200" spans="7:22" ht="12.75" x14ac:dyDescent="0.2">
      <c r="G200" s="51"/>
      <c r="H200" s="41"/>
      <c r="I200" s="41"/>
      <c r="J200" s="41"/>
      <c r="K200" s="41"/>
      <c r="L200" s="41"/>
      <c r="M200" s="41"/>
      <c r="N200" s="41"/>
      <c r="O200" s="41"/>
      <c r="P200" s="41"/>
      <c r="Q200" s="41"/>
      <c r="R200" s="41"/>
      <c r="S200" s="41"/>
      <c r="T200" s="41"/>
      <c r="U200" s="41"/>
      <c r="V200" s="53"/>
    </row>
    <row r="201" spans="7:22" ht="12.75" x14ac:dyDescent="0.2">
      <c r="G201" s="51"/>
      <c r="H201" s="41"/>
      <c r="I201" s="41"/>
      <c r="J201" s="41"/>
      <c r="K201" s="41"/>
      <c r="L201" s="41"/>
      <c r="M201" s="41"/>
      <c r="N201" s="41"/>
      <c r="O201" s="41"/>
      <c r="P201" s="41"/>
      <c r="Q201" s="41"/>
      <c r="R201" s="41"/>
      <c r="S201" s="41"/>
      <c r="T201" s="41"/>
      <c r="U201" s="41"/>
      <c r="V201" s="53"/>
    </row>
    <row r="202" spans="7:22" ht="12.75" x14ac:dyDescent="0.2">
      <c r="G202" s="51"/>
      <c r="H202" s="41"/>
      <c r="I202" s="41"/>
      <c r="J202" s="41"/>
      <c r="K202" s="41"/>
      <c r="L202" s="41"/>
      <c r="M202" s="41"/>
      <c r="N202" s="41"/>
      <c r="O202" s="41"/>
      <c r="P202" s="41"/>
      <c r="Q202" s="41"/>
      <c r="R202" s="41"/>
      <c r="S202" s="41"/>
      <c r="T202" s="41"/>
      <c r="U202" s="41"/>
      <c r="V202" s="53"/>
    </row>
    <row r="203" spans="7:22" ht="12.75" x14ac:dyDescent="0.2">
      <c r="G203" s="51"/>
      <c r="H203" s="41"/>
      <c r="I203" s="41"/>
      <c r="J203" s="41"/>
      <c r="K203" s="41"/>
      <c r="L203" s="41"/>
      <c r="M203" s="41"/>
      <c r="N203" s="41"/>
      <c r="O203" s="41"/>
      <c r="P203" s="41"/>
      <c r="Q203" s="41"/>
      <c r="R203" s="41"/>
      <c r="S203" s="41"/>
      <c r="T203" s="41"/>
      <c r="U203" s="41"/>
      <c r="V203" s="53"/>
    </row>
    <row r="204" spans="7:22" ht="12.75" x14ac:dyDescent="0.2">
      <c r="G204" s="51"/>
      <c r="H204" s="41"/>
      <c r="I204" s="41"/>
      <c r="J204" s="41"/>
      <c r="K204" s="41"/>
      <c r="L204" s="41"/>
      <c r="M204" s="41"/>
      <c r="N204" s="41"/>
      <c r="O204" s="41"/>
      <c r="P204" s="41"/>
      <c r="Q204" s="41"/>
      <c r="R204" s="41"/>
      <c r="S204" s="41"/>
      <c r="T204" s="41"/>
      <c r="U204" s="41"/>
      <c r="V204" s="53"/>
    </row>
    <row r="205" spans="7:22" ht="12.75" x14ac:dyDescent="0.2">
      <c r="G205" s="51"/>
      <c r="H205" s="41"/>
      <c r="I205" s="41"/>
      <c r="J205" s="41"/>
      <c r="K205" s="41"/>
      <c r="L205" s="41"/>
      <c r="M205" s="41"/>
      <c r="N205" s="41"/>
      <c r="O205" s="41"/>
      <c r="P205" s="41"/>
      <c r="Q205" s="41"/>
      <c r="R205" s="41"/>
      <c r="S205" s="41"/>
      <c r="T205" s="41"/>
      <c r="U205" s="41"/>
      <c r="V205" s="53"/>
    </row>
    <row r="206" spans="7:22" ht="12.75" x14ac:dyDescent="0.2">
      <c r="G206" s="51"/>
      <c r="H206" s="41"/>
      <c r="I206" s="41"/>
      <c r="J206" s="41"/>
      <c r="K206" s="41"/>
      <c r="L206" s="41"/>
      <c r="M206" s="41"/>
      <c r="N206" s="41"/>
      <c r="O206" s="41"/>
      <c r="P206" s="41"/>
      <c r="Q206" s="41"/>
      <c r="R206" s="41"/>
      <c r="S206" s="41"/>
      <c r="T206" s="41"/>
      <c r="U206" s="41"/>
      <c r="V206" s="53"/>
    </row>
    <row r="207" spans="7:22" ht="12.75" x14ac:dyDescent="0.2">
      <c r="G207" s="51"/>
      <c r="H207" s="41"/>
      <c r="I207" s="41"/>
      <c r="J207" s="41"/>
      <c r="K207" s="41"/>
      <c r="L207" s="41"/>
      <c r="M207" s="41"/>
      <c r="N207" s="41"/>
      <c r="O207" s="41"/>
      <c r="P207" s="41"/>
      <c r="Q207" s="41"/>
      <c r="R207" s="41"/>
      <c r="S207" s="41"/>
      <c r="T207" s="41"/>
      <c r="U207" s="41"/>
      <c r="V207" s="53"/>
    </row>
    <row r="208" spans="7:22" ht="12.75" x14ac:dyDescent="0.2">
      <c r="G208" s="51"/>
      <c r="H208" s="41"/>
      <c r="I208" s="41"/>
      <c r="J208" s="41"/>
      <c r="K208" s="41"/>
      <c r="L208" s="41"/>
      <c r="M208" s="41"/>
      <c r="N208" s="41"/>
      <c r="O208" s="41"/>
      <c r="P208" s="41"/>
      <c r="Q208" s="41"/>
      <c r="R208" s="41"/>
      <c r="S208" s="41"/>
      <c r="T208" s="41"/>
      <c r="U208" s="41"/>
      <c r="V208" s="53"/>
    </row>
    <row r="209" spans="7:22" ht="12.75" x14ac:dyDescent="0.2">
      <c r="G209" s="51"/>
      <c r="H209" s="41"/>
      <c r="I209" s="41"/>
      <c r="J209" s="41"/>
      <c r="K209" s="41"/>
      <c r="L209" s="41"/>
      <c r="M209" s="41"/>
      <c r="N209" s="41"/>
      <c r="O209" s="41"/>
      <c r="P209" s="41"/>
      <c r="Q209" s="41"/>
      <c r="R209" s="41"/>
      <c r="S209" s="41"/>
      <c r="T209" s="41"/>
      <c r="U209" s="41"/>
      <c r="V209" s="53"/>
    </row>
    <row r="210" spans="7:22" ht="12.75" x14ac:dyDescent="0.2">
      <c r="G210" s="51"/>
      <c r="H210" s="41"/>
      <c r="I210" s="41"/>
      <c r="J210" s="41"/>
      <c r="K210" s="41"/>
      <c r="L210" s="41"/>
      <c r="M210" s="41"/>
      <c r="N210" s="41"/>
      <c r="O210" s="41"/>
      <c r="P210" s="41"/>
      <c r="Q210" s="41"/>
      <c r="R210" s="41"/>
      <c r="S210" s="41"/>
      <c r="T210" s="41"/>
      <c r="U210" s="41"/>
      <c r="V210" s="53"/>
    </row>
    <row r="211" spans="7:22" ht="12.75" x14ac:dyDescent="0.2">
      <c r="G211" s="51"/>
      <c r="H211" s="41"/>
      <c r="I211" s="41"/>
      <c r="J211" s="41"/>
      <c r="K211" s="41"/>
      <c r="L211" s="41"/>
      <c r="M211" s="41"/>
      <c r="N211" s="41"/>
      <c r="O211" s="41"/>
      <c r="P211" s="41"/>
      <c r="Q211" s="41"/>
      <c r="R211" s="41"/>
      <c r="S211" s="41"/>
      <c r="T211" s="41"/>
      <c r="U211" s="41"/>
      <c r="V211" s="53"/>
    </row>
    <row r="212" spans="7:22" ht="12.75" x14ac:dyDescent="0.2">
      <c r="G212" s="51"/>
      <c r="H212" s="41"/>
      <c r="I212" s="41"/>
      <c r="J212" s="41"/>
      <c r="K212" s="41"/>
      <c r="L212" s="41"/>
      <c r="M212" s="41"/>
      <c r="N212" s="41"/>
      <c r="O212" s="41"/>
      <c r="P212" s="41"/>
      <c r="Q212" s="41"/>
      <c r="R212" s="41"/>
      <c r="S212" s="41"/>
      <c r="T212" s="41"/>
      <c r="U212" s="41"/>
      <c r="V212" s="53"/>
    </row>
    <row r="213" spans="7:22" ht="12.75" x14ac:dyDescent="0.2">
      <c r="G213" s="51"/>
      <c r="H213" s="41"/>
      <c r="I213" s="41"/>
      <c r="J213" s="41"/>
      <c r="K213" s="41"/>
      <c r="L213" s="41"/>
      <c r="M213" s="41"/>
      <c r="N213" s="41"/>
      <c r="O213" s="41"/>
      <c r="P213" s="41"/>
      <c r="Q213" s="41"/>
      <c r="R213" s="41"/>
      <c r="S213" s="41"/>
      <c r="T213" s="41"/>
      <c r="U213" s="41"/>
      <c r="V213" s="53"/>
    </row>
    <row r="214" spans="7:22" ht="12.75" x14ac:dyDescent="0.2">
      <c r="G214" s="51"/>
      <c r="H214" s="41"/>
      <c r="I214" s="41"/>
      <c r="J214" s="41"/>
      <c r="K214" s="41"/>
      <c r="L214" s="41"/>
      <c r="M214" s="41"/>
      <c r="N214" s="41"/>
      <c r="O214" s="41"/>
      <c r="P214" s="41"/>
      <c r="Q214" s="41"/>
      <c r="R214" s="41"/>
      <c r="S214" s="41"/>
      <c r="T214" s="41"/>
      <c r="U214" s="41"/>
      <c r="V214" s="53"/>
    </row>
    <row r="215" spans="7:22" ht="12.75" x14ac:dyDescent="0.2">
      <c r="G215" s="51"/>
      <c r="H215" s="41"/>
      <c r="I215" s="41"/>
      <c r="J215" s="41"/>
      <c r="K215" s="41"/>
      <c r="L215" s="41"/>
      <c r="M215" s="41"/>
      <c r="N215" s="41"/>
      <c r="O215" s="41"/>
      <c r="P215" s="41"/>
      <c r="Q215" s="41"/>
      <c r="R215" s="41"/>
      <c r="S215" s="41"/>
      <c r="T215" s="41"/>
      <c r="U215" s="41"/>
      <c r="V215" s="53"/>
    </row>
    <row r="216" spans="7:22" ht="12.75" x14ac:dyDescent="0.2">
      <c r="G216" s="51"/>
      <c r="H216" s="41"/>
      <c r="I216" s="41"/>
      <c r="J216" s="41"/>
      <c r="K216" s="41"/>
      <c r="L216" s="41"/>
      <c r="M216" s="41"/>
      <c r="N216" s="41"/>
      <c r="O216" s="41"/>
      <c r="P216" s="41"/>
      <c r="Q216" s="41"/>
      <c r="R216" s="41"/>
      <c r="S216" s="41"/>
      <c r="T216" s="41"/>
      <c r="U216" s="41"/>
      <c r="V216" s="53"/>
    </row>
    <row r="217" spans="7:22" ht="12.75" x14ac:dyDescent="0.2">
      <c r="G217" s="51"/>
      <c r="H217" s="41"/>
      <c r="I217" s="41"/>
      <c r="J217" s="41"/>
      <c r="K217" s="41"/>
      <c r="L217" s="41"/>
      <c r="M217" s="41"/>
      <c r="N217" s="41"/>
      <c r="O217" s="41"/>
      <c r="P217" s="41"/>
      <c r="Q217" s="41"/>
      <c r="R217" s="41"/>
      <c r="S217" s="41"/>
      <c r="T217" s="41"/>
      <c r="U217" s="41"/>
      <c r="V217" s="53"/>
    </row>
    <row r="218" spans="7:22" ht="12.75" x14ac:dyDescent="0.2">
      <c r="G218" s="51"/>
      <c r="H218" s="41"/>
      <c r="I218" s="41"/>
      <c r="J218" s="41"/>
      <c r="K218" s="41"/>
      <c r="L218" s="41"/>
      <c r="M218" s="41"/>
      <c r="N218" s="41"/>
      <c r="O218" s="41"/>
      <c r="P218" s="41"/>
      <c r="Q218" s="41"/>
      <c r="R218" s="41"/>
      <c r="S218" s="41"/>
      <c r="T218" s="41"/>
      <c r="U218" s="41"/>
      <c r="V218" s="53"/>
    </row>
    <row r="219" spans="7:22" ht="12.75" x14ac:dyDescent="0.2">
      <c r="G219" s="51"/>
      <c r="H219" s="41"/>
      <c r="I219" s="41"/>
      <c r="J219" s="41"/>
      <c r="K219" s="41"/>
      <c r="L219" s="41"/>
      <c r="M219" s="41"/>
      <c r="N219" s="41"/>
      <c r="O219" s="41"/>
      <c r="P219" s="41"/>
      <c r="Q219" s="41"/>
      <c r="R219" s="41"/>
      <c r="S219" s="41"/>
      <c r="T219" s="41"/>
      <c r="U219" s="41"/>
      <c r="V219" s="53"/>
    </row>
    <row r="220" spans="7:22" ht="12.75" x14ac:dyDescent="0.2">
      <c r="G220" s="51"/>
      <c r="H220" s="41"/>
      <c r="I220" s="41"/>
      <c r="J220" s="41"/>
      <c r="K220" s="41"/>
      <c r="L220" s="41"/>
      <c r="M220" s="41"/>
      <c r="N220" s="41"/>
      <c r="O220" s="41"/>
      <c r="P220" s="41"/>
      <c r="Q220" s="41"/>
      <c r="R220" s="41"/>
      <c r="S220" s="41"/>
      <c r="T220" s="41"/>
      <c r="U220" s="41"/>
      <c r="V220" s="53"/>
    </row>
    <row r="221" spans="7:22" ht="12.75" x14ac:dyDescent="0.2">
      <c r="G221" s="51"/>
      <c r="H221" s="41"/>
      <c r="I221" s="41"/>
      <c r="J221" s="41"/>
      <c r="K221" s="41"/>
      <c r="L221" s="41"/>
      <c r="M221" s="41"/>
      <c r="N221" s="41"/>
      <c r="O221" s="41"/>
      <c r="P221" s="41"/>
      <c r="Q221" s="41"/>
      <c r="R221" s="41"/>
      <c r="S221" s="41"/>
      <c r="T221" s="41"/>
      <c r="U221" s="41"/>
      <c r="V221" s="53"/>
    </row>
    <row r="222" spans="7:22" ht="12.75" x14ac:dyDescent="0.2">
      <c r="G222" s="51"/>
      <c r="H222" s="41"/>
      <c r="I222" s="41"/>
      <c r="J222" s="41"/>
      <c r="K222" s="41"/>
      <c r="L222" s="41"/>
      <c r="M222" s="41"/>
      <c r="N222" s="41"/>
      <c r="O222" s="41"/>
      <c r="P222" s="41"/>
      <c r="Q222" s="41"/>
      <c r="R222" s="41"/>
      <c r="S222" s="41"/>
      <c r="T222" s="41"/>
      <c r="U222" s="41"/>
      <c r="V222" s="53"/>
    </row>
    <row r="223" spans="7:22" ht="12.75" x14ac:dyDescent="0.2">
      <c r="G223" s="51"/>
      <c r="H223" s="41"/>
      <c r="I223" s="41"/>
      <c r="J223" s="41"/>
      <c r="K223" s="41"/>
      <c r="L223" s="41"/>
      <c r="M223" s="41"/>
      <c r="N223" s="41"/>
      <c r="O223" s="41"/>
      <c r="P223" s="41"/>
      <c r="Q223" s="41"/>
      <c r="R223" s="41"/>
      <c r="S223" s="41"/>
      <c r="T223" s="41"/>
      <c r="U223" s="41"/>
      <c r="V223" s="53"/>
    </row>
    <row r="224" spans="7:22" ht="12.75" x14ac:dyDescent="0.2">
      <c r="G224" s="51"/>
      <c r="H224" s="41"/>
      <c r="I224" s="41"/>
      <c r="J224" s="41"/>
      <c r="K224" s="41"/>
      <c r="L224" s="41"/>
      <c r="M224" s="41"/>
      <c r="N224" s="41"/>
      <c r="O224" s="41"/>
      <c r="P224" s="41"/>
      <c r="Q224" s="41"/>
      <c r="R224" s="41"/>
      <c r="S224" s="41"/>
      <c r="T224" s="41"/>
      <c r="U224" s="41"/>
      <c r="V224" s="53"/>
    </row>
    <row r="225" spans="6:22" ht="12.75" x14ac:dyDescent="0.2">
      <c r="G225" s="51"/>
      <c r="H225" s="41"/>
      <c r="I225" s="41"/>
      <c r="J225" s="41"/>
      <c r="K225" s="41"/>
      <c r="L225" s="41"/>
      <c r="M225" s="41"/>
      <c r="N225" s="41"/>
      <c r="O225" s="41"/>
      <c r="P225" s="41"/>
      <c r="Q225" s="41"/>
      <c r="R225" s="41"/>
      <c r="S225" s="41"/>
      <c r="T225" s="41"/>
      <c r="U225" s="41"/>
      <c r="V225" s="53"/>
    </row>
    <row r="226" spans="6:22" ht="12.75" x14ac:dyDescent="0.2">
      <c r="G226" s="51"/>
      <c r="H226" s="41"/>
      <c r="I226" s="41"/>
      <c r="J226" s="41"/>
      <c r="K226" s="41"/>
      <c r="L226" s="41"/>
      <c r="M226" s="41"/>
      <c r="N226" s="41"/>
      <c r="O226" s="41"/>
      <c r="P226" s="41"/>
      <c r="Q226" s="41"/>
      <c r="R226" s="41"/>
      <c r="S226" s="41"/>
      <c r="T226" s="41"/>
      <c r="U226" s="41"/>
      <c r="V226" s="53"/>
    </row>
    <row r="227" spans="6:22" ht="12.75" x14ac:dyDescent="0.2">
      <c r="G227" s="51"/>
      <c r="H227" s="41"/>
      <c r="I227" s="41"/>
      <c r="J227" s="41"/>
      <c r="K227" s="41"/>
      <c r="L227" s="41"/>
      <c r="M227" s="41"/>
      <c r="N227" s="41"/>
      <c r="O227" s="41"/>
      <c r="P227" s="41"/>
      <c r="Q227" s="41"/>
      <c r="R227" s="41"/>
      <c r="S227" s="41"/>
      <c r="T227" s="41"/>
      <c r="U227" s="41"/>
      <c r="V227" s="53"/>
    </row>
    <row r="228" spans="6:22" ht="12.75" x14ac:dyDescent="0.2">
      <c r="G228" s="51"/>
      <c r="H228" s="41"/>
      <c r="I228" s="41"/>
      <c r="J228" s="41"/>
      <c r="K228" s="41"/>
      <c r="L228" s="41"/>
      <c r="M228" s="41"/>
      <c r="N228" s="41"/>
      <c r="O228" s="41"/>
      <c r="P228" s="41"/>
      <c r="Q228" s="41"/>
      <c r="R228" s="41"/>
      <c r="S228" s="41"/>
      <c r="T228" s="41"/>
      <c r="U228" s="41"/>
      <c r="V228" s="53"/>
    </row>
    <row r="229" spans="6:22" ht="12.75" x14ac:dyDescent="0.2">
      <c r="G229" s="51"/>
      <c r="H229" s="41"/>
      <c r="I229" s="41"/>
      <c r="J229" s="41"/>
      <c r="K229" s="41"/>
      <c r="L229" s="41"/>
      <c r="M229" s="41"/>
      <c r="N229" s="41"/>
      <c r="O229" s="41"/>
      <c r="P229" s="41"/>
      <c r="Q229" s="41"/>
      <c r="R229" s="41"/>
      <c r="S229" s="41"/>
      <c r="T229" s="41"/>
      <c r="U229" s="41"/>
      <c r="V229" s="53"/>
    </row>
    <row r="230" spans="6:22" ht="12.75" x14ac:dyDescent="0.2">
      <c r="G230" s="51"/>
      <c r="H230" s="41"/>
      <c r="I230" s="41"/>
      <c r="J230" s="41"/>
      <c r="K230" s="41"/>
      <c r="L230" s="41"/>
      <c r="M230" s="41"/>
      <c r="N230" s="41"/>
      <c r="O230" s="41"/>
      <c r="P230" s="41"/>
      <c r="Q230" s="41"/>
      <c r="R230" s="41"/>
      <c r="S230" s="41"/>
      <c r="T230" s="41"/>
      <c r="U230" s="41"/>
      <c r="V230" s="53"/>
    </row>
    <row r="231" spans="6:22" ht="12.75" x14ac:dyDescent="0.2">
      <c r="G231" s="51"/>
      <c r="H231" s="41"/>
      <c r="I231" s="41"/>
      <c r="J231" s="41"/>
      <c r="K231" s="41"/>
      <c r="L231" s="41"/>
      <c r="M231" s="41"/>
      <c r="N231" s="41"/>
      <c r="O231" s="41"/>
      <c r="P231" s="41"/>
      <c r="Q231" s="41"/>
      <c r="R231" s="41"/>
      <c r="S231" s="41"/>
      <c r="T231" s="41"/>
      <c r="U231" s="41"/>
      <c r="V231" s="53"/>
    </row>
    <row r="232" spans="6:22" ht="12.75" x14ac:dyDescent="0.2">
      <c r="G232" s="51"/>
      <c r="H232" s="41"/>
      <c r="I232" s="41"/>
      <c r="J232" s="41"/>
      <c r="K232" s="41"/>
      <c r="L232" s="41"/>
      <c r="M232" s="41"/>
      <c r="N232" s="41"/>
      <c r="O232" s="41"/>
      <c r="P232" s="41"/>
      <c r="Q232" s="41"/>
      <c r="R232" s="41"/>
      <c r="S232" s="41"/>
      <c r="T232" s="41"/>
      <c r="U232" s="41"/>
      <c r="V232" s="53"/>
    </row>
    <row r="233" spans="6:22" ht="12.75" x14ac:dyDescent="0.2">
      <c r="G233" s="51"/>
      <c r="H233" s="41"/>
      <c r="I233" s="41"/>
      <c r="J233" s="41"/>
      <c r="K233" s="41"/>
      <c r="L233" s="41"/>
      <c r="M233" s="41"/>
      <c r="N233" s="41"/>
      <c r="O233" s="41"/>
      <c r="P233" s="41"/>
      <c r="Q233" s="41"/>
      <c r="R233" s="41"/>
      <c r="S233" s="41"/>
      <c r="T233" s="41"/>
      <c r="U233" s="41"/>
      <c r="V233" s="53"/>
    </row>
    <row r="234" spans="6:22" ht="12.75" x14ac:dyDescent="0.2">
      <c r="G234" s="51"/>
      <c r="H234" s="41"/>
      <c r="I234" s="41"/>
      <c r="J234" s="41"/>
      <c r="K234" s="41"/>
      <c r="L234" s="41"/>
      <c r="M234" s="41"/>
      <c r="N234" s="41"/>
      <c r="O234" s="41"/>
      <c r="P234" s="41"/>
      <c r="Q234" s="41"/>
      <c r="R234" s="41"/>
      <c r="S234" s="41"/>
      <c r="T234" s="41"/>
      <c r="U234" s="41"/>
      <c r="V234" s="53"/>
    </row>
    <row r="235" spans="6:22" ht="12.75" x14ac:dyDescent="0.2">
      <c r="G235" s="51"/>
      <c r="H235" s="41"/>
      <c r="I235" s="41"/>
      <c r="J235" s="41"/>
      <c r="K235" s="41"/>
      <c r="L235" s="41"/>
      <c r="M235" s="41"/>
      <c r="N235" s="41"/>
      <c r="O235" s="41"/>
      <c r="P235" s="41"/>
      <c r="Q235" s="41"/>
      <c r="R235" s="41"/>
      <c r="S235" s="41"/>
      <c r="T235" s="41"/>
      <c r="U235" s="41"/>
      <c r="V235" s="53"/>
    </row>
    <row r="236" spans="6:22" ht="12.75" x14ac:dyDescent="0.2">
      <c r="F236" s="73"/>
      <c r="G236" s="51"/>
      <c r="H236" s="41"/>
      <c r="I236" s="41"/>
      <c r="J236" s="41"/>
      <c r="K236" s="41"/>
      <c r="L236" s="41"/>
      <c r="M236" s="41"/>
      <c r="N236" s="41"/>
      <c r="O236" s="41"/>
      <c r="P236" s="41"/>
      <c r="Q236" s="41"/>
      <c r="R236" s="41"/>
      <c r="S236" s="41"/>
      <c r="T236" s="41"/>
      <c r="U236" s="41"/>
      <c r="V236" s="53"/>
    </row>
    <row r="237" spans="6:22" ht="12.75" x14ac:dyDescent="0.2">
      <c r="F237" s="73"/>
      <c r="G237" s="51"/>
      <c r="H237" s="41"/>
      <c r="I237" s="41"/>
      <c r="J237" s="41"/>
      <c r="K237" s="41"/>
      <c r="L237" s="41"/>
      <c r="M237" s="41"/>
      <c r="N237" s="41"/>
      <c r="O237" s="41"/>
      <c r="P237" s="41"/>
      <c r="Q237" s="41"/>
      <c r="R237" s="41"/>
      <c r="S237" s="41"/>
      <c r="T237" s="41"/>
      <c r="U237" s="41"/>
      <c r="V237" s="53"/>
    </row>
    <row r="238" spans="6:22" ht="12.75" x14ac:dyDescent="0.2">
      <c r="F238" s="73"/>
      <c r="G238" s="51"/>
      <c r="H238" s="41"/>
      <c r="I238" s="41"/>
      <c r="J238" s="41"/>
      <c r="K238" s="41"/>
      <c r="L238" s="41"/>
      <c r="M238" s="41"/>
      <c r="N238" s="41"/>
      <c r="O238" s="41"/>
      <c r="P238" s="41"/>
      <c r="Q238" s="41"/>
      <c r="R238" s="41"/>
      <c r="S238" s="41"/>
      <c r="T238" s="41"/>
      <c r="U238" s="41"/>
      <c r="V238" s="53"/>
    </row>
    <row r="239" spans="6:22" ht="12.75" x14ac:dyDescent="0.2">
      <c r="F239" s="73"/>
      <c r="G239" s="51"/>
      <c r="H239" s="41"/>
      <c r="I239" s="41"/>
      <c r="J239" s="41"/>
      <c r="K239" s="41"/>
      <c r="L239" s="41"/>
      <c r="M239" s="41"/>
      <c r="N239" s="41"/>
      <c r="O239" s="41"/>
      <c r="P239" s="41"/>
      <c r="Q239" s="41"/>
      <c r="R239" s="41"/>
      <c r="S239" s="41"/>
      <c r="T239" s="41"/>
      <c r="U239" s="41"/>
      <c r="V239" s="53"/>
    </row>
    <row r="240" spans="6:22" ht="12.75" x14ac:dyDescent="0.2">
      <c r="F240" s="73"/>
      <c r="G240" s="51"/>
      <c r="H240" s="41"/>
      <c r="I240" s="41"/>
      <c r="J240" s="41"/>
      <c r="K240" s="41"/>
      <c r="L240" s="41"/>
      <c r="M240" s="41"/>
      <c r="N240" s="41"/>
      <c r="O240" s="41"/>
      <c r="P240" s="41"/>
      <c r="Q240" s="41"/>
      <c r="R240" s="41"/>
      <c r="S240" s="41"/>
      <c r="T240" s="41"/>
      <c r="U240" s="41"/>
      <c r="V240" s="53"/>
    </row>
    <row r="241" spans="6:22" ht="12.75" x14ac:dyDescent="0.2">
      <c r="F241" s="73"/>
      <c r="G241" s="51"/>
      <c r="H241" s="41"/>
      <c r="I241" s="41"/>
      <c r="J241" s="41"/>
      <c r="K241" s="41"/>
      <c r="L241" s="41"/>
      <c r="M241" s="41"/>
      <c r="N241" s="41"/>
      <c r="O241" s="41"/>
      <c r="P241" s="41"/>
      <c r="Q241" s="41"/>
      <c r="R241" s="41"/>
      <c r="S241" s="41"/>
      <c r="T241" s="41"/>
      <c r="U241" s="41"/>
      <c r="V241" s="53"/>
    </row>
    <row r="242" spans="6:22" ht="12.75" x14ac:dyDescent="0.2">
      <c r="F242" s="73"/>
      <c r="G242" s="51"/>
      <c r="H242" s="41"/>
      <c r="I242" s="41"/>
      <c r="J242" s="41"/>
      <c r="K242" s="41"/>
      <c r="L242" s="41"/>
      <c r="M242" s="41"/>
      <c r="N242" s="41"/>
      <c r="O242" s="41"/>
      <c r="P242" s="41"/>
      <c r="Q242" s="41"/>
      <c r="R242" s="41"/>
      <c r="S242" s="41"/>
      <c r="T242" s="41"/>
      <c r="U242" s="41"/>
      <c r="V242" s="53"/>
    </row>
    <row r="243" spans="6:22" ht="12.75" x14ac:dyDescent="0.2">
      <c r="F243" s="73"/>
      <c r="G243" s="51"/>
      <c r="H243" s="41"/>
      <c r="I243" s="41"/>
      <c r="J243" s="41"/>
      <c r="K243" s="41"/>
      <c r="L243" s="41"/>
      <c r="M243" s="41"/>
      <c r="N243" s="41"/>
      <c r="O243" s="41"/>
      <c r="P243" s="41"/>
      <c r="Q243" s="41"/>
      <c r="R243" s="41"/>
      <c r="S243" s="41"/>
      <c r="T243" s="41"/>
      <c r="U243" s="41"/>
      <c r="V243" s="53"/>
    </row>
    <row r="244" spans="6:22" ht="12.75" x14ac:dyDescent="0.2">
      <c r="F244" s="73"/>
      <c r="G244" s="51"/>
      <c r="H244" s="41"/>
      <c r="I244" s="41"/>
      <c r="J244" s="41"/>
      <c r="K244" s="41"/>
      <c r="L244" s="41"/>
      <c r="M244" s="41"/>
      <c r="N244" s="41"/>
      <c r="O244" s="41"/>
      <c r="P244" s="41"/>
      <c r="Q244" s="41"/>
      <c r="R244" s="41"/>
      <c r="S244" s="41"/>
      <c r="T244" s="41"/>
      <c r="U244" s="41"/>
      <c r="V244" s="53"/>
    </row>
    <row r="245" spans="6:22" ht="12.75" x14ac:dyDescent="0.2">
      <c r="F245" s="73"/>
      <c r="G245" s="51"/>
      <c r="H245" s="41"/>
      <c r="I245" s="41"/>
      <c r="J245" s="41"/>
      <c r="K245" s="41"/>
      <c r="L245" s="41"/>
      <c r="M245" s="41"/>
      <c r="N245" s="41"/>
      <c r="O245" s="41"/>
      <c r="P245" s="41"/>
      <c r="Q245" s="41"/>
      <c r="R245" s="41"/>
      <c r="S245" s="41"/>
      <c r="T245" s="41"/>
      <c r="U245" s="41"/>
      <c r="V245" s="53"/>
    </row>
    <row r="246" spans="6:22" ht="12.75" x14ac:dyDescent="0.2">
      <c r="F246" s="73"/>
      <c r="G246" s="51"/>
      <c r="H246" s="41"/>
      <c r="I246" s="41"/>
      <c r="J246" s="41"/>
      <c r="K246" s="41"/>
      <c r="L246" s="41"/>
      <c r="M246" s="41"/>
      <c r="N246" s="41"/>
      <c r="O246" s="41"/>
      <c r="P246" s="41"/>
      <c r="Q246" s="41"/>
      <c r="R246" s="41"/>
      <c r="S246" s="41"/>
      <c r="T246" s="41"/>
      <c r="U246" s="41"/>
      <c r="V246" s="53"/>
    </row>
    <row r="247" spans="6:22" ht="12.75" x14ac:dyDescent="0.2">
      <c r="F247" s="73"/>
      <c r="G247" s="51"/>
      <c r="H247" s="41"/>
      <c r="I247" s="41"/>
      <c r="J247" s="41"/>
      <c r="K247" s="41"/>
      <c r="L247" s="41"/>
      <c r="M247" s="41"/>
      <c r="N247" s="41"/>
      <c r="O247" s="41"/>
      <c r="P247" s="41"/>
      <c r="Q247" s="41"/>
      <c r="R247" s="41"/>
      <c r="S247" s="41"/>
      <c r="T247" s="41"/>
      <c r="U247" s="41"/>
      <c r="V247" s="53"/>
    </row>
    <row r="248" spans="6:22" ht="12.75" x14ac:dyDescent="0.2">
      <c r="F248" s="73"/>
      <c r="G248" s="51"/>
      <c r="H248" s="41"/>
      <c r="I248" s="41"/>
      <c r="J248" s="41"/>
      <c r="K248" s="41"/>
      <c r="L248" s="41"/>
      <c r="M248" s="41"/>
      <c r="N248" s="41"/>
      <c r="O248" s="41"/>
      <c r="P248" s="41"/>
      <c r="Q248" s="41"/>
      <c r="R248" s="41"/>
      <c r="S248" s="41"/>
      <c r="T248" s="41"/>
      <c r="U248" s="41"/>
      <c r="V248" s="53"/>
    </row>
    <row r="249" spans="6:22" ht="12.75" x14ac:dyDescent="0.2">
      <c r="G249" s="51"/>
      <c r="H249" s="41"/>
      <c r="I249" s="41"/>
      <c r="J249" s="41"/>
      <c r="K249" s="41"/>
      <c r="L249" s="41"/>
      <c r="M249" s="41"/>
      <c r="N249" s="41"/>
      <c r="O249" s="41"/>
      <c r="P249" s="41"/>
      <c r="Q249" s="41"/>
      <c r="R249" s="41"/>
      <c r="S249" s="41"/>
      <c r="T249" s="41"/>
      <c r="U249" s="41"/>
      <c r="V249" s="53"/>
    </row>
    <row r="250" spans="6:22" ht="12.75" x14ac:dyDescent="0.2">
      <c r="G250" s="51"/>
      <c r="H250" s="41"/>
      <c r="I250" s="41"/>
      <c r="J250" s="41"/>
      <c r="K250" s="41"/>
      <c r="L250" s="41"/>
      <c r="M250" s="41"/>
      <c r="N250" s="41"/>
      <c r="O250" s="41"/>
      <c r="P250" s="41"/>
      <c r="Q250" s="41"/>
      <c r="R250" s="41"/>
      <c r="S250" s="41"/>
      <c r="T250" s="41"/>
      <c r="U250" s="41"/>
      <c r="V250" s="53"/>
    </row>
    <row r="251" spans="6:22" ht="12.75" x14ac:dyDescent="0.2">
      <c r="G251" s="51"/>
      <c r="H251" s="41"/>
      <c r="I251" s="41"/>
      <c r="J251" s="41"/>
      <c r="K251" s="41"/>
      <c r="L251" s="41"/>
      <c r="M251" s="41"/>
      <c r="N251" s="41"/>
      <c r="O251" s="41"/>
      <c r="P251" s="41"/>
      <c r="Q251" s="41"/>
      <c r="R251" s="41"/>
      <c r="S251" s="41"/>
      <c r="T251" s="41"/>
      <c r="U251" s="41"/>
      <c r="V251" s="53"/>
    </row>
    <row r="252" spans="6:22" ht="12.75" x14ac:dyDescent="0.2">
      <c r="G252" s="51"/>
      <c r="H252" s="41"/>
      <c r="I252" s="41"/>
      <c r="J252" s="41"/>
      <c r="K252" s="41"/>
      <c r="L252" s="41"/>
      <c r="M252" s="41"/>
      <c r="N252" s="41"/>
      <c r="O252" s="41"/>
      <c r="P252" s="41"/>
      <c r="Q252" s="41"/>
      <c r="R252" s="41"/>
      <c r="S252" s="41"/>
      <c r="T252" s="41"/>
      <c r="U252" s="41"/>
      <c r="V252" s="53"/>
    </row>
    <row r="253" spans="6:22" ht="12.75" x14ac:dyDescent="0.2">
      <c r="G253" s="51"/>
      <c r="H253" s="41"/>
      <c r="I253" s="41"/>
      <c r="J253" s="41"/>
      <c r="K253" s="41"/>
      <c r="L253" s="41"/>
      <c r="M253" s="41"/>
      <c r="N253" s="41"/>
      <c r="O253" s="41"/>
      <c r="P253" s="41"/>
      <c r="Q253" s="41"/>
      <c r="R253" s="41"/>
      <c r="S253" s="41"/>
      <c r="T253" s="41"/>
      <c r="U253" s="41"/>
      <c r="V253" s="53"/>
    </row>
    <row r="254" spans="6:22" ht="12.75" x14ac:dyDescent="0.2">
      <c r="G254" s="51"/>
      <c r="H254" s="41"/>
      <c r="I254" s="41"/>
      <c r="J254" s="41"/>
      <c r="K254" s="41"/>
      <c r="L254" s="41"/>
      <c r="M254" s="41"/>
      <c r="N254" s="41"/>
      <c r="O254" s="41"/>
      <c r="P254" s="41"/>
      <c r="Q254" s="41"/>
      <c r="R254" s="41"/>
      <c r="S254" s="41"/>
      <c r="T254" s="41"/>
      <c r="U254" s="41"/>
      <c r="V254" s="53"/>
    </row>
    <row r="255" spans="6:22" ht="12.75" x14ac:dyDescent="0.2">
      <c r="G255" s="51"/>
      <c r="H255" s="41"/>
      <c r="I255" s="41"/>
      <c r="J255" s="41"/>
      <c r="K255" s="41"/>
      <c r="L255" s="41"/>
      <c r="M255" s="41"/>
      <c r="N255" s="41"/>
      <c r="O255" s="41"/>
      <c r="P255" s="41"/>
      <c r="Q255" s="41"/>
      <c r="R255" s="41"/>
      <c r="S255" s="41"/>
      <c r="T255" s="41"/>
      <c r="U255" s="41"/>
      <c r="V255" s="53"/>
    </row>
    <row r="256" spans="6:22" ht="12.75" x14ac:dyDescent="0.2">
      <c r="G256" s="51"/>
      <c r="H256" s="41"/>
      <c r="I256" s="41"/>
      <c r="J256" s="41"/>
      <c r="K256" s="41"/>
      <c r="L256" s="41"/>
      <c r="M256" s="41"/>
      <c r="N256" s="41"/>
      <c r="O256" s="41"/>
      <c r="P256" s="41"/>
      <c r="Q256" s="41"/>
      <c r="R256" s="41"/>
      <c r="S256" s="41"/>
      <c r="T256" s="41"/>
      <c r="U256" s="41"/>
      <c r="V256" s="53"/>
    </row>
    <row r="257" spans="7:22" ht="12.75" x14ac:dyDescent="0.2">
      <c r="G257" s="51"/>
      <c r="H257" s="41"/>
      <c r="I257" s="41"/>
      <c r="J257" s="41"/>
      <c r="K257" s="41"/>
      <c r="L257" s="41"/>
      <c r="M257" s="41"/>
      <c r="N257" s="41"/>
      <c r="O257" s="41"/>
      <c r="P257" s="41"/>
      <c r="Q257" s="41"/>
      <c r="R257" s="41"/>
      <c r="S257" s="41"/>
      <c r="T257" s="41"/>
      <c r="U257" s="41"/>
      <c r="V257" s="53"/>
    </row>
    <row r="258" spans="7:22" ht="12.75" x14ac:dyDescent="0.2">
      <c r="G258" s="51"/>
      <c r="H258" s="41"/>
      <c r="I258" s="41"/>
      <c r="J258" s="41"/>
      <c r="K258" s="41"/>
      <c r="L258" s="41"/>
      <c r="M258" s="41"/>
      <c r="N258" s="41"/>
      <c r="O258" s="41"/>
      <c r="P258" s="41"/>
      <c r="Q258" s="41"/>
      <c r="R258" s="41"/>
      <c r="S258" s="41"/>
      <c r="T258" s="41"/>
      <c r="U258" s="41"/>
      <c r="V258" s="53"/>
    </row>
    <row r="259" spans="7:22" ht="12.75" x14ac:dyDescent="0.2">
      <c r="G259" s="51"/>
      <c r="H259" s="41"/>
      <c r="I259" s="41"/>
      <c r="J259" s="41"/>
      <c r="K259" s="41"/>
      <c r="L259" s="41"/>
      <c r="M259" s="41"/>
      <c r="N259" s="41"/>
      <c r="O259" s="41"/>
      <c r="P259" s="41"/>
      <c r="Q259" s="41"/>
      <c r="R259" s="41"/>
      <c r="S259" s="41"/>
      <c r="T259" s="41"/>
      <c r="U259" s="41"/>
      <c r="V259" s="53"/>
    </row>
    <row r="260" spans="7:22" ht="12.75" x14ac:dyDescent="0.2">
      <c r="G260" s="51"/>
      <c r="H260" s="41"/>
      <c r="I260" s="41"/>
      <c r="J260" s="41"/>
      <c r="K260" s="41"/>
      <c r="L260" s="41"/>
      <c r="M260" s="41"/>
      <c r="N260" s="41"/>
      <c r="O260" s="41"/>
      <c r="P260" s="41"/>
      <c r="Q260" s="41"/>
      <c r="R260" s="41"/>
      <c r="S260" s="41"/>
      <c r="T260" s="41"/>
      <c r="U260" s="41"/>
      <c r="V260" s="53"/>
    </row>
    <row r="261" spans="7:22" ht="12.75" x14ac:dyDescent="0.2">
      <c r="G261" s="51"/>
      <c r="H261" s="41"/>
      <c r="I261" s="41"/>
      <c r="J261" s="41"/>
      <c r="K261" s="41"/>
      <c r="L261" s="41"/>
      <c r="M261" s="41"/>
      <c r="N261" s="41"/>
      <c r="O261" s="41"/>
      <c r="P261" s="41"/>
      <c r="Q261" s="41"/>
      <c r="R261" s="41"/>
      <c r="S261" s="41"/>
      <c r="T261" s="41"/>
      <c r="U261" s="41"/>
      <c r="V261" s="53"/>
    </row>
    <row r="262" spans="7:22" ht="12.75" x14ac:dyDescent="0.2">
      <c r="G262" s="51"/>
      <c r="H262" s="41"/>
      <c r="I262" s="41"/>
      <c r="J262" s="41"/>
      <c r="K262" s="41"/>
      <c r="L262" s="41"/>
      <c r="M262" s="41"/>
      <c r="N262" s="41"/>
      <c r="O262" s="41"/>
      <c r="P262" s="41"/>
      <c r="Q262" s="41"/>
      <c r="R262" s="41"/>
      <c r="S262" s="41"/>
      <c r="T262" s="41"/>
      <c r="U262" s="41"/>
      <c r="V262" s="53"/>
    </row>
    <row r="263" spans="7:22" ht="12.75" x14ac:dyDescent="0.2">
      <c r="G263" s="51"/>
      <c r="H263" s="41"/>
      <c r="I263" s="41"/>
      <c r="J263" s="41"/>
      <c r="K263" s="41"/>
      <c r="L263" s="41"/>
      <c r="M263" s="41"/>
      <c r="N263" s="41"/>
      <c r="O263" s="41"/>
      <c r="P263" s="41"/>
      <c r="Q263" s="41"/>
      <c r="R263" s="41"/>
      <c r="S263" s="41"/>
      <c r="T263" s="41"/>
      <c r="U263" s="41"/>
      <c r="V263" s="53"/>
    </row>
    <row r="264" spans="7:22" ht="12.75" x14ac:dyDescent="0.2">
      <c r="G264" s="51"/>
      <c r="H264" s="41"/>
      <c r="I264" s="41"/>
      <c r="J264" s="41"/>
      <c r="K264" s="41"/>
      <c r="L264" s="41"/>
      <c r="M264" s="41"/>
      <c r="N264" s="41"/>
      <c r="O264" s="41"/>
      <c r="P264" s="41"/>
      <c r="Q264" s="41"/>
      <c r="R264" s="41"/>
      <c r="S264" s="41"/>
      <c r="T264" s="41"/>
      <c r="U264" s="41"/>
      <c r="V264" s="53"/>
    </row>
    <row r="265" spans="7:22" ht="12.75" x14ac:dyDescent="0.2">
      <c r="G265" s="51"/>
      <c r="H265" s="41"/>
      <c r="I265" s="41"/>
      <c r="J265" s="41"/>
      <c r="K265" s="41"/>
      <c r="L265" s="41"/>
      <c r="M265" s="41"/>
      <c r="N265" s="41"/>
      <c r="O265" s="41"/>
      <c r="P265" s="41"/>
      <c r="Q265" s="41"/>
      <c r="R265" s="41"/>
      <c r="S265" s="41"/>
      <c r="T265" s="41"/>
      <c r="U265" s="41"/>
      <c r="V265" s="53"/>
    </row>
    <row r="266" spans="7:22" ht="12.75" x14ac:dyDescent="0.2">
      <c r="G266" s="51"/>
      <c r="H266" s="41"/>
      <c r="I266" s="41"/>
      <c r="J266" s="41"/>
      <c r="K266" s="41"/>
      <c r="L266" s="41"/>
      <c r="M266" s="41"/>
      <c r="N266" s="41"/>
      <c r="O266" s="41"/>
      <c r="P266" s="41"/>
      <c r="Q266" s="41"/>
      <c r="R266" s="41"/>
      <c r="S266" s="41"/>
      <c r="T266" s="41"/>
      <c r="U266" s="41"/>
      <c r="V266" s="53"/>
    </row>
    <row r="267" spans="7:22" ht="12.75" x14ac:dyDescent="0.2">
      <c r="G267" s="51"/>
      <c r="H267" s="41"/>
      <c r="I267" s="41"/>
      <c r="J267" s="41"/>
      <c r="K267" s="41"/>
      <c r="L267" s="41"/>
      <c r="M267" s="41"/>
      <c r="N267" s="41"/>
      <c r="O267" s="41"/>
      <c r="P267" s="41"/>
      <c r="Q267" s="41"/>
      <c r="R267" s="41"/>
      <c r="S267" s="41"/>
      <c r="T267" s="41"/>
      <c r="U267" s="41"/>
      <c r="V267" s="53"/>
    </row>
    <row r="268" spans="7:22" ht="12.75" x14ac:dyDescent="0.2">
      <c r="G268" s="51"/>
      <c r="H268" s="41"/>
      <c r="I268" s="41"/>
      <c r="J268" s="41"/>
      <c r="K268" s="41"/>
      <c r="L268" s="41"/>
      <c r="M268" s="41"/>
      <c r="N268" s="41"/>
      <c r="O268" s="41"/>
      <c r="P268" s="41"/>
      <c r="Q268" s="41"/>
      <c r="R268" s="41"/>
      <c r="S268" s="41"/>
      <c r="T268" s="41"/>
      <c r="U268" s="41"/>
      <c r="V268" s="53"/>
    </row>
    <row r="269" spans="7:22" ht="12.75" x14ac:dyDescent="0.2">
      <c r="G269" s="51"/>
      <c r="H269" s="41"/>
      <c r="I269" s="41"/>
      <c r="J269" s="41"/>
      <c r="K269" s="41"/>
      <c r="L269" s="41"/>
      <c r="M269" s="41"/>
      <c r="N269" s="41"/>
      <c r="O269" s="41"/>
      <c r="P269" s="41"/>
      <c r="Q269" s="41"/>
      <c r="R269" s="41"/>
      <c r="S269" s="41"/>
      <c r="T269" s="41"/>
      <c r="U269" s="41"/>
      <c r="V269" s="53"/>
    </row>
    <row r="270" spans="7:22" ht="12.75" x14ac:dyDescent="0.2">
      <c r="G270" s="51"/>
      <c r="H270" s="41"/>
      <c r="I270" s="41"/>
      <c r="J270" s="41"/>
      <c r="K270" s="41"/>
      <c r="L270" s="41"/>
      <c r="M270" s="41"/>
      <c r="N270" s="41"/>
      <c r="O270" s="41"/>
      <c r="P270" s="41"/>
      <c r="Q270" s="41"/>
      <c r="R270" s="41"/>
      <c r="S270" s="41"/>
      <c r="T270" s="41"/>
      <c r="U270" s="41"/>
      <c r="V270" s="53"/>
    </row>
    <row r="271" spans="7:22" ht="12.75" x14ac:dyDescent="0.2">
      <c r="G271" s="51"/>
      <c r="H271" s="41"/>
      <c r="I271" s="41"/>
      <c r="J271" s="41"/>
      <c r="K271" s="41"/>
      <c r="L271" s="41"/>
      <c r="M271" s="41"/>
      <c r="N271" s="41"/>
      <c r="O271" s="41"/>
      <c r="P271" s="41"/>
      <c r="Q271" s="41"/>
      <c r="R271" s="41"/>
      <c r="S271" s="41"/>
      <c r="T271" s="41"/>
      <c r="U271" s="41"/>
      <c r="V271" s="53"/>
    </row>
    <row r="272" spans="7:22" ht="12.75" x14ac:dyDescent="0.2">
      <c r="G272" s="51"/>
      <c r="H272" s="41"/>
      <c r="I272" s="41"/>
      <c r="J272" s="41"/>
      <c r="K272" s="41"/>
      <c r="L272" s="41"/>
      <c r="M272" s="41"/>
      <c r="N272" s="41"/>
      <c r="O272" s="41"/>
      <c r="P272" s="41"/>
      <c r="Q272" s="41"/>
      <c r="R272" s="41"/>
      <c r="S272" s="41"/>
      <c r="T272" s="41"/>
      <c r="U272" s="41"/>
      <c r="V272" s="53"/>
    </row>
    <row r="273" spans="6:22" ht="12.75" x14ac:dyDescent="0.2">
      <c r="G273" s="51"/>
      <c r="H273" s="41"/>
      <c r="I273" s="41"/>
      <c r="J273" s="41"/>
      <c r="K273" s="41"/>
      <c r="L273" s="41"/>
      <c r="M273" s="41"/>
      <c r="N273" s="41"/>
      <c r="O273" s="41"/>
      <c r="P273" s="41"/>
      <c r="Q273" s="41"/>
      <c r="R273" s="41"/>
      <c r="S273" s="41"/>
      <c r="T273" s="41"/>
      <c r="U273" s="41"/>
      <c r="V273" s="53"/>
    </row>
    <row r="274" spans="6:22" ht="12.75" x14ac:dyDescent="0.2">
      <c r="G274" s="51"/>
      <c r="H274" s="41"/>
      <c r="I274" s="41"/>
      <c r="J274" s="41"/>
      <c r="K274" s="41"/>
      <c r="L274" s="41"/>
      <c r="M274" s="41"/>
      <c r="N274" s="41"/>
      <c r="O274" s="41"/>
      <c r="P274" s="41"/>
      <c r="Q274" s="41"/>
      <c r="R274" s="41"/>
      <c r="S274" s="41"/>
      <c r="T274" s="41"/>
      <c r="U274" s="41"/>
      <c r="V274" s="53"/>
    </row>
    <row r="275" spans="6:22" ht="12.75" x14ac:dyDescent="0.2">
      <c r="G275" s="51"/>
      <c r="H275" s="41"/>
      <c r="I275" s="41"/>
      <c r="J275" s="41"/>
      <c r="K275" s="41"/>
      <c r="L275" s="41"/>
      <c r="M275" s="41"/>
      <c r="N275" s="41"/>
      <c r="O275" s="41"/>
      <c r="P275" s="41"/>
      <c r="Q275" s="41"/>
      <c r="R275" s="41"/>
      <c r="S275" s="41"/>
      <c r="T275" s="41"/>
      <c r="U275" s="41"/>
      <c r="V275" s="53"/>
    </row>
    <row r="276" spans="6:22" ht="12.75" x14ac:dyDescent="0.2">
      <c r="G276" s="51"/>
      <c r="H276" s="41"/>
      <c r="I276" s="41"/>
      <c r="J276" s="41"/>
      <c r="K276" s="41"/>
      <c r="L276" s="41"/>
      <c r="M276" s="41"/>
      <c r="N276" s="41"/>
      <c r="O276" s="41"/>
      <c r="P276" s="41"/>
      <c r="Q276" s="41"/>
      <c r="R276" s="41"/>
      <c r="S276" s="41"/>
      <c r="T276" s="41"/>
      <c r="U276" s="41"/>
      <c r="V276" s="53"/>
    </row>
    <row r="277" spans="6:22" ht="12.75" x14ac:dyDescent="0.2">
      <c r="G277" s="51"/>
      <c r="H277" s="41"/>
      <c r="I277" s="41"/>
      <c r="J277" s="41"/>
      <c r="K277" s="41"/>
      <c r="L277" s="41"/>
      <c r="M277" s="41"/>
      <c r="N277" s="41"/>
      <c r="O277" s="41"/>
      <c r="P277" s="41"/>
      <c r="Q277" s="41"/>
      <c r="R277" s="41"/>
      <c r="S277" s="41"/>
      <c r="T277" s="41"/>
      <c r="U277" s="41"/>
      <c r="V277" s="53"/>
    </row>
    <row r="278" spans="6:22" ht="12.75" x14ac:dyDescent="0.2">
      <c r="G278" s="51"/>
      <c r="H278" s="41"/>
      <c r="I278" s="41"/>
      <c r="J278" s="41"/>
      <c r="K278" s="41"/>
      <c r="L278" s="41"/>
      <c r="M278" s="41"/>
      <c r="N278" s="41"/>
      <c r="O278" s="41"/>
      <c r="P278" s="41"/>
      <c r="Q278" s="41"/>
      <c r="R278" s="41"/>
      <c r="S278" s="41"/>
      <c r="T278" s="41"/>
      <c r="U278" s="41"/>
      <c r="V278" s="53"/>
    </row>
    <row r="279" spans="6:22" ht="12.75" x14ac:dyDescent="0.2">
      <c r="G279" s="51"/>
      <c r="H279" s="41"/>
      <c r="I279" s="41"/>
      <c r="J279" s="41"/>
      <c r="K279" s="41"/>
      <c r="L279" s="41"/>
      <c r="M279" s="41"/>
      <c r="N279" s="41"/>
      <c r="O279" s="41"/>
      <c r="P279" s="41"/>
      <c r="Q279" s="41"/>
      <c r="R279" s="41"/>
      <c r="S279" s="41"/>
      <c r="T279" s="41"/>
      <c r="U279" s="41"/>
      <c r="V279" s="53"/>
    </row>
    <row r="280" spans="6:22" ht="12.75" x14ac:dyDescent="0.2">
      <c r="G280" s="51"/>
      <c r="H280" s="41"/>
      <c r="I280" s="41"/>
      <c r="J280" s="41"/>
      <c r="K280" s="41"/>
      <c r="L280" s="41"/>
      <c r="M280" s="41"/>
      <c r="N280" s="41"/>
      <c r="O280" s="41"/>
      <c r="P280" s="41"/>
      <c r="Q280" s="41"/>
      <c r="R280" s="41"/>
      <c r="S280" s="41"/>
      <c r="T280" s="41"/>
      <c r="U280" s="41"/>
      <c r="V280" s="53"/>
    </row>
    <row r="281" spans="6:22" ht="12.75" x14ac:dyDescent="0.2">
      <c r="F281" s="73"/>
      <c r="G281" s="51"/>
      <c r="H281" s="41"/>
      <c r="I281" s="41"/>
      <c r="J281" s="41"/>
      <c r="K281" s="41"/>
      <c r="L281" s="41"/>
      <c r="M281" s="41"/>
      <c r="N281" s="41"/>
      <c r="O281" s="41"/>
      <c r="P281" s="41"/>
      <c r="Q281" s="41"/>
      <c r="R281" s="41"/>
      <c r="S281" s="41"/>
      <c r="T281" s="41"/>
      <c r="U281" s="41"/>
      <c r="V281" s="53"/>
    </row>
    <row r="282" spans="6:22" ht="12.75" x14ac:dyDescent="0.2">
      <c r="F282" s="73"/>
      <c r="G282" s="51"/>
      <c r="H282" s="41"/>
      <c r="I282" s="41"/>
      <c r="J282" s="41"/>
      <c r="K282" s="41"/>
      <c r="L282" s="41"/>
      <c r="M282" s="41"/>
      <c r="N282" s="41"/>
      <c r="O282" s="41"/>
      <c r="P282" s="41"/>
      <c r="Q282" s="41"/>
      <c r="R282" s="41"/>
      <c r="S282" s="41"/>
      <c r="T282" s="41"/>
      <c r="U282" s="41"/>
      <c r="V282" s="53"/>
    </row>
    <row r="283" spans="6:22" ht="12.75" x14ac:dyDescent="0.2">
      <c r="F283" s="73"/>
      <c r="G283" s="51"/>
      <c r="H283" s="41"/>
      <c r="I283" s="41"/>
      <c r="J283" s="41"/>
      <c r="K283" s="41"/>
      <c r="L283" s="41"/>
      <c r="M283" s="41"/>
      <c r="N283" s="41"/>
      <c r="O283" s="41"/>
      <c r="P283" s="41"/>
      <c r="Q283" s="41"/>
      <c r="R283" s="41"/>
      <c r="S283" s="41"/>
      <c r="T283" s="41"/>
      <c r="U283" s="41"/>
      <c r="V283" s="53"/>
    </row>
    <row r="284" spans="6:22" ht="12.75" x14ac:dyDescent="0.2">
      <c r="F284" s="73"/>
      <c r="G284" s="51"/>
      <c r="H284" s="41"/>
      <c r="I284" s="41"/>
      <c r="J284" s="41"/>
      <c r="K284" s="41"/>
      <c r="L284" s="41"/>
      <c r="M284" s="41"/>
      <c r="N284" s="41"/>
      <c r="O284" s="41"/>
      <c r="P284" s="41"/>
      <c r="Q284" s="41"/>
      <c r="R284" s="41"/>
      <c r="S284" s="41"/>
      <c r="T284" s="41"/>
      <c r="U284" s="41"/>
      <c r="V284" s="53"/>
    </row>
    <row r="285" spans="6:22" ht="12.75" x14ac:dyDescent="0.2">
      <c r="F285" s="73"/>
      <c r="G285" s="51"/>
      <c r="H285" s="41"/>
      <c r="I285" s="41"/>
      <c r="J285" s="41"/>
      <c r="K285" s="41"/>
      <c r="L285" s="41"/>
      <c r="M285" s="41"/>
      <c r="N285" s="41"/>
      <c r="O285" s="41"/>
      <c r="P285" s="41"/>
      <c r="Q285" s="41"/>
      <c r="R285" s="41"/>
      <c r="S285" s="41"/>
      <c r="T285" s="41"/>
      <c r="U285" s="41"/>
      <c r="V285" s="53"/>
    </row>
    <row r="286" spans="6:22" ht="12.75" x14ac:dyDescent="0.2">
      <c r="F286" s="73"/>
      <c r="G286" s="51"/>
      <c r="H286" s="41"/>
      <c r="I286" s="41"/>
      <c r="J286" s="41"/>
      <c r="K286" s="41"/>
      <c r="L286" s="41"/>
      <c r="M286" s="41"/>
      <c r="N286" s="41"/>
      <c r="O286" s="41"/>
      <c r="P286" s="41"/>
      <c r="Q286" s="41"/>
      <c r="R286" s="41"/>
      <c r="S286" s="41"/>
      <c r="T286" s="41"/>
      <c r="U286" s="41"/>
      <c r="V286" s="53"/>
    </row>
    <row r="287" spans="6:22" ht="12.75" x14ac:dyDescent="0.2">
      <c r="F287" s="73"/>
      <c r="G287" s="51"/>
      <c r="H287" s="41"/>
      <c r="I287" s="41"/>
      <c r="J287" s="41"/>
      <c r="K287" s="41"/>
      <c r="L287" s="41"/>
      <c r="M287" s="41"/>
      <c r="N287" s="41"/>
      <c r="O287" s="41"/>
      <c r="P287" s="41"/>
      <c r="Q287" s="41"/>
      <c r="R287" s="41"/>
      <c r="S287" s="41"/>
      <c r="T287" s="41"/>
      <c r="U287" s="41"/>
      <c r="V287" s="53"/>
    </row>
    <row r="288" spans="6:22" ht="12.75" x14ac:dyDescent="0.2">
      <c r="F288" s="73"/>
      <c r="G288" s="51"/>
      <c r="H288" s="41"/>
      <c r="I288" s="41"/>
      <c r="J288" s="41"/>
      <c r="K288" s="41"/>
      <c r="L288" s="41"/>
      <c r="M288" s="41"/>
      <c r="N288" s="41"/>
      <c r="O288" s="41"/>
      <c r="P288" s="41"/>
      <c r="Q288" s="41"/>
      <c r="R288" s="41"/>
      <c r="S288" s="41"/>
      <c r="T288" s="41"/>
      <c r="U288" s="41"/>
      <c r="V288" s="53"/>
    </row>
    <row r="289" spans="6:22" ht="12.75" x14ac:dyDescent="0.2">
      <c r="F289" s="73"/>
      <c r="G289" s="51"/>
      <c r="H289" s="41"/>
      <c r="I289" s="41"/>
      <c r="J289" s="41"/>
      <c r="K289" s="41"/>
      <c r="L289" s="41"/>
      <c r="M289" s="41"/>
      <c r="N289" s="41"/>
      <c r="O289" s="41"/>
      <c r="P289" s="41"/>
      <c r="Q289" s="41"/>
      <c r="R289" s="41"/>
      <c r="S289" s="41"/>
      <c r="T289" s="41"/>
      <c r="U289" s="41"/>
      <c r="V289" s="53"/>
    </row>
    <row r="290" spans="6:22" ht="12.75" x14ac:dyDescent="0.2">
      <c r="F290" s="73"/>
      <c r="G290" s="51"/>
      <c r="H290" s="41"/>
      <c r="I290" s="41"/>
      <c r="J290" s="41"/>
      <c r="K290" s="41"/>
      <c r="L290" s="41"/>
      <c r="M290" s="41"/>
      <c r="N290" s="41"/>
      <c r="O290" s="41"/>
      <c r="P290" s="41"/>
      <c r="Q290" s="41"/>
      <c r="R290" s="41"/>
      <c r="S290" s="41"/>
      <c r="T290" s="41"/>
      <c r="U290" s="41"/>
      <c r="V290" s="53"/>
    </row>
    <row r="291" spans="6:22" ht="12.75" x14ac:dyDescent="0.2">
      <c r="F291" s="73"/>
      <c r="G291" s="51"/>
      <c r="H291" s="41"/>
      <c r="I291" s="41"/>
      <c r="J291" s="41"/>
      <c r="K291" s="41"/>
      <c r="L291" s="41"/>
      <c r="M291" s="41"/>
      <c r="N291" s="41"/>
      <c r="O291" s="41"/>
      <c r="P291" s="41"/>
      <c r="Q291" s="41"/>
      <c r="R291" s="41"/>
      <c r="S291" s="41"/>
      <c r="T291" s="41"/>
      <c r="U291" s="41"/>
      <c r="V291" s="53"/>
    </row>
    <row r="292" spans="6:22" ht="12.75" x14ac:dyDescent="0.2">
      <c r="F292" s="73"/>
      <c r="G292" s="51"/>
      <c r="H292" s="41"/>
      <c r="I292" s="41"/>
      <c r="J292" s="41"/>
      <c r="K292" s="41"/>
      <c r="L292" s="41"/>
      <c r="M292" s="41"/>
      <c r="N292" s="41"/>
      <c r="O292" s="41"/>
      <c r="P292" s="41"/>
      <c r="Q292" s="41"/>
      <c r="R292" s="41"/>
      <c r="S292" s="41"/>
      <c r="T292" s="41"/>
      <c r="U292" s="41"/>
      <c r="V292" s="53"/>
    </row>
    <row r="293" spans="6:22" ht="12.75" x14ac:dyDescent="0.2">
      <c r="F293" s="73"/>
      <c r="G293" s="51"/>
      <c r="H293" s="41"/>
      <c r="I293" s="41"/>
      <c r="J293" s="41"/>
      <c r="K293" s="41"/>
      <c r="L293" s="41"/>
      <c r="M293" s="41"/>
      <c r="N293" s="41"/>
      <c r="O293" s="41"/>
      <c r="P293" s="41"/>
      <c r="Q293" s="41"/>
      <c r="R293" s="41"/>
      <c r="S293" s="41"/>
      <c r="T293" s="41"/>
      <c r="U293" s="41"/>
      <c r="V293" s="53"/>
    </row>
    <row r="294" spans="6:22" ht="12.75" x14ac:dyDescent="0.2">
      <c r="F294" s="73"/>
      <c r="G294" s="51"/>
      <c r="H294" s="41"/>
      <c r="I294" s="41"/>
      <c r="J294" s="41"/>
      <c r="K294" s="41"/>
      <c r="L294" s="41"/>
      <c r="M294" s="41"/>
      <c r="N294" s="41"/>
      <c r="O294" s="41"/>
      <c r="P294" s="41"/>
      <c r="Q294" s="41"/>
      <c r="R294" s="41"/>
      <c r="S294" s="41"/>
      <c r="T294" s="41"/>
      <c r="U294" s="41"/>
      <c r="V294" s="53"/>
    </row>
    <row r="295" spans="6:22" ht="12.75" x14ac:dyDescent="0.2">
      <c r="F295" s="73"/>
      <c r="G295" s="51"/>
      <c r="H295" s="41"/>
      <c r="I295" s="41"/>
      <c r="J295" s="41"/>
      <c r="K295" s="41"/>
      <c r="L295" s="41"/>
      <c r="M295" s="41"/>
      <c r="N295" s="41"/>
      <c r="O295" s="41"/>
      <c r="P295" s="41"/>
      <c r="Q295" s="41"/>
      <c r="R295" s="41"/>
      <c r="S295" s="41"/>
      <c r="T295" s="41"/>
      <c r="U295" s="41"/>
      <c r="V295" s="53"/>
    </row>
    <row r="296" spans="6:22" ht="12.75" hidden="1" x14ac:dyDescent="0.2">
      <c r="F296" s="73"/>
      <c r="G296" s="51"/>
      <c r="H296" s="41"/>
      <c r="I296" s="41"/>
      <c r="J296" s="41"/>
      <c r="K296" s="41"/>
      <c r="L296" s="41"/>
      <c r="M296" s="41"/>
      <c r="N296" s="41"/>
      <c r="O296" s="41"/>
      <c r="P296" s="41"/>
      <c r="Q296" s="41"/>
      <c r="R296" s="41"/>
      <c r="S296" s="41"/>
      <c r="T296" s="41"/>
      <c r="U296" s="41"/>
      <c r="V296" s="53"/>
    </row>
    <row r="297" spans="6:22" ht="12.75" hidden="1" x14ac:dyDescent="0.2">
      <c r="F297" s="73"/>
      <c r="G297" s="51"/>
      <c r="H297" s="41"/>
      <c r="I297" s="41"/>
      <c r="J297" s="41"/>
      <c r="K297" s="41"/>
      <c r="L297" s="41"/>
      <c r="M297" s="41"/>
      <c r="N297" s="41"/>
      <c r="O297" s="41"/>
      <c r="P297" s="41"/>
      <c r="Q297" s="41"/>
      <c r="R297" s="41"/>
      <c r="S297" s="41"/>
      <c r="T297" s="41"/>
      <c r="U297" s="41"/>
      <c r="V297" s="53"/>
    </row>
    <row r="298" spans="6:22" ht="12.75" hidden="1" x14ac:dyDescent="0.2">
      <c r="F298" s="73"/>
      <c r="G298" s="51"/>
      <c r="H298" s="41"/>
      <c r="I298" s="41"/>
      <c r="J298" s="41"/>
      <c r="K298" s="41"/>
      <c r="L298" s="41"/>
      <c r="M298" s="41"/>
      <c r="N298" s="41"/>
      <c r="O298" s="41"/>
      <c r="P298" s="41"/>
      <c r="Q298" s="41"/>
      <c r="R298" s="41"/>
      <c r="S298" s="41"/>
      <c r="T298" s="41"/>
      <c r="U298" s="41"/>
      <c r="V298" s="53"/>
    </row>
    <row r="299" spans="6:22" ht="12.75" hidden="1" x14ac:dyDescent="0.2">
      <c r="F299" s="73"/>
      <c r="G299" s="51"/>
      <c r="H299" s="41"/>
      <c r="I299" s="41"/>
      <c r="J299" s="41"/>
      <c r="K299" s="41"/>
      <c r="L299" s="41"/>
      <c r="M299" s="41"/>
      <c r="N299" s="41"/>
      <c r="O299" s="41"/>
      <c r="P299" s="41"/>
      <c r="Q299" s="41"/>
      <c r="R299" s="41"/>
      <c r="S299" s="41"/>
      <c r="T299" s="41"/>
      <c r="U299" s="41"/>
      <c r="V299" s="53"/>
    </row>
    <row r="300" spans="6:22" ht="12.75" hidden="1" x14ac:dyDescent="0.2">
      <c r="F300" s="73"/>
      <c r="G300" s="51"/>
      <c r="H300" s="41"/>
      <c r="I300" s="41"/>
      <c r="J300" s="41"/>
      <c r="K300" s="41"/>
      <c r="L300" s="41"/>
      <c r="M300" s="41"/>
      <c r="N300" s="41"/>
      <c r="O300" s="41"/>
      <c r="P300" s="41"/>
      <c r="Q300" s="41"/>
      <c r="R300" s="41"/>
      <c r="S300" s="41"/>
      <c r="T300" s="41"/>
      <c r="U300" s="41"/>
      <c r="V300" s="53"/>
    </row>
    <row r="301" spans="6:22" ht="12.75" hidden="1" x14ac:dyDescent="0.2">
      <c r="F301" s="73"/>
      <c r="G301" s="51"/>
      <c r="H301" s="41"/>
      <c r="I301" s="41"/>
      <c r="J301" s="41"/>
      <c r="K301" s="41"/>
      <c r="L301" s="41"/>
      <c r="M301" s="41"/>
      <c r="N301" s="41"/>
      <c r="O301" s="41"/>
      <c r="P301" s="41"/>
      <c r="Q301" s="41"/>
      <c r="R301" s="41"/>
      <c r="S301" s="41"/>
      <c r="T301" s="41"/>
      <c r="U301" s="41"/>
      <c r="V301" s="53"/>
    </row>
    <row r="302" spans="6:22" ht="12.75" hidden="1" x14ac:dyDescent="0.2">
      <c r="F302" s="73"/>
      <c r="G302" s="51"/>
      <c r="H302" s="41"/>
      <c r="I302" s="41"/>
      <c r="J302" s="41"/>
      <c r="K302" s="41"/>
      <c r="L302" s="41"/>
      <c r="M302" s="41"/>
      <c r="N302" s="41"/>
      <c r="O302" s="41"/>
      <c r="P302" s="41"/>
      <c r="Q302" s="41"/>
      <c r="R302" s="41"/>
      <c r="S302" s="41"/>
      <c r="T302" s="41"/>
      <c r="U302" s="41"/>
      <c r="V302" s="53"/>
    </row>
    <row r="303" spans="6:22" ht="12.75" hidden="1" x14ac:dyDescent="0.2">
      <c r="F303" s="73"/>
      <c r="G303" s="51"/>
      <c r="H303" s="41"/>
      <c r="I303" s="41"/>
      <c r="J303" s="41"/>
      <c r="K303" s="41"/>
      <c r="L303" s="41"/>
      <c r="M303" s="41"/>
      <c r="N303" s="41"/>
      <c r="O303" s="41"/>
      <c r="P303" s="41"/>
      <c r="Q303" s="41"/>
      <c r="R303" s="41"/>
      <c r="S303" s="41"/>
      <c r="T303" s="41"/>
      <c r="U303" s="41"/>
      <c r="V303" s="53"/>
    </row>
    <row r="304" spans="6:22" ht="12.75" hidden="1" x14ac:dyDescent="0.2">
      <c r="F304" s="73"/>
      <c r="G304" s="51"/>
      <c r="H304" s="41"/>
      <c r="I304" s="41"/>
      <c r="J304" s="41"/>
      <c r="K304" s="41"/>
      <c r="L304" s="41"/>
      <c r="M304" s="41"/>
      <c r="N304" s="41"/>
      <c r="O304" s="41"/>
      <c r="P304" s="41"/>
      <c r="Q304" s="41"/>
      <c r="R304" s="41"/>
      <c r="S304" s="41"/>
      <c r="T304" s="41"/>
      <c r="U304" s="41"/>
      <c r="V304" s="53"/>
    </row>
    <row r="305" spans="6:22" ht="12.75" hidden="1" x14ac:dyDescent="0.2">
      <c r="F305" s="73"/>
      <c r="G305" s="51"/>
      <c r="H305" s="41"/>
      <c r="I305" s="41"/>
      <c r="J305" s="41"/>
      <c r="K305" s="41"/>
      <c r="L305" s="41"/>
      <c r="M305" s="41"/>
      <c r="N305" s="41"/>
      <c r="O305" s="41"/>
      <c r="P305" s="41"/>
      <c r="Q305" s="41"/>
      <c r="R305" s="41"/>
      <c r="S305" s="41"/>
      <c r="T305" s="41"/>
      <c r="U305" s="41"/>
      <c r="V305" s="53"/>
    </row>
    <row r="306" spans="6:22" ht="12.75" hidden="1" x14ac:dyDescent="0.2">
      <c r="F306" s="73"/>
      <c r="G306" s="51"/>
      <c r="H306" s="41"/>
      <c r="I306" s="41"/>
      <c r="J306" s="41"/>
      <c r="K306" s="41"/>
      <c r="L306" s="41"/>
      <c r="M306" s="41"/>
      <c r="N306" s="41"/>
      <c r="O306" s="41"/>
      <c r="P306" s="41"/>
      <c r="Q306" s="41"/>
      <c r="R306" s="41"/>
      <c r="S306" s="41"/>
      <c r="T306" s="41"/>
      <c r="U306" s="41"/>
      <c r="V306" s="53"/>
    </row>
    <row r="307" spans="6:22" ht="12.75" hidden="1" x14ac:dyDescent="0.2">
      <c r="F307" s="73"/>
      <c r="G307" s="51"/>
      <c r="H307" s="41"/>
      <c r="I307" s="41"/>
      <c r="J307" s="41"/>
      <c r="K307" s="41"/>
      <c r="L307" s="41"/>
      <c r="M307" s="41"/>
      <c r="N307" s="41"/>
      <c r="O307" s="41"/>
      <c r="P307" s="41"/>
      <c r="Q307" s="41"/>
      <c r="R307" s="41"/>
      <c r="S307" s="41"/>
      <c r="T307" s="41"/>
      <c r="U307" s="41"/>
      <c r="V307" s="53"/>
    </row>
    <row r="308" spans="6:22" ht="12.75" hidden="1" x14ac:dyDescent="0.2">
      <c r="F308" s="73"/>
      <c r="G308" s="51"/>
      <c r="H308" s="41"/>
      <c r="I308" s="41"/>
      <c r="J308" s="41"/>
      <c r="K308" s="41"/>
      <c r="L308" s="41"/>
      <c r="M308" s="41"/>
      <c r="N308" s="41"/>
      <c r="O308" s="41"/>
      <c r="P308" s="41"/>
      <c r="Q308" s="41"/>
      <c r="R308" s="41"/>
      <c r="S308" s="41"/>
      <c r="T308" s="41"/>
      <c r="U308" s="41"/>
      <c r="V308" s="53"/>
    </row>
    <row r="309" spans="6:22" ht="12.75" hidden="1" x14ac:dyDescent="0.2">
      <c r="F309" s="73"/>
      <c r="G309" s="51"/>
      <c r="H309" s="41"/>
      <c r="I309" s="41"/>
      <c r="J309" s="41"/>
      <c r="K309" s="41"/>
      <c r="L309" s="41"/>
      <c r="M309" s="41"/>
      <c r="N309" s="41"/>
      <c r="O309" s="41"/>
      <c r="P309" s="41"/>
      <c r="Q309" s="41"/>
      <c r="R309" s="41"/>
      <c r="S309" s="41"/>
      <c r="T309" s="41"/>
      <c r="U309" s="41"/>
      <c r="V309" s="53"/>
    </row>
    <row r="310" spans="6:22" ht="12.75" hidden="1" x14ac:dyDescent="0.2">
      <c r="F310" s="73"/>
      <c r="G310" s="51"/>
      <c r="H310" s="41"/>
      <c r="I310" s="41"/>
      <c r="J310" s="41"/>
      <c r="K310" s="41"/>
      <c r="L310" s="41"/>
      <c r="M310" s="41"/>
      <c r="N310" s="41"/>
      <c r="O310" s="41"/>
      <c r="P310" s="41"/>
      <c r="Q310" s="41"/>
      <c r="R310" s="41"/>
      <c r="S310" s="41"/>
      <c r="T310" s="41"/>
      <c r="U310" s="41"/>
      <c r="V310" s="53"/>
    </row>
    <row r="311" spans="6:22" ht="12.75" hidden="1" x14ac:dyDescent="0.2">
      <c r="F311" s="73"/>
      <c r="G311" s="51"/>
      <c r="H311" s="41"/>
      <c r="I311" s="41"/>
      <c r="J311" s="41"/>
      <c r="K311" s="41"/>
      <c r="L311" s="41"/>
      <c r="M311" s="41"/>
      <c r="N311" s="41"/>
      <c r="O311" s="41"/>
      <c r="P311" s="41"/>
      <c r="Q311" s="41"/>
      <c r="R311" s="41"/>
      <c r="S311" s="41"/>
      <c r="T311" s="41"/>
      <c r="U311" s="41"/>
      <c r="V311" s="53"/>
    </row>
    <row r="312" spans="6:22" ht="12.75" hidden="1" x14ac:dyDescent="0.2">
      <c r="F312" s="73"/>
      <c r="G312" s="51"/>
      <c r="H312" s="41"/>
      <c r="I312" s="41"/>
      <c r="J312" s="41"/>
      <c r="K312" s="41"/>
      <c r="L312" s="41"/>
      <c r="M312" s="41"/>
      <c r="N312" s="41"/>
      <c r="O312" s="41"/>
      <c r="P312" s="41"/>
      <c r="Q312" s="41"/>
      <c r="R312" s="41"/>
      <c r="S312" s="41"/>
      <c r="T312" s="41"/>
      <c r="U312" s="41"/>
      <c r="V312" s="53"/>
    </row>
    <row r="313" spans="6:22" ht="12.75" hidden="1" x14ac:dyDescent="0.2">
      <c r="F313" s="73"/>
      <c r="G313" s="51"/>
      <c r="H313" s="41"/>
      <c r="I313" s="41"/>
      <c r="J313" s="41"/>
      <c r="K313" s="41"/>
      <c r="L313" s="41"/>
      <c r="M313" s="41"/>
      <c r="N313" s="41"/>
      <c r="O313" s="41"/>
      <c r="P313" s="41"/>
      <c r="Q313" s="41"/>
      <c r="R313" s="41"/>
      <c r="S313" s="41"/>
      <c r="T313" s="41"/>
      <c r="U313" s="41"/>
      <c r="V313" s="53"/>
    </row>
    <row r="314" spans="6:22" ht="12.75" hidden="1" x14ac:dyDescent="0.2">
      <c r="F314" s="73"/>
      <c r="G314" s="51"/>
      <c r="H314" s="41"/>
      <c r="I314" s="41"/>
      <c r="J314" s="41"/>
      <c r="K314" s="41"/>
      <c r="L314" s="41"/>
      <c r="M314" s="41"/>
      <c r="N314" s="41"/>
      <c r="O314" s="41"/>
      <c r="P314" s="41"/>
      <c r="Q314" s="41"/>
      <c r="R314" s="41"/>
      <c r="S314" s="41"/>
      <c r="T314" s="41"/>
      <c r="U314" s="41"/>
      <c r="V314" s="53"/>
    </row>
    <row r="315" spans="6:22" ht="12.75" hidden="1" x14ac:dyDescent="0.2">
      <c r="G315" s="51"/>
      <c r="H315" s="41"/>
      <c r="I315" s="41"/>
      <c r="J315" s="41"/>
      <c r="K315" s="41"/>
      <c r="L315" s="41"/>
      <c r="M315" s="41"/>
      <c r="N315" s="41"/>
      <c r="O315" s="41"/>
      <c r="P315" s="41"/>
      <c r="Q315" s="41"/>
      <c r="R315" s="41"/>
      <c r="S315" s="41"/>
      <c r="T315" s="41"/>
      <c r="U315" s="41"/>
      <c r="V315" s="53"/>
    </row>
    <row r="316" spans="6:22" ht="12.75" hidden="1" x14ac:dyDescent="0.2">
      <c r="G316" s="51"/>
      <c r="H316" s="41"/>
      <c r="I316" s="41"/>
      <c r="J316" s="41"/>
      <c r="K316" s="41"/>
      <c r="L316" s="41"/>
      <c r="M316" s="41"/>
      <c r="N316" s="41"/>
      <c r="O316" s="41"/>
      <c r="P316" s="41"/>
      <c r="Q316" s="41"/>
      <c r="R316" s="41"/>
      <c r="S316" s="41"/>
      <c r="T316" s="41"/>
      <c r="U316" s="41"/>
      <c r="V316" s="53"/>
    </row>
    <row r="317" spans="6:22" ht="12.75" hidden="1" x14ac:dyDescent="0.2">
      <c r="G317" s="51"/>
      <c r="H317" s="41"/>
      <c r="I317" s="41"/>
      <c r="J317" s="41"/>
      <c r="K317" s="41"/>
      <c r="L317" s="41"/>
      <c r="M317" s="41"/>
      <c r="N317" s="41"/>
      <c r="O317" s="41"/>
      <c r="P317" s="41"/>
      <c r="Q317" s="41"/>
      <c r="R317" s="41"/>
      <c r="S317" s="41"/>
      <c r="T317" s="41"/>
      <c r="U317" s="41"/>
      <c r="V317" s="53"/>
    </row>
    <row r="318" spans="6:22" ht="12.75" hidden="1" x14ac:dyDescent="0.2">
      <c r="G318" s="51"/>
      <c r="H318" s="41"/>
      <c r="I318" s="41"/>
      <c r="J318" s="41"/>
      <c r="K318" s="41"/>
      <c r="L318" s="41"/>
      <c r="M318" s="41"/>
      <c r="N318" s="41"/>
      <c r="O318" s="41"/>
      <c r="P318" s="41"/>
      <c r="Q318" s="41"/>
      <c r="R318" s="41"/>
      <c r="S318" s="41"/>
      <c r="T318" s="41"/>
      <c r="U318" s="41"/>
      <c r="V318" s="53"/>
    </row>
    <row r="319" spans="6:22" ht="12.75" hidden="1" x14ac:dyDescent="0.2">
      <c r="G319" s="51"/>
      <c r="H319" s="41"/>
      <c r="I319" s="41"/>
      <c r="J319" s="41"/>
      <c r="K319" s="41"/>
      <c r="L319" s="41"/>
      <c r="M319" s="41"/>
      <c r="N319" s="41"/>
      <c r="O319" s="41"/>
      <c r="P319" s="41"/>
      <c r="Q319" s="41"/>
      <c r="R319" s="41"/>
      <c r="S319" s="41"/>
      <c r="T319" s="41"/>
      <c r="U319" s="41"/>
      <c r="V319" s="53"/>
    </row>
    <row r="320" spans="6:22" ht="12.75" hidden="1" x14ac:dyDescent="0.2">
      <c r="G320" s="51"/>
      <c r="H320" s="41"/>
      <c r="I320" s="41"/>
      <c r="J320" s="41"/>
      <c r="K320" s="41"/>
      <c r="L320" s="41"/>
      <c r="M320" s="41"/>
      <c r="N320" s="41"/>
      <c r="O320" s="41"/>
      <c r="P320" s="41"/>
      <c r="Q320" s="41"/>
      <c r="R320" s="41"/>
      <c r="S320" s="41"/>
      <c r="T320" s="41"/>
      <c r="U320" s="41"/>
      <c r="V320" s="53"/>
    </row>
    <row r="321" spans="6:22" ht="12.75" hidden="1" x14ac:dyDescent="0.2">
      <c r="F321" s="73"/>
      <c r="G321" s="51"/>
      <c r="H321" s="41"/>
      <c r="I321" s="41"/>
      <c r="J321" s="41"/>
      <c r="K321" s="41"/>
      <c r="L321" s="41"/>
      <c r="M321" s="41"/>
      <c r="N321" s="41"/>
      <c r="O321" s="41"/>
      <c r="P321" s="41"/>
      <c r="Q321" s="41"/>
      <c r="R321" s="41"/>
      <c r="S321" s="41"/>
      <c r="T321" s="41"/>
      <c r="U321" s="41"/>
      <c r="V321" s="53"/>
    </row>
    <row r="322" spans="6:22" ht="12.75" hidden="1" x14ac:dyDescent="0.2">
      <c r="F322" s="73"/>
      <c r="G322" s="51"/>
      <c r="H322" s="41"/>
      <c r="I322" s="41"/>
      <c r="J322" s="41"/>
      <c r="K322" s="41"/>
      <c r="L322" s="41"/>
      <c r="M322" s="41"/>
      <c r="N322" s="41"/>
      <c r="O322" s="41"/>
      <c r="P322" s="41"/>
      <c r="Q322" s="41"/>
      <c r="R322" s="41"/>
      <c r="S322" s="41"/>
      <c r="T322" s="41"/>
      <c r="U322" s="41"/>
      <c r="V322" s="53"/>
    </row>
    <row r="323" spans="6:22" ht="12.75" hidden="1" x14ac:dyDescent="0.2">
      <c r="F323" s="73"/>
      <c r="G323" s="51"/>
      <c r="H323" s="41"/>
      <c r="I323" s="41"/>
      <c r="J323" s="41"/>
      <c r="K323" s="41"/>
      <c r="L323" s="41"/>
      <c r="M323" s="41"/>
      <c r="N323" s="41"/>
      <c r="O323" s="41"/>
      <c r="P323" s="41"/>
      <c r="Q323" s="41"/>
      <c r="R323" s="41"/>
      <c r="S323" s="41"/>
      <c r="T323" s="41"/>
      <c r="U323" s="41"/>
      <c r="V323" s="53"/>
    </row>
    <row r="324" spans="6:22" ht="12.75" hidden="1" x14ac:dyDescent="0.2">
      <c r="F324" s="73"/>
      <c r="G324" s="51"/>
      <c r="H324" s="41"/>
      <c r="I324" s="41"/>
      <c r="J324" s="41"/>
      <c r="K324" s="41"/>
      <c r="L324" s="41"/>
      <c r="M324" s="41"/>
      <c r="N324" s="41"/>
      <c r="O324" s="41"/>
      <c r="P324" s="41"/>
      <c r="Q324" s="41"/>
      <c r="R324" s="41"/>
      <c r="S324" s="41"/>
      <c r="T324" s="41"/>
      <c r="U324" s="41"/>
      <c r="V324" s="53"/>
    </row>
    <row r="325" spans="6:22" ht="12.75" hidden="1" x14ac:dyDescent="0.2">
      <c r="G325" s="51"/>
      <c r="H325" s="41"/>
      <c r="I325" s="41"/>
      <c r="J325" s="41"/>
      <c r="K325" s="41"/>
      <c r="L325" s="41"/>
      <c r="M325" s="41"/>
      <c r="N325" s="41"/>
      <c r="O325" s="41"/>
      <c r="P325" s="41"/>
      <c r="Q325" s="41"/>
      <c r="R325" s="41"/>
      <c r="S325" s="41"/>
      <c r="T325" s="41"/>
      <c r="U325" s="41"/>
      <c r="V325" s="53"/>
    </row>
    <row r="326" spans="6:22" ht="12.75" hidden="1" x14ac:dyDescent="0.2">
      <c r="G326" s="51"/>
      <c r="H326" s="41"/>
      <c r="I326" s="41"/>
      <c r="J326" s="41"/>
      <c r="K326" s="41"/>
      <c r="L326" s="41"/>
      <c r="M326" s="41"/>
      <c r="N326" s="41"/>
      <c r="O326" s="41"/>
      <c r="P326" s="41"/>
      <c r="Q326" s="41"/>
      <c r="R326" s="41"/>
      <c r="S326" s="41"/>
      <c r="T326" s="41"/>
      <c r="U326" s="41"/>
      <c r="V326" s="53"/>
    </row>
    <row r="327" spans="6:22" ht="12.75" hidden="1" x14ac:dyDescent="0.2">
      <c r="G327" s="51"/>
      <c r="H327" s="41"/>
      <c r="I327" s="41"/>
      <c r="J327" s="41"/>
      <c r="K327" s="41"/>
      <c r="L327" s="41"/>
      <c r="M327" s="41"/>
      <c r="N327" s="41"/>
      <c r="O327" s="41"/>
      <c r="P327" s="41"/>
      <c r="Q327" s="41"/>
      <c r="R327" s="41"/>
      <c r="S327" s="41"/>
      <c r="T327" s="41"/>
      <c r="U327" s="41"/>
      <c r="V327" s="53"/>
    </row>
    <row r="328" spans="6:22" ht="12.75" hidden="1" x14ac:dyDescent="0.2">
      <c r="G328" s="51"/>
      <c r="H328" s="41"/>
      <c r="I328" s="41"/>
      <c r="J328" s="41"/>
      <c r="K328" s="41"/>
      <c r="L328" s="41"/>
      <c r="M328" s="41"/>
      <c r="N328" s="41"/>
      <c r="O328" s="41"/>
      <c r="P328" s="41"/>
      <c r="Q328" s="41"/>
      <c r="R328" s="41"/>
      <c r="S328" s="41"/>
      <c r="T328" s="41"/>
      <c r="U328" s="41"/>
      <c r="V328" s="53"/>
    </row>
    <row r="329" spans="6:22" ht="12.75" hidden="1" x14ac:dyDescent="0.2">
      <c r="G329" s="51"/>
      <c r="H329" s="41"/>
      <c r="I329" s="41"/>
      <c r="J329" s="41"/>
      <c r="K329" s="41"/>
      <c r="L329" s="41"/>
      <c r="M329" s="41"/>
      <c r="N329" s="41"/>
      <c r="O329" s="41"/>
      <c r="P329" s="41"/>
      <c r="Q329" s="41"/>
      <c r="R329" s="41"/>
      <c r="S329" s="41"/>
      <c r="T329" s="41"/>
      <c r="U329" s="41"/>
      <c r="V329" s="53"/>
    </row>
    <row r="330" spans="6:22" ht="12.75" hidden="1" x14ac:dyDescent="0.2">
      <c r="F330" s="73"/>
      <c r="G330" s="51"/>
      <c r="H330" s="41"/>
      <c r="I330" s="41"/>
      <c r="J330" s="41"/>
      <c r="K330" s="41"/>
      <c r="L330" s="41"/>
      <c r="M330" s="41"/>
      <c r="N330" s="41"/>
      <c r="O330" s="41"/>
      <c r="P330" s="41"/>
      <c r="Q330" s="41"/>
      <c r="R330" s="41"/>
      <c r="S330" s="41"/>
      <c r="T330" s="41"/>
      <c r="U330" s="41"/>
      <c r="V330" s="53"/>
    </row>
    <row r="331" spans="6:22" ht="12.75" hidden="1" x14ac:dyDescent="0.2">
      <c r="F331" s="73"/>
      <c r="G331" s="51"/>
      <c r="H331" s="41"/>
      <c r="I331" s="41"/>
      <c r="J331" s="41"/>
      <c r="K331" s="41"/>
      <c r="L331" s="41"/>
      <c r="M331" s="41"/>
      <c r="N331" s="41"/>
      <c r="O331" s="41"/>
      <c r="P331" s="41"/>
      <c r="Q331" s="41"/>
      <c r="R331" s="41"/>
      <c r="S331" s="41"/>
      <c r="T331" s="41"/>
      <c r="U331" s="41"/>
      <c r="V331" s="53"/>
    </row>
    <row r="332" spans="6:22" ht="12.75" hidden="1" x14ac:dyDescent="0.2">
      <c r="F332" s="73"/>
      <c r="G332" s="51"/>
      <c r="H332" s="41"/>
      <c r="I332" s="41"/>
      <c r="J332" s="41"/>
      <c r="K332" s="41"/>
      <c r="L332" s="41"/>
      <c r="M332" s="41"/>
      <c r="N332" s="41"/>
      <c r="O332" s="41"/>
      <c r="P332" s="41"/>
      <c r="Q332" s="41"/>
      <c r="R332" s="41"/>
      <c r="S332" s="41"/>
      <c r="T332" s="41"/>
      <c r="U332" s="41"/>
      <c r="V332" s="53"/>
    </row>
    <row r="333" spans="6:22" ht="12.75" hidden="1" x14ac:dyDescent="0.2">
      <c r="G333" s="51"/>
      <c r="H333" s="41"/>
      <c r="I333" s="41"/>
      <c r="J333" s="41"/>
      <c r="K333" s="41"/>
      <c r="L333" s="41"/>
      <c r="M333" s="41"/>
      <c r="N333" s="41"/>
      <c r="O333" s="41"/>
      <c r="P333" s="41"/>
      <c r="Q333" s="41"/>
      <c r="R333" s="41"/>
      <c r="S333" s="41"/>
      <c r="T333" s="41"/>
      <c r="U333" s="41"/>
      <c r="V333" s="53"/>
    </row>
    <row r="334" spans="6:22" ht="12.75" hidden="1" x14ac:dyDescent="0.2">
      <c r="G334" s="51"/>
      <c r="H334" s="41"/>
      <c r="I334" s="41"/>
      <c r="J334" s="41"/>
      <c r="K334" s="41"/>
      <c r="L334" s="41"/>
      <c r="M334" s="41"/>
      <c r="N334" s="41"/>
      <c r="O334" s="41"/>
      <c r="P334" s="41"/>
      <c r="Q334" s="41"/>
      <c r="R334" s="41"/>
      <c r="S334" s="41"/>
      <c r="T334" s="41"/>
      <c r="U334" s="41"/>
      <c r="V334" s="53"/>
    </row>
    <row r="335" spans="6:22" ht="12.75" hidden="1" x14ac:dyDescent="0.2">
      <c r="G335" s="51"/>
      <c r="H335" s="41"/>
      <c r="I335" s="41"/>
      <c r="J335" s="41"/>
      <c r="K335" s="41"/>
      <c r="L335" s="41"/>
      <c r="M335" s="41"/>
      <c r="N335" s="41"/>
      <c r="O335" s="41"/>
      <c r="P335" s="41"/>
      <c r="Q335" s="41"/>
      <c r="R335" s="41"/>
      <c r="S335" s="41"/>
      <c r="T335" s="41"/>
      <c r="U335" s="41"/>
      <c r="V335" s="53"/>
    </row>
    <row r="336" spans="6:22" ht="12.75" hidden="1" x14ac:dyDescent="0.2">
      <c r="G336" s="51"/>
      <c r="H336" s="41"/>
      <c r="I336" s="41"/>
      <c r="J336" s="41"/>
      <c r="K336" s="41"/>
      <c r="L336" s="41"/>
      <c r="M336" s="41"/>
      <c r="N336" s="41"/>
      <c r="O336" s="41"/>
      <c r="P336" s="41"/>
      <c r="Q336" s="41"/>
      <c r="R336" s="41"/>
      <c r="S336" s="41"/>
      <c r="T336" s="41"/>
      <c r="U336" s="41"/>
      <c r="V336" s="53"/>
    </row>
    <row r="337" spans="6:22" ht="12.75" hidden="1" x14ac:dyDescent="0.2">
      <c r="G337" s="51"/>
      <c r="H337" s="41"/>
      <c r="I337" s="41"/>
      <c r="J337" s="41"/>
      <c r="K337" s="41"/>
      <c r="L337" s="41"/>
      <c r="M337" s="41"/>
      <c r="N337" s="41"/>
      <c r="O337" s="41"/>
      <c r="P337" s="41"/>
      <c r="Q337" s="41"/>
      <c r="R337" s="41"/>
      <c r="S337" s="41"/>
      <c r="T337" s="41"/>
      <c r="U337" s="41"/>
      <c r="V337" s="53"/>
    </row>
    <row r="338" spans="6:22" ht="12.75" hidden="1" x14ac:dyDescent="0.2">
      <c r="G338" s="51"/>
      <c r="H338" s="41"/>
      <c r="I338" s="41"/>
      <c r="J338" s="41"/>
      <c r="K338" s="41"/>
      <c r="L338" s="41"/>
      <c r="M338" s="41"/>
      <c r="N338" s="41"/>
      <c r="O338" s="41"/>
      <c r="P338" s="41"/>
      <c r="Q338" s="41"/>
      <c r="R338" s="41"/>
      <c r="S338" s="41"/>
      <c r="T338" s="41"/>
      <c r="U338" s="41"/>
      <c r="V338" s="53"/>
    </row>
    <row r="339" spans="6:22" ht="12.75" hidden="1" x14ac:dyDescent="0.2">
      <c r="G339" s="51"/>
      <c r="H339" s="41"/>
      <c r="I339" s="41"/>
      <c r="J339" s="41"/>
      <c r="K339" s="41"/>
      <c r="L339" s="41"/>
      <c r="M339" s="41"/>
      <c r="N339" s="41"/>
      <c r="O339" s="41"/>
      <c r="P339" s="41"/>
      <c r="Q339" s="41"/>
      <c r="R339" s="41"/>
      <c r="S339" s="41"/>
      <c r="T339" s="41"/>
      <c r="U339" s="41"/>
      <c r="V339" s="53"/>
    </row>
    <row r="340" spans="6:22" ht="12.75" hidden="1" x14ac:dyDescent="0.2">
      <c r="G340" s="51"/>
      <c r="H340" s="41"/>
      <c r="I340" s="41"/>
      <c r="J340" s="41"/>
      <c r="K340" s="41"/>
      <c r="L340" s="41"/>
      <c r="M340" s="41"/>
      <c r="N340" s="41"/>
      <c r="O340" s="41"/>
      <c r="P340" s="41"/>
      <c r="Q340" s="41"/>
      <c r="R340" s="41"/>
      <c r="S340" s="41"/>
      <c r="T340" s="41"/>
      <c r="U340" s="41"/>
      <c r="V340" s="53"/>
    </row>
    <row r="341" spans="6:22" ht="12.75" hidden="1" x14ac:dyDescent="0.2">
      <c r="G341" s="51"/>
      <c r="H341" s="41"/>
      <c r="I341" s="41"/>
      <c r="J341" s="41"/>
      <c r="K341" s="41"/>
      <c r="L341" s="41"/>
      <c r="M341" s="41"/>
      <c r="N341" s="41"/>
      <c r="O341" s="41"/>
      <c r="P341" s="41"/>
      <c r="Q341" s="41"/>
      <c r="R341" s="41"/>
      <c r="S341" s="41"/>
      <c r="T341" s="41"/>
      <c r="U341" s="41"/>
      <c r="V341" s="53"/>
    </row>
    <row r="342" spans="6:22" ht="12.75" hidden="1" x14ac:dyDescent="0.2">
      <c r="G342" s="51"/>
      <c r="H342" s="41"/>
      <c r="I342" s="41"/>
      <c r="J342" s="41"/>
      <c r="K342" s="41"/>
      <c r="L342" s="41"/>
      <c r="M342" s="41"/>
      <c r="N342" s="41"/>
      <c r="O342" s="41"/>
      <c r="P342" s="41"/>
      <c r="Q342" s="41"/>
      <c r="R342" s="41"/>
      <c r="S342" s="41"/>
      <c r="T342" s="41"/>
      <c r="U342" s="41"/>
      <c r="V342" s="53"/>
    </row>
    <row r="343" spans="6:22" ht="12.75" hidden="1" x14ac:dyDescent="0.2">
      <c r="G343" s="51"/>
      <c r="H343" s="41"/>
      <c r="I343" s="41"/>
      <c r="J343" s="41"/>
      <c r="K343" s="41"/>
      <c r="L343" s="41"/>
      <c r="M343" s="41"/>
      <c r="N343" s="41"/>
      <c r="O343" s="41"/>
      <c r="P343" s="41"/>
      <c r="Q343" s="41"/>
      <c r="R343" s="41"/>
      <c r="S343" s="41"/>
      <c r="T343" s="41"/>
      <c r="U343" s="41"/>
      <c r="V343" s="53"/>
    </row>
    <row r="344" spans="6:22" ht="12.75" hidden="1" x14ac:dyDescent="0.2">
      <c r="G344" s="51"/>
      <c r="H344" s="41"/>
      <c r="I344" s="41"/>
      <c r="J344" s="41"/>
      <c r="K344" s="41"/>
      <c r="L344" s="41"/>
      <c r="M344" s="41"/>
      <c r="N344" s="41"/>
      <c r="O344" s="41"/>
      <c r="P344" s="41"/>
      <c r="Q344" s="41"/>
      <c r="R344" s="41"/>
      <c r="S344" s="41"/>
      <c r="T344" s="41"/>
      <c r="U344" s="41"/>
      <c r="V344" s="53"/>
    </row>
    <row r="345" spans="6:22" ht="12.75" hidden="1" x14ac:dyDescent="0.2">
      <c r="G345" s="51"/>
      <c r="H345" s="41"/>
      <c r="I345" s="41"/>
      <c r="J345" s="41"/>
      <c r="K345" s="41"/>
      <c r="L345" s="41"/>
      <c r="M345" s="41"/>
      <c r="N345" s="41"/>
      <c r="O345" s="41"/>
      <c r="P345" s="41"/>
      <c r="Q345" s="41"/>
      <c r="R345" s="41"/>
      <c r="S345" s="41"/>
      <c r="T345" s="41"/>
      <c r="U345" s="41"/>
      <c r="V345" s="53"/>
    </row>
    <row r="346" spans="6:22" ht="12.75" hidden="1" x14ac:dyDescent="0.2">
      <c r="G346" s="51"/>
      <c r="H346" s="41"/>
      <c r="I346" s="41"/>
      <c r="J346" s="41"/>
      <c r="K346" s="41"/>
      <c r="L346" s="41"/>
      <c r="M346" s="41"/>
      <c r="N346" s="41"/>
      <c r="O346" s="41"/>
      <c r="P346" s="41"/>
      <c r="Q346" s="41"/>
      <c r="R346" s="41"/>
      <c r="S346" s="41"/>
      <c r="T346" s="41"/>
      <c r="U346" s="41"/>
      <c r="V346" s="53"/>
    </row>
    <row r="347" spans="6:22" ht="12.75" hidden="1" x14ac:dyDescent="0.2">
      <c r="G347" s="51"/>
      <c r="H347" s="41"/>
      <c r="I347" s="41"/>
      <c r="J347" s="41"/>
      <c r="K347" s="41"/>
      <c r="L347" s="41"/>
      <c r="M347" s="41"/>
      <c r="N347" s="41"/>
      <c r="O347" s="41"/>
      <c r="P347" s="41"/>
      <c r="Q347" s="41"/>
      <c r="R347" s="41"/>
      <c r="S347" s="41"/>
      <c r="T347" s="41"/>
      <c r="U347" s="41"/>
      <c r="V347" s="53"/>
    </row>
    <row r="348" spans="6:22" ht="12.75" hidden="1" x14ac:dyDescent="0.2">
      <c r="G348" s="51"/>
      <c r="H348" s="41"/>
      <c r="I348" s="41"/>
      <c r="J348" s="41"/>
      <c r="K348" s="41"/>
      <c r="L348" s="41"/>
      <c r="M348" s="41"/>
      <c r="N348" s="41"/>
      <c r="O348" s="41"/>
      <c r="P348" s="41"/>
      <c r="Q348" s="41"/>
      <c r="R348" s="41"/>
      <c r="S348" s="41"/>
      <c r="T348" s="41"/>
      <c r="U348" s="41"/>
      <c r="V348" s="53"/>
    </row>
    <row r="349" spans="6:22" ht="12.75" hidden="1" x14ac:dyDescent="0.2">
      <c r="G349" s="51"/>
      <c r="H349" s="41"/>
      <c r="I349" s="41"/>
      <c r="J349" s="41"/>
      <c r="K349" s="41"/>
      <c r="L349" s="41"/>
      <c r="M349" s="41"/>
      <c r="N349" s="41"/>
      <c r="O349" s="41"/>
      <c r="P349" s="41"/>
      <c r="Q349" s="41"/>
      <c r="R349" s="41"/>
      <c r="S349" s="41"/>
      <c r="T349" s="41"/>
      <c r="U349" s="41"/>
      <c r="V349" s="53"/>
    </row>
    <row r="350" spans="6:22" ht="12.75" hidden="1" x14ac:dyDescent="0.2">
      <c r="G350" s="51"/>
      <c r="H350" s="41"/>
      <c r="I350" s="41"/>
      <c r="J350" s="41"/>
      <c r="K350" s="41"/>
      <c r="L350" s="41"/>
      <c r="M350" s="41"/>
      <c r="N350" s="41"/>
      <c r="O350" s="41"/>
      <c r="P350" s="41"/>
      <c r="Q350" s="41"/>
      <c r="R350" s="41"/>
      <c r="S350" s="41"/>
      <c r="T350" s="41"/>
      <c r="U350" s="41"/>
      <c r="V350" s="53"/>
    </row>
    <row r="351" spans="6:22" ht="12.75" hidden="1" x14ac:dyDescent="0.2">
      <c r="G351" s="51"/>
      <c r="H351" s="41"/>
      <c r="I351" s="41"/>
      <c r="J351" s="41"/>
      <c r="K351" s="41"/>
      <c r="L351" s="41"/>
      <c r="M351" s="41"/>
      <c r="N351" s="41"/>
      <c r="O351" s="41"/>
      <c r="P351" s="41"/>
      <c r="Q351" s="41"/>
      <c r="R351" s="41"/>
      <c r="S351" s="41"/>
      <c r="T351" s="41"/>
      <c r="U351" s="41"/>
      <c r="V351" s="53"/>
    </row>
    <row r="352" spans="6:22" ht="12.75" hidden="1" x14ac:dyDescent="0.2">
      <c r="F352" s="73"/>
      <c r="G352" s="51"/>
      <c r="H352" s="41"/>
      <c r="I352" s="41"/>
      <c r="J352" s="41"/>
      <c r="K352" s="41"/>
      <c r="L352" s="41"/>
      <c r="M352" s="41"/>
      <c r="N352" s="41"/>
      <c r="O352" s="41"/>
      <c r="P352" s="41"/>
      <c r="Q352" s="41"/>
      <c r="R352" s="41"/>
      <c r="S352" s="41"/>
      <c r="T352" s="41"/>
      <c r="U352" s="41"/>
      <c r="V352" s="53"/>
    </row>
    <row r="353" spans="6:22" ht="12.75" hidden="1" x14ac:dyDescent="0.2">
      <c r="F353" s="73"/>
      <c r="G353" s="51"/>
      <c r="H353" s="41"/>
      <c r="I353" s="41"/>
      <c r="J353" s="41"/>
      <c r="K353" s="41"/>
      <c r="L353" s="41"/>
      <c r="M353" s="41"/>
      <c r="N353" s="41"/>
      <c r="O353" s="41"/>
      <c r="P353" s="41"/>
      <c r="Q353" s="41"/>
      <c r="R353" s="41"/>
      <c r="S353" s="41"/>
      <c r="T353" s="41"/>
      <c r="U353" s="41"/>
      <c r="V353" s="53"/>
    </row>
    <row r="354" spans="6:22" ht="12.75" hidden="1" x14ac:dyDescent="0.2">
      <c r="F354" s="73"/>
      <c r="G354" s="51"/>
      <c r="H354" s="41"/>
      <c r="I354" s="41"/>
      <c r="J354" s="41"/>
      <c r="K354" s="41"/>
      <c r="L354" s="41"/>
      <c r="M354" s="41"/>
      <c r="N354" s="41"/>
      <c r="O354" s="41"/>
      <c r="P354" s="41"/>
      <c r="Q354" s="41"/>
      <c r="R354" s="41"/>
      <c r="S354" s="41"/>
      <c r="T354" s="41"/>
      <c r="U354" s="41"/>
      <c r="V354" s="53"/>
    </row>
    <row r="355" spans="6:22" ht="12.75" hidden="1" x14ac:dyDescent="0.2">
      <c r="F355" s="73"/>
      <c r="G355" s="51"/>
      <c r="H355" s="41"/>
      <c r="I355" s="41"/>
      <c r="J355" s="41"/>
      <c r="K355" s="41"/>
      <c r="L355" s="41"/>
      <c r="M355" s="41"/>
      <c r="N355" s="41"/>
      <c r="O355" s="41"/>
      <c r="P355" s="41"/>
      <c r="Q355" s="41"/>
      <c r="R355" s="41"/>
      <c r="S355" s="41"/>
      <c r="T355" s="41"/>
      <c r="U355" s="41"/>
      <c r="V355" s="53"/>
    </row>
    <row r="356" spans="6:22" ht="12.75" hidden="1" x14ac:dyDescent="0.2">
      <c r="F356" s="73"/>
      <c r="G356" s="51"/>
      <c r="H356" s="41"/>
      <c r="I356" s="41"/>
      <c r="J356" s="41"/>
      <c r="K356" s="41"/>
      <c r="L356" s="41"/>
      <c r="M356" s="41"/>
      <c r="N356" s="41"/>
      <c r="O356" s="41"/>
      <c r="P356" s="41"/>
      <c r="Q356" s="41"/>
      <c r="R356" s="41"/>
      <c r="S356" s="41"/>
      <c r="T356" s="41"/>
      <c r="U356" s="41"/>
      <c r="V356" s="53"/>
    </row>
    <row r="357" spans="6:22" ht="12.75" hidden="1" x14ac:dyDescent="0.2">
      <c r="F357" s="73"/>
      <c r="G357" s="51"/>
      <c r="H357" s="41"/>
      <c r="I357" s="41"/>
      <c r="J357" s="41"/>
      <c r="K357" s="41"/>
      <c r="L357" s="41"/>
      <c r="M357" s="41"/>
      <c r="N357" s="41"/>
      <c r="O357" s="41"/>
      <c r="P357" s="41"/>
      <c r="Q357" s="41"/>
      <c r="R357" s="41"/>
      <c r="S357" s="41"/>
      <c r="T357" s="41"/>
      <c r="U357" s="41"/>
      <c r="V357" s="53"/>
    </row>
    <row r="358" spans="6:22" ht="12.75" hidden="1" x14ac:dyDescent="0.2">
      <c r="F358" s="73"/>
      <c r="G358" s="51"/>
      <c r="H358" s="41"/>
      <c r="I358" s="41"/>
      <c r="J358" s="41"/>
      <c r="K358" s="41"/>
      <c r="L358" s="41"/>
      <c r="M358" s="41"/>
      <c r="N358" s="41"/>
      <c r="O358" s="41"/>
      <c r="P358" s="41"/>
      <c r="Q358" s="41"/>
      <c r="R358" s="41"/>
      <c r="S358" s="41"/>
      <c r="T358" s="41"/>
      <c r="U358" s="41"/>
      <c r="V358" s="53"/>
    </row>
    <row r="359" spans="6:22" ht="12.75" hidden="1" x14ac:dyDescent="0.2">
      <c r="F359" s="73"/>
      <c r="G359" s="51"/>
      <c r="H359" s="41"/>
      <c r="I359" s="41"/>
      <c r="J359" s="41"/>
      <c r="K359" s="41"/>
      <c r="L359" s="41"/>
      <c r="M359" s="41"/>
      <c r="N359" s="41"/>
      <c r="O359" s="41"/>
      <c r="P359" s="41"/>
      <c r="Q359" s="41"/>
      <c r="R359" s="41"/>
      <c r="S359" s="41"/>
      <c r="T359" s="41"/>
      <c r="U359" s="41"/>
      <c r="V359" s="53"/>
    </row>
    <row r="360" spans="6:22" ht="12.75" hidden="1" x14ac:dyDescent="0.2">
      <c r="F360" s="73"/>
      <c r="G360" s="51"/>
      <c r="H360" s="41"/>
      <c r="I360" s="41"/>
      <c r="J360" s="41"/>
      <c r="K360" s="41"/>
      <c r="L360" s="41"/>
      <c r="M360" s="41"/>
      <c r="N360" s="41"/>
      <c r="O360" s="41"/>
      <c r="P360" s="41"/>
      <c r="Q360" s="41"/>
      <c r="R360" s="41"/>
      <c r="S360" s="41"/>
      <c r="T360" s="41"/>
      <c r="U360" s="41"/>
      <c r="V360" s="53"/>
    </row>
    <row r="361" spans="6:22" ht="12.75" hidden="1" x14ac:dyDescent="0.2">
      <c r="F361" s="73"/>
      <c r="G361" s="51"/>
      <c r="H361" s="41"/>
      <c r="I361" s="41"/>
      <c r="J361" s="41"/>
      <c r="K361" s="41"/>
      <c r="L361" s="41"/>
      <c r="M361" s="41"/>
      <c r="N361" s="41"/>
      <c r="O361" s="41"/>
      <c r="P361" s="41"/>
      <c r="Q361" s="41"/>
      <c r="R361" s="41"/>
      <c r="S361" s="41"/>
      <c r="T361" s="41"/>
      <c r="U361" s="41"/>
      <c r="V361" s="53"/>
    </row>
    <row r="362" spans="6:22" ht="12.75" hidden="1" x14ac:dyDescent="0.2">
      <c r="F362" s="73"/>
      <c r="G362" s="51"/>
      <c r="H362" s="41"/>
      <c r="I362" s="41"/>
      <c r="J362" s="41"/>
      <c r="K362" s="41"/>
      <c r="L362" s="41"/>
      <c r="M362" s="41"/>
      <c r="N362" s="41"/>
      <c r="O362" s="41"/>
      <c r="P362" s="41"/>
      <c r="Q362" s="41"/>
      <c r="R362" s="41"/>
      <c r="S362" s="41"/>
      <c r="T362" s="41"/>
      <c r="U362" s="41"/>
      <c r="V362" s="53"/>
    </row>
    <row r="363" spans="6:22" ht="12.75" hidden="1" x14ac:dyDescent="0.2">
      <c r="F363" s="73"/>
      <c r="G363" s="51"/>
      <c r="H363" s="41"/>
      <c r="I363" s="41"/>
      <c r="J363" s="41"/>
      <c r="K363" s="41"/>
      <c r="L363" s="41"/>
      <c r="M363" s="41"/>
      <c r="N363" s="41"/>
      <c r="O363" s="41"/>
      <c r="P363" s="41"/>
      <c r="Q363" s="41"/>
      <c r="R363" s="41"/>
      <c r="S363" s="41"/>
      <c r="T363" s="41"/>
      <c r="U363" s="41"/>
      <c r="V363" s="53"/>
    </row>
    <row r="364" spans="6:22" ht="12.75" hidden="1" x14ac:dyDescent="0.2">
      <c r="F364" s="73"/>
      <c r="G364" s="51"/>
      <c r="H364" s="41"/>
      <c r="I364" s="41"/>
      <c r="J364" s="41"/>
      <c r="K364" s="41"/>
      <c r="L364" s="41"/>
      <c r="M364" s="41"/>
      <c r="N364" s="41"/>
      <c r="O364" s="41"/>
      <c r="P364" s="41"/>
      <c r="Q364" s="41"/>
      <c r="R364" s="41"/>
      <c r="S364" s="41"/>
      <c r="T364" s="41"/>
      <c r="U364" s="41"/>
      <c r="V364" s="53"/>
    </row>
    <row r="365" spans="6:22" ht="12.75" hidden="1" x14ac:dyDescent="0.2">
      <c r="F365" s="73"/>
      <c r="G365" s="51"/>
      <c r="H365" s="41"/>
      <c r="I365" s="41"/>
      <c r="J365" s="41"/>
      <c r="K365" s="41"/>
      <c r="L365" s="41"/>
      <c r="M365" s="41"/>
      <c r="N365" s="41"/>
      <c r="O365" s="41"/>
      <c r="P365" s="41"/>
      <c r="Q365" s="41"/>
      <c r="R365" s="41"/>
      <c r="S365" s="41"/>
      <c r="T365" s="41"/>
      <c r="U365" s="41"/>
      <c r="V365" s="53"/>
    </row>
    <row r="366" spans="6:22" ht="12.75" hidden="1" x14ac:dyDescent="0.2">
      <c r="F366" s="73"/>
      <c r="G366" s="51"/>
      <c r="H366" s="41"/>
      <c r="I366" s="41"/>
      <c r="J366" s="41"/>
      <c r="K366" s="41"/>
      <c r="L366" s="41"/>
      <c r="M366" s="41"/>
      <c r="N366" s="41"/>
      <c r="O366" s="41"/>
      <c r="P366" s="41"/>
      <c r="Q366" s="41"/>
      <c r="R366" s="41"/>
      <c r="S366" s="41"/>
      <c r="T366" s="41"/>
      <c r="U366" s="41"/>
      <c r="V366" s="53"/>
    </row>
    <row r="367" spans="6:22" ht="12.75" hidden="1" x14ac:dyDescent="0.2">
      <c r="F367" s="73"/>
      <c r="G367" s="51"/>
      <c r="H367" s="41"/>
      <c r="I367" s="41"/>
      <c r="J367" s="41"/>
      <c r="K367" s="41"/>
      <c r="L367" s="41"/>
      <c r="M367" s="41"/>
      <c r="N367" s="41"/>
      <c r="O367" s="41"/>
      <c r="P367" s="41"/>
      <c r="Q367" s="41"/>
      <c r="R367" s="41"/>
      <c r="S367" s="41"/>
      <c r="T367" s="41"/>
      <c r="U367" s="41"/>
      <c r="V367" s="53"/>
    </row>
    <row r="368" spans="6:22" ht="12.75" hidden="1" x14ac:dyDescent="0.2">
      <c r="G368" s="51"/>
      <c r="H368" s="41"/>
      <c r="I368" s="41"/>
      <c r="J368" s="41"/>
      <c r="K368" s="41"/>
      <c r="L368" s="41"/>
      <c r="M368" s="41"/>
      <c r="N368" s="41"/>
      <c r="O368" s="41"/>
      <c r="P368" s="41"/>
      <c r="Q368" s="41"/>
      <c r="R368" s="41"/>
      <c r="S368" s="41"/>
      <c r="T368" s="41"/>
      <c r="U368" s="41"/>
      <c r="V368" s="53"/>
    </row>
    <row r="369" spans="7:22" ht="12.75" hidden="1" x14ac:dyDescent="0.2">
      <c r="G369" s="51"/>
      <c r="H369" s="41"/>
      <c r="I369" s="41"/>
      <c r="J369" s="41"/>
      <c r="K369" s="41"/>
      <c r="L369" s="41"/>
      <c r="M369" s="41"/>
      <c r="N369" s="41"/>
      <c r="O369" s="41"/>
      <c r="P369" s="41"/>
      <c r="Q369" s="41"/>
      <c r="R369" s="41"/>
      <c r="S369" s="41"/>
      <c r="T369" s="41"/>
      <c r="U369" s="41"/>
      <c r="V369" s="53"/>
    </row>
    <row r="370" spans="7:22" ht="12.75" hidden="1" x14ac:dyDescent="0.2">
      <c r="G370" s="51"/>
      <c r="H370" s="41"/>
      <c r="I370" s="41"/>
      <c r="J370" s="41"/>
      <c r="K370" s="41"/>
      <c r="L370" s="41"/>
      <c r="M370" s="41"/>
      <c r="N370" s="41"/>
      <c r="O370" s="41"/>
      <c r="P370" s="41"/>
      <c r="Q370" s="41"/>
      <c r="R370" s="41"/>
      <c r="S370" s="41"/>
      <c r="T370" s="41"/>
      <c r="U370" s="41"/>
      <c r="V370" s="53"/>
    </row>
    <row r="371" spans="7:22" ht="12.75" hidden="1" x14ac:dyDescent="0.2">
      <c r="G371" s="51"/>
      <c r="H371" s="41"/>
      <c r="I371" s="41"/>
      <c r="J371" s="41"/>
      <c r="K371" s="41"/>
      <c r="L371" s="41"/>
      <c r="M371" s="41"/>
      <c r="N371" s="41"/>
      <c r="O371" s="41"/>
      <c r="P371" s="41"/>
      <c r="Q371" s="41"/>
      <c r="R371" s="41"/>
      <c r="S371" s="41"/>
      <c r="T371" s="41"/>
      <c r="U371" s="41"/>
      <c r="V371" s="53"/>
    </row>
    <row r="372" spans="7:22" ht="12.75" hidden="1" x14ac:dyDescent="0.2">
      <c r="G372" s="51"/>
      <c r="H372" s="41"/>
      <c r="I372" s="41"/>
      <c r="J372" s="41"/>
      <c r="K372" s="41"/>
      <c r="L372" s="41"/>
      <c r="M372" s="41"/>
      <c r="N372" s="41"/>
      <c r="O372" s="41"/>
      <c r="P372" s="41"/>
      <c r="Q372" s="41"/>
      <c r="R372" s="41"/>
      <c r="S372" s="41"/>
      <c r="T372" s="41"/>
      <c r="U372" s="41"/>
      <c r="V372" s="53"/>
    </row>
    <row r="373" spans="7:22" ht="12.75" hidden="1" x14ac:dyDescent="0.2">
      <c r="G373" s="51"/>
      <c r="H373" s="41"/>
      <c r="I373" s="41"/>
      <c r="J373" s="41"/>
      <c r="K373" s="41"/>
      <c r="L373" s="41"/>
      <c r="M373" s="41"/>
      <c r="N373" s="41"/>
      <c r="O373" s="41"/>
      <c r="P373" s="41"/>
      <c r="Q373" s="41"/>
      <c r="R373" s="41"/>
      <c r="S373" s="41"/>
      <c r="T373" s="41"/>
      <c r="U373" s="41"/>
      <c r="V373" s="53"/>
    </row>
    <row r="374" spans="7:22" ht="12.75" hidden="1" x14ac:dyDescent="0.2">
      <c r="G374" s="51"/>
      <c r="H374" s="41"/>
      <c r="I374" s="41"/>
      <c r="J374" s="41"/>
      <c r="K374" s="41"/>
      <c r="L374" s="41"/>
      <c r="M374" s="41"/>
      <c r="N374" s="41"/>
      <c r="O374" s="41"/>
      <c r="P374" s="41"/>
      <c r="Q374" s="41"/>
      <c r="R374" s="41"/>
      <c r="S374" s="41"/>
      <c r="T374" s="41"/>
      <c r="U374" s="41"/>
      <c r="V374" s="53"/>
    </row>
    <row r="375" spans="7:22" ht="12.75" hidden="1" x14ac:dyDescent="0.2">
      <c r="G375" s="51"/>
      <c r="H375" s="41"/>
      <c r="I375" s="41"/>
      <c r="J375" s="41"/>
      <c r="K375" s="41"/>
      <c r="L375" s="41"/>
      <c r="M375" s="41"/>
      <c r="N375" s="41"/>
      <c r="O375" s="41"/>
      <c r="P375" s="41"/>
      <c r="Q375" s="41"/>
      <c r="R375" s="41"/>
      <c r="S375" s="41"/>
      <c r="T375" s="41"/>
      <c r="U375" s="41"/>
      <c r="V375" s="53"/>
    </row>
    <row r="376" spans="7:22" ht="12.75" hidden="1" x14ac:dyDescent="0.2">
      <c r="G376" s="51"/>
      <c r="H376" s="41"/>
      <c r="I376" s="41"/>
      <c r="J376" s="41"/>
      <c r="K376" s="41"/>
      <c r="L376" s="41"/>
      <c r="M376" s="41"/>
      <c r="N376" s="41"/>
      <c r="O376" s="41"/>
      <c r="P376" s="41"/>
      <c r="Q376" s="41"/>
      <c r="R376" s="41"/>
      <c r="S376" s="41"/>
      <c r="T376" s="41"/>
      <c r="U376" s="41"/>
      <c r="V376" s="53"/>
    </row>
    <row r="377" spans="7:22" ht="12.75" hidden="1" x14ac:dyDescent="0.2">
      <c r="G377" s="51"/>
      <c r="H377" s="41"/>
      <c r="I377" s="41"/>
      <c r="J377" s="41"/>
      <c r="K377" s="41"/>
      <c r="L377" s="41"/>
      <c r="M377" s="41"/>
      <c r="N377" s="41"/>
      <c r="O377" s="41"/>
      <c r="P377" s="41"/>
      <c r="Q377" s="41"/>
      <c r="R377" s="41"/>
      <c r="S377" s="41"/>
      <c r="T377" s="41"/>
      <c r="U377" s="41"/>
      <c r="V377" s="53"/>
    </row>
    <row r="378" spans="7:22" ht="12.75" hidden="1" x14ac:dyDescent="0.2">
      <c r="G378" s="51"/>
      <c r="H378" s="41"/>
      <c r="I378" s="41"/>
      <c r="J378" s="41"/>
      <c r="K378" s="41"/>
      <c r="L378" s="41"/>
      <c r="M378" s="41"/>
      <c r="N378" s="41"/>
      <c r="O378" s="41"/>
      <c r="P378" s="41"/>
      <c r="Q378" s="41"/>
      <c r="R378" s="41"/>
      <c r="S378" s="41"/>
      <c r="T378" s="41"/>
      <c r="U378" s="41"/>
      <c r="V378" s="53"/>
    </row>
    <row r="379" spans="7:22" ht="12.75" hidden="1" x14ac:dyDescent="0.2">
      <c r="G379" s="51"/>
      <c r="H379" s="41"/>
      <c r="I379" s="41"/>
      <c r="J379" s="41"/>
      <c r="K379" s="41"/>
      <c r="L379" s="41"/>
      <c r="M379" s="41"/>
      <c r="N379" s="41"/>
      <c r="O379" s="41"/>
      <c r="P379" s="41"/>
      <c r="Q379" s="41"/>
      <c r="R379" s="41"/>
      <c r="S379" s="41"/>
      <c r="T379" s="41"/>
      <c r="U379" s="41"/>
      <c r="V379" s="53"/>
    </row>
    <row r="380" spans="7:22" ht="12.75" hidden="1" x14ac:dyDescent="0.2">
      <c r="G380" s="51"/>
      <c r="H380" s="41"/>
      <c r="I380" s="41"/>
      <c r="J380" s="41"/>
      <c r="K380" s="41"/>
      <c r="L380" s="41"/>
      <c r="M380" s="41"/>
      <c r="N380" s="41"/>
      <c r="O380" s="41"/>
      <c r="P380" s="41"/>
      <c r="Q380" s="41"/>
      <c r="R380" s="41"/>
      <c r="S380" s="41"/>
      <c r="T380" s="41"/>
      <c r="U380" s="41"/>
      <c r="V380" s="53"/>
    </row>
    <row r="381" spans="7:22" ht="12.75" hidden="1" x14ac:dyDescent="0.2">
      <c r="G381" s="51"/>
      <c r="H381" s="41"/>
      <c r="I381" s="41"/>
      <c r="J381" s="41"/>
      <c r="K381" s="41"/>
      <c r="L381" s="41"/>
      <c r="M381" s="41"/>
      <c r="N381" s="41"/>
      <c r="O381" s="41"/>
      <c r="P381" s="41"/>
      <c r="Q381" s="41"/>
      <c r="R381" s="41"/>
      <c r="S381" s="41"/>
      <c r="T381" s="41"/>
      <c r="U381" s="41"/>
      <c r="V381" s="53"/>
    </row>
    <row r="382" spans="7:22" ht="12.75" hidden="1" x14ac:dyDescent="0.2">
      <c r="G382" s="51"/>
      <c r="H382" s="41"/>
      <c r="I382" s="41"/>
      <c r="J382" s="41"/>
      <c r="K382" s="41"/>
      <c r="L382" s="41"/>
      <c r="M382" s="41"/>
      <c r="N382" s="41"/>
      <c r="O382" s="41"/>
      <c r="P382" s="41"/>
      <c r="Q382" s="41"/>
      <c r="R382" s="41"/>
      <c r="S382" s="41"/>
      <c r="T382" s="41"/>
      <c r="U382" s="41"/>
      <c r="V382" s="53"/>
    </row>
    <row r="383" spans="7:22" ht="12.75" hidden="1" x14ac:dyDescent="0.2">
      <c r="G383" s="51"/>
      <c r="H383" s="41"/>
      <c r="I383" s="41"/>
      <c r="J383" s="41"/>
      <c r="K383" s="41"/>
      <c r="L383" s="41"/>
      <c r="M383" s="41"/>
      <c r="N383" s="41"/>
      <c r="O383" s="41"/>
      <c r="P383" s="41"/>
      <c r="Q383" s="41"/>
      <c r="R383" s="41"/>
      <c r="S383" s="41"/>
      <c r="T383" s="41"/>
      <c r="U383" s="41"/>
      <c r="V383" s="53"/>
    </row>
    <row r="384" spans="7:22" ht="12.75" hidden="1" x14ac:dyDescent="0.2">
      <c r="G384" s="51"/>
      <c r="H384" s="41"/>
      <c r="I384" s="41"/>
      <c r="J384" s="41"/>
      <c r="K384" s="41"/>
      <c r="L384" s="41"/>
      <c r="M384" s="41"/>
      <c r="N384" s="41"/>
      <c r="O384" s="41"/>
      <c r="P384" s="41"/>
      <c r="Q384" s="41"/>
      <c r="R384" s="41"/>
      <c r="S384" s="41"/>
      <c r="T384" s="41"/>
      <c r="U384" s="41"/>
      <c r="V384" s="53"/>
    </row>
    <row r="385" spans="6:22" ht="12.75" hidden="1" x14ac:dyDescent="0.2">
      <c r="G385" s="51"/>
      <c r="H385" s="41"/>
      <c r="I385" s="41"/>
      <c r="J385" s="41"/>
      <c r="K385" s="41"/>
      <c r="L385" s="41"/>
      <c r="M385" s="41"/>
      <c r="N385" s="41"/>
      <c r="O385" s="41"/>
      <c r="P385" s="41"/>
      <c r="Q385" s="41"/>
      <c r="R385" s="41"/>
      <c r="S385" s="41"/>
      <c r="T385" s="41"/>
      <c r="U385" s="41"/>
      <c r="V385" s="53"/>
    </row>
    <row r="386" spans="6:22" ht="12.75" hidden="1" x14ac:dyDescent="0.2">
      <c r="F386" s="73"/>
      <c r="G386" s="51"/>
      <c r="H386" s="41"/>
      <c r="I386" s="41"/>
      <c r="J386" s="41"/>
      <c r="K386" s="41"/>
      <c r="L386" s="41"/>
      <c r="M386" s="41"/>
      <c r="N386" s="41"/>
      <c r="O386" s="41"/>
      <c r="P386" s="41"/>
      <c r="Q386" s="41"/>
      <c r="R386" s="41"/>
      <c r="S386" s="41"/>
      <c r="T386" s="41"/>
      <c r="U386" s="41"/>
      <c r="V386" s="53"/>
    </row>
    <row r="387" spans="6:22" ht="12.75" hidden="1" x14ac:dyDescent="0.2">
      <c r="F387" s="73"/>
      <c r="G387" s="51"/>
      <c r="H387" s="41"/>
      <c r="I387" s="41"/>
      <c r="J387" s="41"/>
      <c r="K387" s="41"/>
      <c r="L387" s="41"/>
      <c r="M387" s="41"/>
      <c r="N387" s="41"/>
      <c r="O387" s="41"/>
      <c r="P387" s="41"/>
      <c r="Q387" s="41"/>
      <c r="R387" s="41"/>
      <c r="S387" s="41"/>
      <c r="T387" s="41"/>
      <c r="U387" s="41"/>
      <c r="V387" s="53"/>
    </row>
    <row r="388" spans="6:22" ht="12.75" hidden="1" x14ac:dyDescent="0.2">
      <c r="F388" s="73"/>
      <c r="G388" s="51"/>
      <c r="H388" s="41"/>
      <c r="I388" s="41"/>
      <c r="J388" s="41"/>
      <c r="K388" s="41"/>
      <c r="L388" s="41"/>
      <c r="M388" s="41"/>
      <c r="N388" s="41"/>
      <c r="O388" s="41"/>
      <c r="P388" s="41"/>
      <c r="Q388" s="41"/>
      <c r="R388" s="41"/>
      <c r="S388" s="41"/>
      <c r="T388" s="41"/>
      <c r="U388" s="41"/>
      <c r="V388" s="53"/>
    </row>
    <row r="389" spans="6:22" ht="12.75" hidden="1" x14ac:dyDescent="0.2">
      <c r="F389" s="73"/>
      <c r="G389" s="51"/>
      <c r="H389" s="41"/>
      <c r="I389" s="41"/>
      <c r="J389" s="41"/>
      <c r="K389" s="41"/>
      <c r="L389" s="41"/>
      <c r="M389" s="41"/>
      <c r="N389" s="41"/>
      <c r="O389" s="41"/>
      <c r="P389" s="41"/>
      <c r="Q389" s="41"/>
      <c r="R389" s="41"/>
      <c r="S389" s="41"/>
      <c r="T389" s="41"/>
      <c r="U389" s="41"/>
      <c r="V389" s="53"/>
    </row>
    <row r="390" spans="6:22" ht="12.75" hidden="1" x14ac:dyDescent="0.2">
      <c r="G390" s="51"/>
      <c r="H390" s="41"/>
      <c r="I390" s="41"/>
      <c r="J390" s="41"/>
      <c r="K390" s="41"/>
      <c r="L390" s="41"/>
      <c r="M390" s="41"/>
      <c r="N390" s="41"/>
      <c r="O390" s="41"/>
      <c r="P390" s="41"/>
      <c r="Q390" s="41"/>
      <c r="R390" s="41"/>
      <c r="S390" s="41"/>
      <c r="T390" s="41"/>
      <c r="U390" s="41"/>
      <c r="V390" s="53"/>
    </row>
    <row r="391" spans="6:22" ht="12.75" hidden="1" x14ac:dyDescent="0.2">
      <c r="G391" s="51"/>
      <c r="H391" s="41"/>
      <c r="I391" s="41"/>
      <c r="J391" s="41"/>
      <c r="K391" s="41"/>
      <c r="L391" s="41"/>
      <c r="M391" s="41"/>
      <c r="N391" s="41"/>
      <c r="O391" s="41"/>
      <c r="P391" s="41"/>
      <c r="Q391" s="41"/>
      <c r="R391" s="41"/>
      <c r="S391" s="41"/>
      <c r="T391" s="41"/>
      <c r="U391" s="41"/>
      <c r="V391" s="53"/>
    </row>
    <row r="392" spans="6:22" ht="12.75" hidden="1" x14ac:dyDescent="0.2">
      <c r="G392" s="51"/>
      <c r="H392" s="41"/>
      <c r="I392" s="41"/>
      <c r="J392" s="41"/>
      <c r="K392" s="41"/>
      <c r="L392" s="41"/>
      <c r="M392" s="41"/>
      <c r="N392" s="41"/>
      <c r="O392" s="41"/>
      <c r="P392" s="41"/>
      <c r="Q392" s="41"/>
      <c r="R392" s="41"/>
      <c r="S392" s="41"/>
      <c r="T392" s="41"/>
      <c r="U392" s="41"/>
      <c r="V392" s="53"/>
    </row>
    <row r="393" spans="6:22" ht="12.75" hidden="1" x14ac:dyDescent="0.2">
      <c r="G393" s="51"/>
      <c r="H393" s="41"/>
      <c r="I393" s="41"/>
      <c r="J393" s="41"/>
      <c r="K393" s="41"/>
      <c r="L393" s="41"/>
      <c r="M393" s="41"/>
      <c r="N393" s="41"/>
      <c r="O393" s="41"/>
      <c r="P393" s="41"/>
      <c r="Q393" s="41"/>
      <c r="R393" s="41"/>
      <c r="S393" s="41"/>
      <c r="T393" s="41"/>
      <c r="U393" s="41"/>
      <c r="V393" s="53"/>
    </row>
    <row r="394" spans="6:22" ht="12.75" hidden="1" x14ac:dyDescent="0.2">
      <c r="G394" s="51"/>
      <c r="H394" s="41"/>
      <c r="I394" s="41"/>
      <c r="J394" s="41"/>
      <c r="K394" s="41"/>
      <c r="L394" s="41"/>
      <c r="M394" s="41"/>
      <c r="N394" s="41"/>
      <c r="O394" s="41"/>
      <c r="P394" s="41"/>
      <c r="Q394" s="41"/>
      <c r="R394" s="41"/>
      <c r="S394" s="41"/>
      <c r="T394" s="41"/>
      <c r="U394" s="41"/>
      <c r="V394" s="53"/>
    </row>
    <row r="395" spans="6:22" ht="12.75" hidden="1" x14ac:dyDescent="0.2">
      <c r="G395" s="51"/>
      <c r="H395" s="41"/>
      <c r="I395" s="41"/>
      <c r="J395" s="41"/>
      <c r="K395" s="41"/>
      <c r="L395" s="41"/>
      <c r="M395" s="41"/>
      <c r="N395" s="41"/>
      <c r="O395" s="41"/>
      <c r="P395" s="41"/>
      <c r="Q395" s="41"/>
      <c r="R395" s="41"/>
      <c r="S395" s="41"/>
      <c r="T395" s="41"/>
      <c r="U395" s="41"/>
      <c r="V395" s="53"/>
    </row>
    <row r="396" spans="6:22" ht="12.75" hidden="1" x14ac:dyDescent="0.2">
      <c r="G396" s="51"/>
      <c r="H396" s="41"/>
      <c r="I396" s="41"/>
      <c r="J396" s="41"/>
      <c r="K396" s="41"/>
      <c r="L396" s="41"/>
      <c r="M396" s="41"/>
      <c r="N396" s="41"/>
      <c r="O396" s="41"/>
      <c r="P396" s="41"/>
      <c r="Q396" s="41"/>
      <c r="R396" s="41"/>
      <c r="S396" s="41"/>
      <c r="T396" s="41"/>
      <c r="U396" s="41"/>
      <c r="V396" s="53"/>
    </row>
    <row r="397" spans="6:22" ht="12.75" hidden="1" x14ac:dyDescent="0.2">
      <c r="G397" s="51"/>
      <c r="H397" s="41"/>
      <c r="I397" s="41"/>
      <c r="J397" s="41"/>
      <c r="K397" s="41"/>
      <c r="L397" s="41"/>
      <c r="M397" s="41"/>
      <c r="N397" s="41"/>
      <c r="O397" s="41"/>
      <c r="P397" s="41"/>
      <c r="Q397" s="41"/>
      <c r="R397" s="41"/>
      <c r="S397" s="41"/>
      <c r="T397" s="41"/>
      <c r="U397" s="41"/>
      <c r="V397" s="53"/>
    </row>
    <row r="398" spans="6:22" ht="12.75" hidden="1" x14ac:dyDescent="0.2">
      <c r="G398" s="51"/>
      <c r="H398" s="41"/>
      <c r="I398" s="41"/>
      <c r="J398" s="41"/>
      <c r="K398" s="41"/>
      <c r="L398" s="41"/>
      <c r="M398" s="41"/>
      <c r="N398" s="41"/>
      <c r="O398" s="41"/>
      <c r="P398" s="41"/>
      <c r="Q398" s="41"/>
      <c r="R398" s="41"/>
      <c r="S398" s="41"/>
      <c r="T398" s="41"/>
      <c r="U398" s="41"/>
      <c r="V398" s="53"/>
    </row>
    <row r="399" spans="6:22" ht="12.75" hidden="1" x14ac:dyDescent="0.2">
      <c r="G399" s="51"/>
      <c r="H399" s="41"/>
      <c r="I399" s="41"/>
      <c r="J399" s="41"/>
      <c r="K399" s="41"/>
      <c r="L399" s="41"/>
      <c r="M399" s="41"/>
      <c r="N399" s="41"/>
      <c r="O399" s="41"/>
      <c r="P399" s="41"/>
      <c r="Q399" s="41"/>
      <c r="R399" s="41"/>
      <c r="S399" s="41"/>
      <c r="T399" s="41"/>
      <c r="U399" s="41"/>
      <c r="V399" s="53"/>
    </row>
    <row r="400" spans="6:22" ht="12.75" hidden="1" x14ac:dyDescent="0.2">
      <c r="G400" s="51"/>
      <c r="H400" s="41"/>
      <c r="I400" s="41"/>
      <c r="J400" s="41"/>
      <c r="K400" s="41"/>
      <c r="L400" s="41"/>
      <c r="M400" s="41"/>
      <c r="N400" s="41"/>
      <c r="O400" s="41"/>
      <c r="P400" s="41"/>
      <c r="Q400" s="41"/>
      <c r="R400" s="41"/>
      <c r="S400" s="41"/>
      <c r="T400" s="41"/>
      <c r="U400" s="41"/>
      <c r="V400" s="53"/>
    </row>
    <row r="401" spans="7:22" ht="12.75" hidden="1" x14ac:dyDescent="0.2">
      <c r="G401" s="51"/>
      <c r="H401" s="41"/>
      <c r="I401" s="41"/>
      <c r="J401" s="41"/>
      <c r="K401" s="41"/>
      <c r="L401" s="41"/>
      <c r="M401" s="41"/>
      <c r="N401" s="41"/>
      <c r="O401" s="41"/>
      <c r="P401" s="41"/>
      <c r="Q401" s="41"/>
      <c r="R401" s="41"/>
      <c r="S401" s="41"/>
      <c r="T401" s="41"/>
      <c r="U401" s="41"/>
      <c r="V401" s="53"/>
    </row>
    <row r="402" spans="7:22" ht="12.75" hidden="1" x14ac:dyDescent="0.2">
      <c r="G402" s="51"/>
      <c r="H402" s="41"/>
      <c r="I402" s="41"/>
      <c r="J402" s="41"/>
      <c r="K402" s="41"/>
      <c r="L402" s="41"/>
      <c r="M402" s="41"/>
      <c r="N402" s="41"/>
      <c r="O402" s="41"/>
      <c r="P402" s="41"/>
      <c r="Q402" s="41"/>
      <c r="R402" s="41"/>
      <c r="S402" s="41"/>
      <c r="T402" s="41"/>
      <c r="U402" s="41"/>
      <c r="V402" s="53"/>
    </row>
    <row r="403" spans="7:22" ht="12.75" hidden="1" x14ac:dyDescent="0.2">
      <c r="G403" s="51"/>
      <c r="H403" s="41"/>
      <c r="I403" s="41"/>
      <c r="J403" s="41"/>
      <c r="K403" s="41"/>
      <c r="L403" s="41"/>
      <c r="M403" s="41"/>
      <c r="N403" s="41"/>
      <c r="O403" s="41"/>
      <c r="P403" s="41"/>
      <c r="Q403" s="41"/>
      <c r="R403" s="41"/>
      <c r="S403" s="41"/>
      <c r="T403" s="41"/>
      <c r="U403" s="41"/>
      <c r="V403" s="53"/>
    </row>
    <row r="404" spans="7:22" ht="12.75" hidden="1" x14ac:dyDescent="0.2">
      <c r="G404" s="51"/>
      <c r="H404" s="41"/>
      <c r="I404" s="41"/>
      <c r="J404" s="41"/>
      <c r="K404" s="41"/>
      <c r="L404" s="41"/>
      <c r="M404" s="41"/>
      <c r="N404" s="41"/>
      <c r="O404" s="41"/>
      <c r="P404" s="41"/>
      <c r="Q404" s="41"/>
      <c r="R404" s="41"/>
      <c r="S404" s="41"/>
      <c r="T404" s="41"/>
      <c r="U404" s="41"/>
      <c r="V404" s="53"/>
    </row>
    <row r="405" spans="7:22" ht="12.75" hidden="1" x14ac:dyDescent="0.2">
      <c r="G405" s="51"/>
      <c r="H405" s="41"/>
      <c r="I405" s="41"/>
      <c r="J405" s="41"/>
      <c r="K405" s="41"/>
      <c r="L405" s="41"/>
      <c r="M405" s="41"/>
      <c r="N405" s="41"/>
      <c r="O405" s="41"/>
      <c r="P405" s="41"/>
      <c r="Q405" s="41"/>
      <c r="R405" s="41"/>
      <c r="S405" s="41"/>
      <c r="T405" s="41"/>
      <c r="U405" s="41"/>
      <c r="V405" s="53"/>
    </row>
    <row r="406" spans="7:22" ht="12.75" hidden="1" x14ac:dyDescent="0.2">
      <c r="G406" s="51"/>
      <c r="H406" s="41"/>
      <c r="I406" s="41"/>
      <c r="J406" s="41"/>
      <c r="K406" s="41"/>
      <c r="L406" s="41"/>
      <c r="M406" s="41"/>
      <c r="N406" s="41"/>
      <c r="O406" s="41"/>
      <c r="P406" s="41"/>
      <c r="Q406" s="41"/>
      <c r="R406" s="41"/>
      <c r="S406" s="41"/>
      <c r="T406" s="41"/>
      <c r="U406" s="41"/>
      <c r="V406" s="53"/>
    </row>
    <row r="407" spans="7:22" ht="12.75" hidden="1" x14ac:dyDescent="0.2">
      <c r="G407" s="51"/>
      <c r="H407" s="41"/>
      <c r="I407" s="41"/>
      <c r="J407" s="41"/>
      <c r="K407" s="41"/>
      <c r="L407" s="41"/>
      <c r="M407" s="41"/>
      <c r="N407" s="41"/>
      <c r="O407" s="41"/>
      <c r="P407" s="41"/>
      <c r="Q407" s="41"/>
      <c r="R407" s="41"/>
      <c r="S407" s="41"/>
      <c r="T407" s="41"/>
      <c r="U407" s="41"/>
      <c r="V407" s="53"/>
    </row>
    <row r="408" spans="7:22" ht="12.75" hidden="1" x14ac:dyDescent="0.2">
      <c r="G408" s="51"/>
      <c r="H408" s="41"/>
      <c r="I408" s="41"/>
      <c r="J408" s="41"/>
      <c r="K408" s="41"/>
      <c r="L408" s="41"/>
      <c r="M408" s="41"/>
      <c r="N408" s="41"/>
      <c r="O408" s="41"/>
      <c r="P408" s="41"/>
      <c r="Q408" s="41"/>
      <c r="R408" s="41"/>
      <c r="S408" s="41"/>
      <c r="T408" s="41"/>
      <c r="U408" s="41"/>
      <c r="V408" s="53"/>
    </row>
    <row r="409" spans="7:22" ht="12.75" hidden="1" x14ac:dyDescent="0.2">
      <c r="G409" s="51"/>
      <c r="H409" s="41"/>
      <c r="I409" s="41"/>
      <c r="J409" s="41"/>
      <c r="K409" s="41"/>
      <c r="L409" s="41"/>
      <c r="M409" s="41"/>
      <c r="N409" s="41"/>
      <c r="O409" s="41"/>
      <c r="P409" s="41"/>
      <c r="Q409" s="41"/>
      <c r="R409" s="41"/>
      <c r="S409" s="41"/>
      <c r="T409" s="41"/>
      <c r="U409" s="41"/>
      <c r="V409" s="53"/>
    </row>
  </sheetData>
  <sheetProtection sheet="1" objects="1" scenarios="1" autoFilter="0"/>
  <autoFilter ref="A10:V10"/>
  <mergeCells count="2">
    <mergeCell ref="V1:V8"/>
    <mergeCell ref="D2:D3"/>
  </mergeCells>
  <conditionalFormatting sqref="G11:V187">
    <cfRule type="containsText" dxfId="19" priority="1" operator="containsText" text="Ingen brist">
      <formula>NOT(ISERROR(SEARCH("Ingen brist",G11)))</formula>
    </cfRule>
  </conditionalFormatting>
  <hyperlinks>
    <hyperlink ref="D2:D3" location="Innehåll!A1" display="Tillbaka till Innehållsförteckning"/>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71"/>
  <sheetViews>
    <sheetView workbookViewId="0">
      <pane xSplit="6" ySplit="10" topLeftCell="G11" activePane="bottomRight" state="frozen"/>
      <selection activeCell="A4" sqref="A4"/>
      <selection pane="topRight" activeCell="A4" sqref="A4"/>
      <selection pane="bottomLeft" activeCell="A4" sqref="A4"/>
      <selection pane="bottomRight" activeCell="A4" sqref="A4"/>
    </sheetView>
  </sheetViews>
  <sheetFormatPr defaultColWidth="0" defaultRowHeight="15" customHeight="1" zeroHeight="1" x14ac:dyDescent="0.25"/>
  <cols>
    <col min="1" max="1" width="22.140625" customWidth="1"/>
    <col min="2" max="2" width="24" customWidth="1"/>
    <col min="3" max="3" width="13.140625" customWidth="1"/>
    <col min="4" max="4" width="39.140625" customWidth="1"/>
    <col min="5" max="5" width="18" customWidth="1"/>
    <col min="6" max="6" width="13.7109375" customWidth="1"/>
    <col min="7" max="7" width="19.42578125" style="92" customWidth="1"/>
    <col min="8" max="8" width="20.28515625" customWidth="1"/>
    <col min="9" max="9" width="19.85546875" customWidth="1"/>
    <col min="10" max="10" width="18.5703125" customWidth="1"/>
    <col min="11" max="11" width="15.28515625" customWidth="1"/>
    <col min="12" max="12" width="20.28515625" customWidth="1"/>
    <col min="13" max="13" width="19.42578125" customWidth="1"/>
    <col min="14" max="14" width="18.7109375" customWidth="1"/>
    <col min="15" max="15" width="18.42578125" customWidth="1"/>
    <col min="16" max="22" width="24.28515625" customWidth="1"/>
    <col min="23" max="36" width="0" hidden="1" customWidth="1"/>
    <col min="37" max="43" width="9.140625" hidden="1" customWidth="1"/>
    <col min="44" max="52" width="0" hidden="1" customWidth="1"/>
    <col min="53" max="16384" width="9.140625" hidden="1"/>
  </cols>
  <sheetData>
    <row r="1" spans="1:43" s="9" customFormat="1" ht="15.75" thickBot="1" x14ac:dyDescent="0.3">
      <c r="A1" s="5"/>
      <c r="B1" s="5"/>
      <c r="C1" s="5"/>
      <c r="D1" s="5"/>
      <c r="E1" s="5"/>
      <c r="F1" s="5"/>
      <c r="G1" s="7"/>
      <c r="H1" s="127"/>
      <c r="I1" s="127"/>
      <c r="J1" s="127"/>
      <c r="K1" s="127"/>
      <c r="L1" s="127"/>
      <c r="M1" s="127"/>
      <c r="N1" s="127"/>
      <c r="O1" s="127"/>
      <c r="P1" s="127"/>
      <c r="Q1" s="127"/>
      <c r="R1" s="127"/>
      <c r="S1" s="127"/>
      <c r="T1" s="127"/>
      <c r="U1" s="127"/>
      <c r="V1" s="163" t="s">
        <v>12</v>
      </c>
      <c r="W1" t="s">
        <v>675</v>
      </c>
    </row>
    <row r="2" spans="1:43" s="9" customFormat="1" ht="15.75" thickTop="1" x14ac:dyDescent="0.25">
      <c r="A2" s="5"/>
      <c r="B2" s="5"/>
      <c r="C2" s="5"/>
      <c r="D2" s="165" t="s">
        <v>2121</v>
      </c>
      <c r="E2" s="5"/>
      <c r="F2" s="5"/>
      <c r="G2" s="7"/>
      <c r="H2" s="8"/>
      <c r="I2" s="8"/>
      <c r="J2" s="8"/>
      <c r="K2" s="8"/>
      <c r="L2" s="8"/>
      <c r="M2" s="8"/>
      <c r="N2" s="8"/>
      <c r="O2" s="8"/>
      <c r="P2" s="8"/>
      <c r="Q2" s="8"/>
      <c r="R2" s="8"/>
      <c r="S2" s="8"/>
      <c r="T2" s="8"/>
      <c r="U2" s="8"/>
      <c r="V2" s="163"/>
    </row>
    <row r="3" spans="1:43" s="9" customFormat="1" ht="15.75" thickBot="1" x14ac:dyDescent="0.3">
      <c r="A3" s="5"/>
      <c r="B3" s="5"/>
      <c r="C3" s="5"/>
      <c r="D3" s="166"/>
      <c r="E3" s="5"/>
      <c r="F3" s="5"/>
      <c r="G3" s="7"/>
      <c r="H3" s="127"/>
      <c r="I3" s="127"/>
      <c r="J3" s="127"/>
      <c r="K3" s="127"/>
      <c r="L3" s="127"/>
      <c r="M3" s="127"/>
      <c r="N3" s="127"/>
      <c r="O3" s="127"/>
      <c r="P3" s="127"/>
      <c r="Q3" s="127"/>
      <c r="R3" s="127"/>
      <c r="S3" s="127"/>
      <c r="T3" s="127"/>
      <c r="U3" s="127"/>
      <c r="V3" s="163"/>
    </row>
    <row r="4" spans="1:43" s="9" customFormat="1" ht="15.75" thickTop="1" x14ac:dyDescent="0.25">
      <c r="A4" s="10" t="s">
        <v>130</v>
      </c>
      <c r="B4" s="11"/>
      <c r="D4" s="12"/>
      <c r="E4" s="13" t="s">
        <v>14</v>
      </c>
      <c r="F4" s="14" t="s">
        <v>15</v>
      </c>
      <c r="G4" s="131"/>
      <c r="H4" s="8"/>
      <c r="I4" s="8"/>
      <c r="J4" s="8"/>
      <c r="K4" s="8"/>
      <c r="L4" s="8"/>
      <c r="M4" s="8"/>
      <c r="N4" s="8"/>
      <c r="O4" s="8"/>
      <c r="P4" s="8"/>
      <c r="Q4" s="8"/>
      <c r="R4" s="8"/>
      <c r="S4" s="8"/>
      <c r="T4" s="8"/>
      <c r="U4" s="8"/>
      <c r="V4" s="163"/>
    </row>
    <row r="5" spans="1:43" s="9" customFormat="1" x14ac:dyDescent="0.25">
      <c r="A5" s="10" t="s">
        <v>8</v>
      </c>
      <c r="B5" s="11"/>
      <c r="D5" s="15" t="s">
        <v>17</v>
      </c>
      <c r="E5" s="16">
        <f>COUNTA(D11:D187)</f>
        <v>36</v>
      </c>
      <c r="F5" s="17"/>
      <c r="G5" s="7"/>
      <c r="H5" s="8"/>
      <c r="I5" s="8"/>
      <c r="J5" s="8"/>
      <c r="K5" s="8"/>
      <c r="L5" s="8"/>
      <c r="M5" s="8"/>
      <c r="N5" s="8"/>
      <c r="O5" s="8"/>
      <c r="P5" s="8"/>
      <c r="Q5" s="8"/>
      <c r="R5" s="8"/>
      <c r="S5" s="8"/>
      <c r="T5" s="8"/>
      <c r="U5" s="8"/>
      <c r="V5" s="163"/>
    </row>
    <row r="6" spans="1:43" s="9" customFormat="1" x14ac:dyDescent="0.25">
      <c r="A6" s="10" t="s">
        <v>2125</v>
      </c>
      <c r="B6" s="11"/>
      <c r="D6" s="15" t="s">
        <v>18</v>
      </c>
      <c r="E6" s="19">
        <f>COUNTIF(F11:F187,"&gt;0")</f>
        <v>7</v>
      </c>
      <c r="F6" s="20">
        <f>E6/$E$5</f>
        <v>0.19444444444444445</v>
      </c>
      <c r="G6" s="132"/>
      <c r="H6" s="8"/>
      <c r="I6" s="8"/>
      <c r="J6" s="8"/>
      <c r="K6" s="8"/>
      <c r="L6" s="8"/>
      <c r="M6" s="8"/>
      <c r="N6" s="8"/>
      <c r="O6" s="8"/>
      <c r="P6" s="8"/>
      <c r="Q6" s="8"/>
      <c r="R6" s="8"/>
      <c r="S6" s="8"/>
      <c r="T6" s="8"/>
      <c r="U6" s="8"/>
      <c r="V6" s="163"/>
    </row>
    <row r="7" spans="1:43" s="22" customFormat="1" x14ac:dyDescent="0.25">
      <c r="A7" s="21" t="s">
        <v>19</v>
      </c>
      <c r="B7" s="21"/>
      <c r="D7" s="15" t="s">
        <v>20</v>
      </c>
      <c r="E7" s="19">
        <f>COUNTIF(F11:F187,0)</f>
        <v>29</v>
      </c>
      <c r="F7" s="20">
        <f>E7/$E$5</f>
        <v>0.80555555555555558</v>
      </c>
      <c r="G7" s="23"/>
      <c r="H7" s="8"/>
      <c r="I7" s="8"/>
      <c r="J7" s="8"/>
      <c r="K7" s="8"/>
      <c r="L7" s="8"/>
      <c r="M7" s="8"/>
      <c r="N7" s="8"/>
      <c r="O7" s="8"/>
      <c r="P7" s="8"/>
      <c r="Q7" s="8"/>
      <c r="R7" s="8"/>
      <c r="S7" s="8"/>
      <c r="T7" s="8"/>
      <c r="U7" s="8"/>
      <c r="V7" s="163"/>
    </row>
    <row r="8" spans="1:43" s="22" customFormat="1" x14ac:dyDescent="0.25">
      <c r="A8" s="21"/>
      <c r="B8" s="21"/>
      <c r="C8" s="24"/>
      <c r="D8" s="24"/>
      <c r="E8" s="24"/>
      <c r="F8" s="21"/>
      <c r="G8" s="27" t="s">
        <v>21</v>
      </c>
      <c r="H8" s="27"/>
      <c r="I8" s="28"/>
      <c r="J8" s="28"/>
      <c r="K8" s="28"/>
      <c r="L8" s="28"/>
      <c r="M8" s="28"/>
      <c r="N8" s="28"/>
      <c r="O8" s="28"/>
      <c r="P8" s="28"/>
      <c r="Q8" s="28"/>
      <c r="R8" s="28"/>
      <c r="S8" s="28"/>
      <c r="T8" s="28"/>
      <c r="U8" s="28"/>
      <c r="V8" s="164"/>
    </row>
    <row r="9" spans="1:43" s="83" customFormat="1" ht="12.75" x14ac:dyDescent="0.2">
      <c r="A9" s="31"/>
      <c r="B9" s="31"/>
      <c r="C9" s="32"/>
      <c r="D9" s="32"/>
      <c r="E9" s="32"/>
      <c r="F9" s="31"/>
      <c r="G9" s="67" t="s">
        <v>22</v>
      </c>
      <c r="H9" s="35" t="s">
        <v>23</v>
      </c>
      <c r="I9" s="35" t="s">
        <v>23</v>
      </c>
      <c r="J9" s="35" t="s">
        <v>23</v>
      </c>
      <c r="K9" s="35" t="s">
        <v>23</v>
      </c>
      <c r="L9" s="35" t="s">
        <v>23</v>
      </c>
      <c r="M9" s="35" t="s">
        <v>24</v>
      </c>
      <c r="N9" s="35" t="s">
        <v>23</v>
      </c>
      <c r="O9" s="35" t="s">
        <v>23</v>
      </c>
      <c r="P9" s="35" t="s">
        <v>25</v>
      </c>
      <c r="Q9" s="35" t="s">
        <v>23</v>
      </c>
      <c r="R9" s="35" t="s">
        <v>23</v>
      </c>
      <c r="S9" s="35" t="s">
        <v>23</v>
      </c>
      <c r="T9" s="35" t="s">
        <v>23</v>
      </c>
      <c r="U9" s="35" t="s">
        <v>23</v>
      </c>
      <c r="V9" s="35" t="s">
        <v>29</v>
      </c>
    </row>
    <row r="10" spans="1:43" s="40" customFormat="1" ht="104.45" customHeight="1" x14ac:dyDescent="0.2">
      <c r="A10" s="37" t="s">
        <v>30</v>
      </c>
      <c r="B10" s="37" t="s">
        <v>31</v>
      </c>
      <c r="C10" s="38" t="s">
        <v>2129</v>
      </c>
      <c r="D10" s="38" t="s">
        <v>32</v>
      </c>
      <c r="E10" s="38" t="s">
        <v>33</v>
      </c>
      <c r="F10" s="37" t="s">
        <v>34</v>
      </c>
      <c r="G10" s="129" t="s">
        <v>35</v>
      </c>
      <c r="H10" s="130" t="s">
        <v>672</v>
      </c>
      <c r="I10" s="130" t="s">
        <v>163</v>
      </c>
      <c r="J10" s="130" t="s">
        <v>164</v>
      </c>
      <c r="K10" s="130" t="s">
        <v>133</v>
      </c>
      <c r="L10" s="130" t="s">
        <v>165</v>
      </c>
      <c r="M10" s="130" t="s">
        <v>53</v>
      </c>
      <c r="N10" s="130" t="s">
        <v>54</v>
      </c>
      <c r="O10" s="130" t="s">
        <v>55</v>
      </c>
      <c r="P10" s="130" t="s">
        <v>66</v>
      </c>
      <c r="Q10" s="130" t="s">
        <v>177</v>
      </c>
      <c r="R10" s="130" t="s">
        <v>68</v>
      </c>
      <c r="S10" s="130" t="s">
        <v>69</v>
      </c>
      <c r="T10" s="130" t="s">
        <v>178</v>
      </c>
      <c r="U10" s="130" t="s">
        <v>675</v>
      </c>
      <c r="V10" s="40" t="s">
        <v>71</v>
      </c>
      <c r="W10" s="133" t="s">
        <v>1974</v>
      </c>
      <c r="X10" s="133" t="s">
        <v>68</v>
      </c>
      <c r="Y10" s="133" t="s">
        <v>69</v>
      </c>
      <c r="Z10" s="133" t="s">
        <v>178</v>
      </c>
      <c r="AA10" s="133" t="s">
        <v>1975</v>
      </c>
      <c r="AB10" s="133" t="s">
        <v>840</v>
      </c>
      <c r="AC10" s="133" t="s">
        <v>1976</v>
      </c>
      <c r="AD10" s="133" t="s">
        <v>843</v>
      </c>
      <c r="AE10" s="133" t="s">
        <v>844</v>
      </c>
      <c r="AF10" s="133" t="s">
        <v>845</v>
      </c>
      <c r="AG10" s="133" t="s">
        <v>846</v>
      </c>
      <c r="AH10" s="133" t="s">
        <v>847</v>
      </c>
      <c r="AI10" s="133" t="s">
        <v>1977</v>
      </c>
      <c r="AJ10" s="133" t="s">
        <v>849</v>
      </c>
      <c r="AK10" s="133" t="s">
        <v>850</v>
      </c>
      <c r="AL10" s="133" t="s">
        <v>851</v>
      </c>
      <c r="AM10" s="133" t="s">
        <v>853</v>
      </c>
      <c r="AN10" s="133" t="s">
        <v>854</v>
      </c>
      <c r="AO10" s="133" t="s">
        <v>855</v>
      </c>
      <c r="AP10" s="133" t="s">
        <v>856</v>
      </c>
      <c r="AQ10" s="133" t="s">
        <v>857</v>
      </c>
    </row>
    <row r="11" spans="1:43" s="41" customFormat="1" x14ac:dyDescent="0.25">
      <c r="A11" t="s">
        <v>97</v>
      </c>
      <c r="B11" t="s">
        <v>504</v>
      </c>
      <c r="C11" t="s">
        <v>1334</v>
      </c>
      <c r="D11" t="s">
        <v>772</v>
      </c>
      <c r="E11" t="s">
        <v>107</v>
      </c>
      <c r="F11">
        <f>SUM(COUNTIFS(G11:V11,{"Föreläggande";"Föreläggande vid vite";"Anmärkning";"Avstående från ingripande"},$G$9:$V$9,"&lt;&gt;*KF*"))</f>
        <v>0</v>
      </c>
      <c r="G11" s="3" t="s">
        <v>77</v>
      </c>
      <c r="H11" s="3" t="s">
        <v>77</v>
      </c>
      <c r="I11" s="3" t="s">
        <v>77</v>
      </c>
      <c r="J11" s="3" t="s">
        <v>77</v>
      </c>
      <c r="K11" s="3" t="s">
        <v>77</v>
      </c>
      <c r="L11" s="3" t="s">
        <v>77</v>
      </c>
      <c r="M11" s="3" t="s">
        <v>77</v>
      </c>
      <c r="N11" s="3" t="s">
        <v>77</v>
      </c>
      <c r="O11" s="3" t="s">
        <v>77</v>
      </c>
      <c r="P11" s="3" t="s">
        <v>77</v>
      </c>
      <c r="Q11" s="3" t="s">
        <v>77</v>
      </c>
      <c r="R11" s="3" t="s">
        <v>77</v>
      </c>
      <c r="S11" s="3" t="s">
        <v>77</v>
      </c>
      <c r="T11" s="3" t="s">
        <v>77</v>
      </c>
      <c r="U11" s="3" t="s">
        <v>77</v>
      </c>
      <c r="V11" s="3" t="s">
        <v>77</v>
      </c>
    </row>
    <row r="12" spans="1:43" s="41" customFormat="1" x14ac:dyDescent="0.25">
      <c r="A12" t="s">
        <v>80</v>
      </c>
      <c r="B12" t="s">
        <v>676</v>
      </c>
      <c r="C12" t="s">
        <v>1349</v>
      </c>
      <c r="D12" t="s">
        <v>1978</v>
      </c>
      <c r="E12" t="s">
        <v>107</v>
      </c>
      <c r="F12">
        <f>SUM(COUNTIFS(G12:V12,{"Föreläggande";"Föreläggande vid vite";"Anmärkning";"Avstående från ingripande"},$G$9:$V$9,"&lt;&gt;*KF*"))</f>
        <v>0</v>
      </c>
      <c r="G12" s="3" t="s">
        <v>77</v>
      </c>
      <c r="H12" s="3" t="s">
        <v>77</v>
      </c>
      <c r="I12" s="3" t="s">
        <v>77</v>
      </c>
      <c r="J12" s="3" t="s">
        <v>77</v>
      </c>
      <c r="K12" s="3" t="s">
        <v>77</v>
      </c>
      <c r="L12" s="3" t="s">
        <v>77</v>
      </c>
      <c r="M12" s="3" t="s">
        <v>77</v>
      </c>
      <c r="N12" s="3" t="s">
        <v>77</v>
      </c>
      <c r="O12" s="3" t="s">
        <v>77</v>
      </c>
      <c r="P12" s="3" t="s">
        <v>77</v>
      </c>
      <c r="Q12" s="3" t="s">
        <v>77</v>
      </c>
      <c r="R12" s="3" t="s">
        <v>77</v>
      </c>
      <c r="S12" s="3" t="s">
        <v>77</v>
      </c>
      <c r="T12" s="3" t="s">
        <v>77</v>
      </c>
      <c r="U12" s="3" t="s">
        <v>77</v>
      </c>
      <c r="V12" s="3" t="s">
        <v>77</v>
      </c>
    </row>
    <row r="13" spans="1:43" s="41" customFormat="1" x14ac:dyDescent="0.25">
      <c r="A13" t="s">
        <v>84</v>
      </c>
      <c r="B13" t="s">
        <v>1979</v>
      </c>
      <c r="C13" t="s">
        <v>1355</v>
      </c>
      <c r="D13" t="s">
        <v>1980</v>
      </c>
      <c r="E13" t="s">
        <v>107</v>
      </c>
      <c r="F13">
        <f>SUM(COUNTIFS(G13:V13,{"Föreläggande";"Föreläggande vid vite";"Anmärkning";"Avstående från ingripande"},$G$9:$V$9,"&lt;&gt;*KF*"))</f>
        <v>0</v>
      </c>
      <c r="G13" s="3" t="s">
        <v>77</v>
      </c>
      <c r="H13" s="3" t="s">
        <v>77</v>
      </c>
      <c r="I13" s="3" t="s">
        <v>77</v>
      </c>
      <c r="J13" s="3" t="s">
        <v>77</v>
      </c>
      <c r="K13" s="3" t="s">
        <v>77</v>
      </c>
      <c r="L13" s="3" t="s">
        <v>77</v>
      </c>
      <c r="M13" s="3" t="s">
        <v>77</v>
      </c>
      <c r="N13" s="3" t="s">
        <v>77</v>
      </c>
      <c r="O13" s="3" t="s">
        <v>77</v>
      </c>
      <c r="P13" s="3" t="s">
        <v>77</v>
      </c>
      <c r="Q13" s="3" t="s">
        <v>77</v>
      </c>
      <c r="R13" s="3" t="s">
        <v>77</v>
      </c>
      <c r="S13" s="3" t="s">
        <v>77</v>
      </c>
      <c r="T13" s="3" t="s">
        <v>77</v>
      </c>
      <c r="U13" s="3" t="s">
        <v>77</v>
      </c>
      <c r="V13" s="3" t="s">
        <v>77</v>
      </c>
    </row>
    <row r="14" spans="1:43" s="41" customFormat="1" x14ac:dyDescent="0.25">
      <c r="A14" t="s">
        <v>212</v>
      </c>
      <c r="B14" t="s">
        <v>1864</v>
      </c>
      <c r="C14" t="s">
        <v>1981</v>
      </c>
      <c r="D14" t="s">
        <v>1982</v>
      </c>
      <c r="E14" t="s">
        <v>88</v>
      </c>
      <c r="F14">
        <f>SUM(COUNTIFS(G14:V14,{"Föreläggande";"Föreläggande vid vite";"Anmärkning";"Avstående från ingripande"},$G$9:$V$9,"&lt;&gt;*KF*"))</f>
        <v>0</v>
      </c>
      <c r="G14" s="3" t="s">
        <v>77</v>
      </c>
      <c r="H14" s="3" t="s">
        <v>77</v>
      </c>
      <c r="I14" s="3" t="s">
        <v>77</v>
      </c>
      <c r="J14" s="3" t="s">
        <v>77</v>
      </c>
      <c r="K14" s="3" t="s">
        <v>77</v>
      </c>
      <c r="L14" s="3" t="s">
        <v>77</v>
      </c>
      <c r="M14" s="3" t="s">
        <v>77</v>
      </c>
      <c r="N14" s="3" t="s">
        <v>77</v>
      </c>
      <c r="O14" s="3" t="s">
        <v>77</v>
      </c>
      <c r="P14" s="3" t="s">
        <v>77</v>
      </c>
      <c r="Q14" s="3" t="s">
        <v>77</v>
      </c>
      <c r="R14" s="3" t="s">
        <v>77</v>
      </c>
      <c r="S14" s="3" t="s">
        <v>77</v>
      </c>
      <c r="T14" s="3" t="s">
        <v>77</v>
      </c>
      <c r="U14" s="3" t="s">
        <v>77</v>
      </c>
      <c r="V14" s="3" t="s">
        <v>77</v>
      </c>
    </row>
    <row r="15" spans="1:43" s="41" customFormat="1" x14ac:dyDescent="0.25">
      <c r="A15" t="s">
        <v>97</v>
      </c>
      <c r="B15" t="s">
        <v>345</v>
      </c>
      <c r="C15" t="s">
        <v>1983</v>
      </c>
      <c r="D15" t="s">
        <v>1984</v>
      </c>
      <c r="E15" t="s">
        <v>88</v>
      </c>
      <c r="F15">
        <f>SUM(COUNTIFS(G15:V15,{"Föreläggande";"Föreläggande vid vite";"Anmärkning";"Avstående från ingripande"},$G$9:$V$9,"&lt;&gt;*KF*"))</f>
        <v>0</v>
      </c>
      <c r="G15" s="3" t="s">
        <v>77</v>
      </c>
      <c r="H15" s="3" t="s">
        <v>77</v>
      </c>
      <c r="I15" s="3" t="s">
        <v>77</v>
      </c>
      <c r="J15" s="3" t="s">
        <v>77</v>
      </c>
      <c r="K15" s="3" t="s">
        <v>77</v>
      </c>
      <c r="L15" s="3" t="s">
        <v>77</v>
      </c>
      <c r="M15" s="3" t="s">
        <v>77</v>
      </c>
      <c r="N15" s="3" t="s">
        <v>77</v>
      </c>
      <c r="O15" s="3" t="s">
        <v>77</v>
      </c>
      <c r="P15" s="3" t="s">
        <v>77</v>
      </c>
      <c r="Q15" s="3" t="s">
        <v>77</v>
      </c>
      <c r="R15" s="3" t="s">
        <v>77</v>
      </c>
      <c r="S15" s="3" t="s">
        <v>77</v>
      </c>
      <c r="T15" s="3" t="s">
        <v>77</v>
      </c>
      <c r="U15" s="3" t="s">
        <v>77</v>
      </c>
      <c r="V15" s="3" t="s">
        <v>77</v>
      </c>
    </row>
    <row r="16" spans="1:43" s="41" customFormat="1" x14ac:dyDescent="0.25">
      <c r="A16" t="s">
        <v>212</v>
      </c>
      <c r="B16" t="s">
        <v>777</v>
      </c>
      <c r="C16" t="s">
        <v>1985</v>
      </c>
      <c r="D16" t="s">
        <v>1986</v>
      </c>
      <c r="E16" t="s">
        <v>88</v>
      </c>
      <c r="F16">
        <f>SUM(COUNTIFS(G16:V16,{"Föreläggande";"Föreläggande vid vite";"Anmärkning";"Avstående från ingripande"},$G$9:$V$9,"&lt;&gt;*KF*"))</f>
        <v>0</v>
      </c>
      <c r="G16" s="3" t="s">
        <v>77</v>
      </c>
      <c r="H16" s="3" t="s">
        <v>77</v>
      </c>
      <c r="I16" s="3" t="s">
        <v>77</v>
      </c>
      <c r="J16" s="3" t="s">
        <v>77</v>
      </c>
      <c r="K16" s="3" t="s">
        <v>77</v>
      </c>
      <c r="L16" s="3" t="s">
        <v>77</v>
      </c>
      <c r="M16" s="3" t="s">
        <v>77</v>
      </c>
      <c r="N16" s="3" t="s">
        <v>77</v>
      </c>
      <c r="O16" s="3" t="s">
        <v>77</v>
      </c>
      <c r="P16" s="3" t="s">
        <v>77</v>
      </c>
      <c r="Q16" s="3" t="s">
        <v>77</v>
      </c>
      <c r="R16" s="3" t="s">
        <v>77</v>
      </c>
      <c r="S16" s="3" t="s">
        <v>77</v>
      </c>
      <c r="T16" s="3" t="s">
        <v>77</v>
      </c>
      <c r="U16" s="3" t="s">
        <v>77</v>
      </c>
      <c r="V16" s="3" t="s">
        <v>77</v>
      </c>
    </row>
    <row r="17" spans="1:59" s="41" customFormat="1" x14ac:dyDescent="0.25">
      <c r="A17" t="s">
        <v>117</v>
      </c>
      <c r="B17" t="s">
        <v>209</v>
      </c>
      <c r="C17" t="s">
        <v>1987</v>
      </c>
      <c r="D17" t="s">
        <v>1988</v>
      </c>
      <c r="E17" t="s">
        <v>88</v>
      </c>
      <c r="F17">
        <f>SUM(COUNTIFS(G17:V17,{"Föreläggande";"Föreläggande vid vite";"Anmärkning";"Avstående från ingripande"},$G$9:$V$9,"&lt;&gt;*KF*"))</f>
        <v>0</v>
      </c>
      <c r="G17" s="3" t="s">
        <v>77</v>
      </c>
      <c r="H17" s="3" t="s">
        <v>77</v>
      </c>
      <c r="I17" s="3" t="s">
        <v>77</v>
      </c>
      <c r="J17" s="3" t="s">
        <v>77</v>
      </c>
      <c r="K17" s="3" t="s">
        <v>77</v>
      </c>
      <c r="L17" s="3" t="s">
        <v>77</v>
      </c>
      <c r="M17" s="3" t="s">
        <v>77</v>
      </c>
      <c r="N17" s="3" t="s">
        <v>77</v>
      </c>
      <c r="O17" s="3" t="s">
        <v>77</v>
      </c>
      <c r="P17" s="3" t="s">
        <v>77</v>
      </c>
      <c r="Q17" s="3" t="s">
        <v>77</v>
      </c>
      <c r="R17" s="3" t="s">
        <v>77</v>
      </c>
      <c r="S17" s="3" t="s">
        <v>77</v>
      </c>
      <c r="T17" s="3" t="s">
        <v>77</v>
      </c>
      <c r="U17" s="3" t="s">
        <v>77</v>
      </c>
      <c r="V17" s="3" t="s">
        <v>77</v>
      </c>
    </row>
    <row r="18" spans="1:59" s="41" customFormat="1" x14ac:dyDescent="0.25">
      <c r="A18" t="s">
        <v>117</v>
      </c>
      <c r="B18" t="s">
        <v>209</v>
      </c>
      <c r="C18" t="s">
        <v>1378</v>
      </c>
      <c r="D18" t="s">
        <v>1989</v>
      </c>
      <c r="E18" t="s">
        <v>107</v>
      </c>
      <c r="F18">
        <f>SUM(COUNTIFS(G18:V18,{"Föreläggande";"Föreläggande vid vite";"Anmärkning";"Avstående från ingripande"},$G$9:$V$9,"&lt;&gt;*KF*"))</f>
        <v>0</v>
      </c>
      <c r="G18" s="3" t="s">
        <v>77</v>
      </c>
      <c r="H18" s="3" t="s">
        <v>77</v>
      </c>
      <c r="I18" s="3" t="s">
        <v>77</v>
      </c>
      <c r="J18" s="3" t="s">
        <v>77</v>
      </c>
      <c r="K18" s="3" t="s">
        <v>77</v>
      </c>
      <c r="L18" s="3" t="s">
        <v>77</v>
      </c>
      <c r="M18" s="3" t="s">
        <v>77</v>
      </c>
      <c r="N18" s="3" t="s">
        <v>77</v>
      </c>
      <c r="O18" s="3" t="s">
        <v>77</v>
      </c>
      <c r="P18" s="3" t="s">
        <v>77</v>
      </c>
      <c r="Q18" s="3" t="s">
        <v>77</v>
      </c>
      <c r="R18" s="3" t="s">
        <v>77</v>
      </c>
      <c r="S18" s="3" t="s">
        <v>77</v>
      </c>
      <c r="T18" s="3" t="s">
        <v>77</v>
      </c>
      <c r="U18" s="3" t="s">
        <v>77</v>
      </c>
      <c r="V18" s="3" t="s">
        <v>77</v>
      </c>
    </row>
    <row r="19" spans="1:59" s="41" customFormat="1" x14ac:dyDescent="0.25">
      <c r="A19" t="s">
        <v>212</v>
      </c>
      <c r="B19" t="s">
        <v>750</v>
      </c>
      <c r="C19" t="s">
        <v>1381</v>
      </c>
      <c r="D19" t="s">
        <v>1990</v>
      </c>
      <c r="E19" t="s">
        <v>107</v>
      </c>
      <c r="F19">
        <f>SUM(COUNTIFS(G19:V19,{"Föreläggande";"Föreläggande vid vite";"Anmärkning";"Avstående från ingripande"},$G$9:$V$9,"&lt;&gt;*KF*"))</f>
        <v>4</v>
      </c>
      <c r="G19" s="3" t="s">
        <v>78</v>
      </c>
      <c r="H19" s="3" t="s">
        <v>78</v>
      </c>
      <c r="I19" s="3" t="s">
        <v>77</v>
      </c>
      <c r="J19" s="3" t="s">
        <v>77</v>
      </c>
      <c r="K19" s="3" t="s">
        <v>77</v>
      </c>
      <c r="L19" s="3" t="s">
        <v>77</v>
      </c>
      <c r="M19" s="3" t="s">
        <v>219</v>
      </c>
      <c r="N19" s="3" t="s">
        <v>77</v>
      </c>
      <c r="O19" s="3" t="s">
        <v>219</v>
      </c>
      <c r="P19" s="3" t="s">
        <v>78</v>
      </c>
      <c r="Q19" s="3" t="s">
        <v>78</v>
      </c>
      <c r="R19" s="3" t="s">
        <v>78</v>
      </c>
      <c r="S19" s="3" t="s">
        <v>78</v>
      </c>
      <c r="T19" s="3" t="s">
        <v>78</v>
      </c>
      <c r="U19" s="3" t="s">
        <v>77</v>
      </c>
      <c r="V19" s="3" t="s">
        <v>78</v>
      </c>
    </row>
    <row r="20" spans="1:59" s="41" customFormat="1" x14ac:dyDescent="0.25">
      <c r="A20" t="s">
        <v>212</v>
      </c>
      <c r="B20" t="s">
        <v>1864</v>
      </c>
      <c r="C20" t="s">
        <v>1991</v>
      </c>
      <c r="D20" t="s">
        <v>1992</v>
      </c>
      <c r="E20" t="s">
        <v>88</v>
      </c>
      <c r="F20">
        <f>SUM(COUNTIFS(G20:V20,{"Föreläggande";"Föreläggande vid vite";"Anmärkning";"Avstående från ingripande"},$G$9:$V$9,"&lt;&gt;*KF*"))</f>
        <v>1</v>
      </c>
      <c r="G20" s="3" t="s">
        <v>77</v>
      </c>
      <c r="H20" s="3" t="s">
        <v>77</v>
      </c>
      <c r="I20" s="3" t="s">
        <v>77</v>
      </c>
      <c r="J20" s="3" t="s">
        <v>77</v>
      </c>
      <c r="K20" s="3" t="s">
        <v>77</v>
      </c>
      <c r="L20" s="3" t="s">
        <v>77</v>
      </c>
      <c r="M20" s="3" t="s">
        <v>77</v>
      </c>
      <c r="N20" s="3" t="s">
        <v>77</v>
      </c>
      <c r="O20" s="3" t="s">
        <v>77</v>
      </c>
      <c r="P20" s="3" t="s">
        <v>78</v>
      </c>
      <c r="Q20" s="3" t="s">
        <v>78</v>
      </c>
      <c r="R20" s="3" t="s">
        <v>78</v>
      </c>
      <c r="S20" s="3" t="s">
        <v>78</v>
      </c>
      <c r="T20" s="3" t="s">
        <v>77</v>
      </c>
      <c r="U20" s="3" t="s">
        <v>77</v>
      </c>
      <c r="V20" s="3" t="s">
        <v>77</v>
      </c>
    </row>
    <row r="21" spans="1:59" s="41" customFormat="1" x14ac:dyDescent="0.25">
      <c r="A21" t="s">
        <v>389</v>
      </c>
      <c r="B21" t="s">
        <v>499</v>
      </c>
      <c r="C21" t="s">
        <v>1428</v>
      </c>
      <c r="D21" t="s">
        <v>1993</v>
      </c>
      <c r="E21" t="s">
        <v>107</v>
      </c>
      <c r="F21">
        <f>SUM(COUNTIFS(G21:V21,{"Föreläggande";"Föreläggande vid vite";"Anmärkning";"Avstående från ingripande"},$G$9:$V$9,"&lt;&gt;*KF*"))</f>
        <v>0</v>
      </c>
      <c r="G21" s="3" t="s">
        <v>77</v>
      </c>
      <c r="H21" s="3" t="s">
        <v>77</v>
      </c>
      <c r="I21" s="3" t="s">
        <v>77</v>
      </c>
      <c r="J21" s="3" t="s">
        <v>77</v>
      </c>
      <c r="K21" s="3" t="s">
        <v>77</v>
      </c>
      <c r="L21" s="3" t="s">
        <v>77</v>
      </c>
      <c r="M21" s="3" t="s">
        <v>77</v>
      </c>
      <c r="N21" s="3" t="s">
        <v>77</v>
      </c>
      <c r="O21" s="3" t="s">
        <v>77</v>
      </c>
      <c r="P21" s="3" t="s">
        <v>77</v>
      </c>
      <c r="Q21" s="3" t="s">
        <v>77</v>
      </c>
      <c r="R21" s="3" t="s">
        <v>77</v>
      </c>
      <c r="S21" s="3" t="s">
        <v>77</v>
      </c>
      <c r="T21" s="3" t="s">
        <v>77</v>
      </c>
      <c r="U21" s="3" t="s">
        <v>77</v>
      </c>
      <c r="V21" s="3" t="s">
        <v>77</v>
      </c>
    </row>
    <row r="22" spans="1:59" s="41" customFormat="1" x14ac:dyDescent="0.25">
      <c r="A22" t="s">
        <v>257</v>
      </c>
      <c r="B22" t="s">
        <v>258</v>
      </c>
      <c r="C22" t="s">
        <v>1431</v>
      </c>
      <c r="D22" t="s">
        <v>1994</v>
      </c>
      <c r="E22" t="s">
        <v>107</v>
      </c>
      <c r="F22">
        <f>SUM(COUNTIFS(G22:V22,{"Föreläggande";"Föreläggande vid vite";"Anmärkning";"Avstående från ingripande"},$G$9:$V$9,"&lt;&gt;*KF*"))</f>
        <v>0</v>
      </c>
      <c r="G22" s="3" t="s">
        <v>77</v>
      </c>
      <c r="H22" s="3" t="s">
        <v>77</v>
      </c>
      <c r="I22" s="3" t="s">
        <v>77</v>
      </c>
      <c r="J22" s="3" t="s">
        <v>77</v>
      </c>
      <c r="K22" s="3" t="s">
        <v>77</v>
      </c>
      <c r="L22" s="3" t="s">
        <v>77</v>
      </c>
      <c r="M22" s="3" t="s">
        <v>77</v>
      </c>
      <c r="N22" s="3" t="s">
        <v>77</v>
      </c>
      <c r="O22" s="3" t="s">
        <v>77</v>
      </c>
      <c r="P22" s="3" t="s">
        <v>77</v>
      </c>
      <c r="Q22" s="3" t="s">
        <v>77</v>
      </c>
      <c r="R22" s="3" t="s">
        <v>77</v>
      </c>
      <c r="S22" s="3" t="s">
        <v>77</v>
      </c>
      <c r="T22" s="3" t="s">
        <v>77</v>
      </c>
      <c r="U22" s="3" t="s">
        <v>77</v>
      </c>
      <c r="V22" s="3" t="s">
        <v>77</v>
      </c>
    </row>
    <row r="23" spans="1:59" s="41" customFormat="1" x14ac:dyDescent="0.25">
      <c r="A23" t="s">
        <v>257</v>
      </c>
      <c r="B23" t="s">
        <v>258</v>
      </c>
      <c r="C23" t="s">
        <v>1434</v>
      </c>
      <c r="D23" t="s">
        <v>1995</v>
      </c>
      <c r="E23" t="s">
        <v>107</v>
      </c>
      <c r="F23">
        <f>SUM(COUNTIFS(G23:V23,{"Föreläggande";"Föreläggande vid vite";"Anmärkning";"Avstående från ingripande"},$G$9:$V$9,"&lt;&gt;*KF*"))</f>
        <v>0</v>
      </c>
      <c r="G23" s="3" t="s">
        <v>77</v>
      </c>
      <c r="H23" s="3" t="s">
        <v>77</v>
      </c>
      <c r="I23" s="3" t="s">
        <v>77</v>
      </c>
      <c r="J23" s="3" t="s">
        <v>77</v>
      </c>
      <c r="K23" s="3" t="s">
        <v>77</v>
      </c>
      <c r="L23" s="3" t="s">
        <v>77</v>
      </c>
      <c r="M23" s="3" t="s">
        <v>77</v>
      </c>
      <c r="N23" s="3" t="s">
        <v>77</v>
      </c>
      <c r="O23" s="3" t="s">
        <v>77</v>
      </c>
      <c r="P23" s="3" t="s">
        <v>77</v>
      </c>
      <c r="Q23" s="3" t="s">
        <v>77</v>
      </c>
      <c r="R23" s="3" t="s">
        <v>77</v>
      </c>
      <c r="S23" s="3" t="s">
        <v>77</v>
      </c>
      <c r="T23" s="3" t="s">
        <v>77</v>
      </c>
      <c r="U23" s="3" t="s">
        <v>77</v>
      </c>
      <c r="V23" s="3" t="s">
        <v>77</v>
      </c>
    </row>
    <row r="24" spans="1:59" s="41" customFormat="1" x14ac:dyDescent="0.25">
      <c r="A24" t="s">
        <v>264</v>
      </c>
      <c r="B24" t="s">
        <v>386</v>
      </c>
      <c r="C24" t="s">
        <v>1437</v>
      </c>
      <c r="D24" t="s">
        <v>1996</v>
      </c>
      <c r="E24" t="s">
        <v>107</v>
      </c>
      <c r="F24">
        <f>SUM(COUNTIFS(G24:V24,{"Föreläggande";"Föreläggande vid vite";"Anmärkning";"Avstående från ingripande"},$G$9:$V$9,"&lt;&gt;*KF*"))</f>
        <v>0</v>
      </c>
      <c r="G24" s="3" t="s">
        <v>77</v>
      </c>
      <c r="H24" s="3" t="s">
        <v>77</v>
      </c>
      <c r="I24" s="3" t="s">
        <v>77</v>
      </c>
      <c r="J24" s="3" t="s">
        <v>77</v>
      </c>
      <c r="K24" s="3" t="s">
        <v>77</v>
      </c>
      <c r="L24" s="3" t="s">
        <v>77</v>
      </c>
      <c r="M24" s="3" t="s">
        <v>77</v>
      </c>
      <c r="N24" s="3" t="s">
        <v>77</v>
      </c>
      <c r="O24" s="3" t="s">
        <v>77</v>
      </c>
      <c r="P24" s="3" t="s">
        <v>77</v>
      </c>
      <c r="Q24" s="3" t="s">
        <v>77</v>
      </c>
      <c r="R24" s="3" t="s">
        <v>77</v>
      </c>
      <c r="S24" s="3" t="s">
        <v>77</v>
      </c>
      <c r="T24" s="3" t="s">
        <v>77</v>
      </c>
      <c r="U24" s="3" t="s">
        <v>77</v>
      </c>
      <c r="V24" s="3" t="s">
        <v>77</v>
      </c>
    </row>
    <row r="25" spans="1:59" s="41" customFormat="1" x14ac:dyDescent="0.25">
      <c r="A25" t="s">
        <v>72</v>
      </c>
      <c r="B25" t="s">
        <v>150</v>
      </c>
      <c r="C25" t="s">
        <v>1440</v>
      </c>
      <c r="D25" t="s">
        <v>1997</v>
      </c>
      <c r="E25" t="s">
        <v>107</v>
      </c>
      <c r="F25">
        <f>SUM(COUNTIFS(G25:V25,{"Föreläggande";"Föreläggande vid vite";"Anmärkning";"Avstående från ingripande"},$G$9:$V$9,"&lt;&gt;*KF*"))</f>
        <v>2</v>
      </c>
      <c r="G25" s="3" t="s">
        <v>78</v>
      </c>
      <c r="H25" s="3" t="s">
        <v>77</v>
      </c>
      <c r="I25" s="3" t="s">
        <v>77</v>
      </c>
      <c r="J25" s="3" t="s">
        <v>78</v>
      </c>
      <c r="K25" s="3" t="s">
        <v>77</v>
      </c>
      <c r="L25" s="3" t="s">
        <v>77</v>
      </c>
      <c r="M25" s="3" t="s">
        <v>78</v>
      </c>
      <c r="N25" s="3" t="s">
        <v>78</v>
      </c>
      <c r="O25" s="3" t="s">
        <v>77</v>
      </c>
      <c r="P25" s="3" t="s">
        <v>77</v>
      </c>
      <c r="Q25" s="3" t="s">
        <v>77</v>
      </c>
      <c r="R25" s="3" t="s">
        <v>77</v>
      </c>
      <c r="S25" s="3" t="s">
        <v>77</v>
      </c>
      <c r="T25" s="3" t="s">
        <v>77</v>
      </c>
      <c r="U25" s="3" t="s">
        <v>77</v>
      </c>
      <c r="V25" s="3" t="s">
        <v>77</v>
      </c>
    </row>
    <row r="26" spans="1:59" s="41" customFormat="1" x14ac:dyDescent="0.25">
      <c r="A26" t="s">
        <v>97</v>
      </c>
      <c r="B26" t="s">
        <v>98</v>
      </c>
      <c r="C26" t="s">
        <v>1998</v>
      </c>
      <c r="D26" t="s">
        <v>1999</v>
      </c>
      <c r="E26" t="s">
        <v>88</v>
      </c>
      <c r="F26">
        <f>SUM(COUNTIFS(G26:V26,{"Föreläggande";"Föreläggande vid vite";"Anmärkning";"Avstående från ingripande"},$G$9:$V$9,"&lt;&gt;*KF*"))</f>
        <v>1</v>
      </c>
      <c r="G26" s="3" t="s">
        <v>78</v>
      </c>
      <c r="H26" s="3" t="s">
        <v>77</v>
      </c>
      <c r="I26" s="3" t="s">
        <v>77</v>
      </c>
      <c r="J26" s="3" t="s">
        <v>77</v>
      </c>
      <c r="K26" s="3" t="s">
        <v>78</v>
      </c>
      <c r="L26" s="3" t="s">
        <v>77</v>
      </c>
      <c r="M26" s="3" t="s">
        <v>77</v>
      </c>
      <c r="N26" s="3" t="s">
        <v>77</v>
      </c>
      <c r="O26" s="3" t="s">
        <v>77</v>
      </c>
      <c r="P26" s="3" t="s">
        <v>77</v>
      </c>
      <c r="Q26" s="3" t="s">
        <v>77</v>
      </c>
      <c r="R26" s="3" t="s">
        <v>77</v>
      </c>
      <c r="S26" s="3" t="s">
        <v>77</v>
      </c>
      <c r="T26" s="3" t="s">
        <v>77</v>
      </c>
      <c r="U26" s="3" t="s">
        <v>77</v>
      </c>
      <c r="V26" s="3" t="s">
        <v>77</v>
      </c>
    </row>
    <row r="27" spans="1:59" s="41" customFormat="1" x14ac:dyDescent="0.25">
      <c r="A27" t="s">
        <v>97</v>
      </c>
      <c r="B27" t="s">
        <v>98</v>
      </c>
      <c r="C27" t="s">
        <v>2000</v>
      </c>
      <c r="D27" t="s">
        <v>2001</v>
      </c>
      <c r="E27" t="s">
        <v>88</v>
      </c>
      <c r="F27">
        <f>SUM(COUNTIFS(G27:V27,{"Föreläggande";"Föreläggande vid vite";"Anmärkning";"Avstående från ingripande"},$G$9:$V$9,"&lt;&gt;*KF*"))</f>
        <v>0</v>
      </c>
      <c r="G27" s="3" t="s">
        <v>77</v>
      </c>
      <c r="H27" s="3" t="s">
        <v>77</v>
      </c>
      <c r="I27" s="3" t="s">
        <v>77</v>
      </c>
      <c r="J27" s="3" t="s">
        <v>77</v>
      </c>
      <c r="K27" s="3" t="s">
        <v>77</v>
      </c>
      <c r="L27" s="3" t="s">
        <v>77</v>
      </c>
      <c r="M27" s="3" t="s">
        <v>77</v>
      </c>
      <c r="N27" s="3" t="s">
        <v>77</v>
      </c>
      <c r="O27" s="3" t="s">
        <v>77</v>
      </c>
      <c r="P27" s="3" t="s">
        <v>77</v>
      </c>
      <c r="Q27" s="3" t="s">
        <v>77</v>
      </c>
      <c r="R27" s="3" t="s">
        <v>77</v>
      </c>
      <c r="S27" s="3" t="s">
        <v>77</v>
      </c>
      <c r="T27" s="3" t="s">
        <v>77</v>
      </c>
      <c r="U27" s="3" t="s">
        <v>77</v>
      </c>
      <c r="V27" s="3" t="s">
        <v>77</v>
      </c>
    </row>
    <row r="28" spans="1:59" s="41" customFormat="1" x14ac:dyDescent="0.25">
      <c r="A28" t="s">
        <v>97</v>
      </c>
      <c r="B28" t="s">
        <v>98</v>
      </c>
      <c r="C28" t="s">
        <v>2002</v>
      </c>
      <c r="D28" t="s">
        <v>2003</v>
      </c>
      <c r="E28" t="s">
        <v>88</v>
      </c>
      <c r="F28">
        <f>SUM(COUNTIFS(G28:V28,{"Föreläggande";"Föreläggande vid vite";"Anmärkning";"Avstående från ingripande"},$G$9:$V$9,"&lt;&gt;*KF*"))</f>
        <v>0</v>
      </c>
      <c r="G28" s="3" t="s">
        <v>77</v>
      </c>
      <c r="H28" s="3" t="s">
        <v>77</v>
      </c>
      <c r="I28" s="3" t="s">
        <v>77</v>
      </c>
      <c r="J28" s="3" t="s">
        <v>77</v>
      </c>
      <c r="K28" s="3" t="s">
        <v>77</v>
      </c>
      <c r="L28" s="3" t="s">
        <v>77</v>
      </c>
      <c r="M28" s="3" t="s">
        <v>77</v>
      </c>
      <c r="N28" s="3" t="s">
        <v>77</v>
      </c>
      <c r="O28" s="3" t="s">
        <v>77</v>
      </c>
      <c r="P28" s="3" t="s">
        <v>77</v>
      </c>
      <c r="Q28" s="3" t="s">
        <v>77</v>
      </c>
      <c r="R28" s="3" t="s">
        <v>77</v>
      </c>
      <c r="S28" s="3" t="s">
        <v>77</v>
      </c>
      <c r="T28" s="3" t="s">
        <v>77</v>
      </c>
      <c r="U28" s="3" t="s">
        <v>77</v>
      </c>
      <c r="V28" s="3" t="s">
        <v>77</v>
      </c>
    </row>
    <row r="29" spans="1:59" s="41" customFormat="1" x14ac:dyDescent="0.25">
      <c r="A29" t="s">
        <v>264</v>
      </c>
      <c r="B29" t="s">
        <v>386</v>
      </c>
      <c r="C29" t="s">
        <v>1443</v>
      </c>
      <c r="D29" t="s">
        <v>2004</v>
      </c>
      <c r="E29" t="s">
        <v>107</v>
      </c>
      <c r="F29">
        <f>SUM(COUNTIFS(G29:V29,{"Föreläggande";"Föreläggande vid vite";"Anmärkning";"Avstående från ingripande"},$G$9:$V$9,"&lt;&gt;*KF*"))</f>
        <v>0</v>
      </c>
      <c r="G29" s="3" t="s">
        <v>77</v>
      </c>
      <c r="H29" s="3" t="s">
        <v>77</v>
      </c>
      <c r="I29" s="3" t="s">
        <v>77</v>
      </c>
      <c r="J29" s="3" t="s">
        <v>77</v>
      </c>
      <c r="K29" s="3" t="s">
        <v>77</v>
      </c>
      <c r="L29" s="3" t="s">
        <v>77</v>
      </c>
      <c r="M29" s="3" t="s">
        <v>77</v>
      </c>
      <c r="N29" s="3" t="s">
        <v>77</v>
      </c>
      <c r="O29" s="3" t="s">
        <v>77</v>
      </c>
      <c r="P29" s="3" t="s">
        <v>77</v>
      </c>
      <c r="Q29" s="3" t="s">
        <v>77</v>
      </c>
      <c r="R29" s="3" t="s">
        <v>77</v>
      </c>
      <c r="S29" s="3" t="s">
        <v>77</v>
      </c>
      <c r="T29" s="3" t="s">
        <v>77</v>
      </c>
      <c r="U29" s="3" t="s">
        <v>77</v>
      </c>
      <c r="V29" s="3" t="s">
        <v>77</v>
      </c>
    </row>
    <row r="30" spans="1:59" s="41" customFormat="1" x14ac:dyDescent="0.25">
      <c r="A30" t="s">
        <v>264</v>
      </c>
      <c r="B30" t="s">
        <v>386</v>
      </c>
      <c r="C30" t="s">
        <v>1446</v>
      </c>
      <c r="D30" t="s">
        <v>2005</v>
      </c>
      <c r="E30" t="s">
        <v>107</v>
      </c>
      <c r="F30">
        <f>SUM(COUNTIFS(G30:V30,{"Föreläggande";"Föreläggande vid vite";"Anmärkning";"Avstående från ingripande"},$G$9:$V$9,"&lt;&gt;*KF*"))</f>
        <v>0</v>
      </c>
      <c r="G30" s="3" t="s">
        <v>77</v>
      </c>
      <c r="H30" s="3" t="s">
        <v>77</v>
      </c>
      <c r="I30" s="3" t="s">
        <v>77</v>
      </c>
      <c r="J30" s="3" t="s">
        <v>77</v>
      </c>
      <c r="K30" s="3" t="s">
        <v>77</v>
      </c>
      <c r="L30" s="3" t="s">
        <v>77</v>
      </c>
      <c r="M30" s="3" t="s">
        <v>77</v>
      </c>
      <c r="N30" s="3" t="s">
        <v>77</v>
      </c>
      <c r="O30" s="3" t="s">
        <v>77</v>
      </c>
      <c r="P30" s="3" t="s">
        <v>77</v>
      </c>
      <c r="Q30" s="3" t="s">
        <v>77</v>
      </c>
      <c r="R30" s="3" t="s">
        <v>77</v>
      </c>
      <c r="S30" s="3" t="s">
        <v>77</v>
      </c>
      <c r="T30" s="3" t="s">
        <v>77</v>
      </c>
      <c r="U30" s="3" t="s">
        <v>77</v>
      </c>
      <c r="V30" s="3" t="s">
        <v>77</v>
      </c>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row>
    <row r="31" spans="1:59" s="41" customFormat="1" x14ac:dyDescent="0.25">
      <c r="A31" t="s">
        <v>97</v>
      </c>
      <c r="B31" t="s">
        <v>345</v>
      </c>
      <c r="C31" t="s">
        <v>1449</v>
      </c>
      <c r="D31" t="s">
        <v>2006</v>
      </c>
      <c r="E31" t="s">
        <v>107</v>
      </c>
      <c r="F31">
        <f>SUM(COUNTIFS(G31:V31,{"Föreläggande";"Föreläggande vid vite";"Anmärkning";"Avstående från ingripande"},$G$9:$V$9,"&lt;&gt;*KF*"))</f>
        <v>0</v>
      </c>
      <c r="G31" s="3" t="s">
        <v>77</v>
      </c>
      <c r="H31" s="3" t="s">
        <v>77</v>
      </c>
      <c r="I31" s="3" t="s">
        <v>77</v>
      </c>
      <c r="J31" s="3" t="s">
        <v>77</v>
      </c>
      <c r="K31" s="3" t="s">
        <v>77</v>
      </c>
      <c r="L31" s="3" t="s">
        <v>77</v>
      </c>
      <c r="M31" s="3" t="s">
        <v>77</v>
      </c>
      <c r="N31" s="3" t="s">
        <v>77</v>
      </c>
      <c r="O31" s="3" t="s">
        <v>77</v>
      </c>
      <c r="P31" s="3" t="s">
        <v>77</v>
      </c>
      <c r="Q31" s="3" t="s">
        <v>77</v>
      </c>
      <c r="R31" s="3" t="s">
        <v>77</v>
      </c>
      <c r="S31" s="3" t="s">
        <v>77</v>
      </c>
      <c r="T31" s="3" t="s">
        <v>77</v>
      </c>
      <c r="U31" s="3" t="s">
        <v>77</v>
      </c>
      <c r="V31" s="3" t="s">
        <v>77</v>
      </c>
    </row>
    <row r="32" spans="1:59" s="41" customFormat="1" x14ac:dyDescent="0.25">
      <c r="A32" t="s">
        <v>264</v>
      </c>
      <c r="B32" t="s">
        <v>331</v>
      </c>
      <c r="C32" t="s">
        <v>1452</v>
      </c>
      <c r="D32" t="s">
        <v>2007</v>
      </c>
      <c r="E32" t="s">
        <v>107</v>
      </c>
      <c r="F32">
        <f>SUM(COUNTIFS(G32:V32,{"Föreläggande";"Föreläggande vid vite";"Anmärkning";"Avstående från ingripande"},$G$9:$V$9,"&lt;&gt;*KF*"))</f>
        <v>0</v>
      </c>
      <c r="G32" s="3" t="s">
        <v>77</v>
      </c>
      <c r="H32" s="3" t="s">
        <v>77</v>
      </c>
      <c r="I32" s="3" t="s">
        <v>77</v>
      </c>
      <c r="J32" s="3" t="s">
        <v>77</v>
      </c>
      <c r="K32" s="3" t="s">
        <v>77</v>
      </c>
      <c r="L32" s="3" t="s">
        <v>77</v>
      </c>
      <c r="M32" s="3" t="s">
        <v>77</v>
      </c>
      <c r="N32" s="3" t="s">
        <v>77</v>
      </c>
      <c r="O32" s="3" t="s">
        <v>77</v>
      </c>
      <c r="P32" s="3" t="s">
        <v>77</v>
      </c>
      <c r="Q32" s="3" t="s">
        <v>77</v>
      </c>
      <c r="R32" s="3" t="s">
        <v>77</v>
      </c>
      <c r="S32" s="3" t="s">
        <v>77</v>
      </c>
      <c r="T32" s="3" t="s">
        <v>77</v>
      </c>
      <c r="U32" s="3" t="s">
        <v>77</v>
      </c>
      <c r="V32" s="3" t="s">
        <v>77</v>
      </c>
    </row>
    <row r="33" spans="1:22" s="41" customFormat="1" x14ac:dyDescent="0.25">
      <c r="A33" t="s">
        <v>84</v>
      </c>
      <c r="B33" t="s">
        <v>206</v>
      </c>
      <c r="C33" t="s">
        <v>1457</v>
      </c>
      <c r="D33" t="s">
        <v>2008</v>
      </c>
      <c r="E33" t="s">
        <v>107</v>
      </c>
      <c r="F33">
        <f>SUM(COUNTIFS(G33:V33,{"Föreläggande";"Föreläggande vid vite";"Anmärkning";"Avstående från ingripande"},$G$9:$V$9,"&lt;&gt;*KF*"))</f>
        <v>1</v>
      </c>
      <c r="G33" s="3" t="s">
        <v>77</v>
      </c>
      <c r="H33" s="3" t="s">
        <v>77</v>
      </c>
      <c r="I33" s="3" t="s">
        <v>77</v>
      </c>
      <c r="J33" s="3" t="s">
        <v>77</v>
      </c>
      <c r="K33" s="3" t="s">
        <v>77</v>
      </c>
      <c r="L33" s="3" t="s">
        <v>77</v>
      </c>
      <c r="M33" s="3" t="s">
        <v>77</v>
      </c>
      <c r="N33" s="3" t="s">
        <v>77</v>
      </c>
      <c r="O33" s="3" t="s">
        <v>77</v>
      </c>
      <c r="P33" s="3" t="s">
        <v>78</v>
      </c>
      <c r="Q33" s="3" t="s">
        <v>78</v>
      </c>
      <c r="R33" s="3" t="s">
        <v>78</v>
      </c>
      <c r="S33" s="3" t="s">
        <v>78</v>
      </c>
      <c r="T33" s="3" t="s">
        <v>77</v>
      </c>
      <c r="U33" s="3" t="s">
        <v>77</v>
      </c>
      <c r="V33" s="3" t="s">
        <v>77</v>
      </c>
    </row>
    <row r="34" spans="1:22" s="41" customFormat="1" x14ac:dyDescent="0.25">
      <c r="A34" t="s">
        <v>84</v>
      </c>
      <c r="B34" t="s">
        <v>206</v>
      </c>
      <c r="C34" t="s">
        <v>1460</v>
      </c>
      <c r="D34" t="s">
        <v>2009</v>
      </c>
      <c r="E34" t="s">
        <v>107</v>
      </c>
      <c r="F34">
        <f>SUM(COUNTIFS(G34:V34,{"Föreläggande";"Föreläggande vid vite";"Anmärkning";"Avstående från ingripande"},$G$9:$V$9,"&lt;&gt;*KF*"))</f>
        <v>0</v>
      </c>
      <c r="G34" s="3" t="s">
        <v>77</v>
      </c>
      <c r="H34" s="3" t="s">
        <v>77</v>
      </c>
      <c r="I34" s="3" t="s">
        <v>77</v>
      </c>
      <c r="J34" s="3" t="s">
        <v>77</v>
      </c>
      <c r="K34" s="3" t="s">
        <v>77</v>
      </c>
      <c r="L34" s="3" t="s">
        <v>77</v>
      </c>
      <c r="M34" s="3" t="s">
        <v>77</v>
      </c>
      <c r="N34" s="3" t="s">
        <v>77</v>
      </c>
      <c r="O34" s="3" t="s">
        <v>77</v>
      </c>
      <c r="P34" s="3" t="s">
        <v>77</v>
      </c>
      <c r="Q34" s="3" t="s">
        <v>77</v>
      </c>
      <c r="R34" s="3" t="s">
        <v>77</v>
      </c>
      <c r="S34" s="3" t="s">
        <v>77</v>
      </c>
      <c r="T34" s="3" t="s">
        <v>77</v>
      </c>
      <c r="U34" s="3" t="s">
        <v>77</v>
      </c>
      <c r="V34" s="3" t="s">
        <v>77</v>
      </c>
    </row>
    <row r="35" spans="1:22" s="41" customFormat="1" x14ac:dyDescent="0.25">
      <c r="A35" t="s">
        <v>389</v>
      </c>
      <c r="B35" t="s">
        <v>390</v>
      </c>
      <c r="C35" t="s">
        <v>1463</v>
      </c>
      <c r="D35" t="s">
        <v>2010</v>
      </c>
      <c r="E35" t="s">
        <v>107</v>
      </c>
      <c r="F35">
        <f>SUM(COUNTIFS(G35:V35,{"Föreläggande";"Föreläggande vid vite";"Anmärkning";"Avstående från ingripande"},$G$9:$V$9,"&lt;&gt;*KF*"))</f>
        <v>0</v>
      </c>
      <c r="G35" s="3" t="s">
        <v>77</v>
      </c>
      <c r="H35" s="3" t="s">
        <v>77</v>
      </c>
      <c r="I35" s="3" t="s">
        <v>77</v>
      </c>
      <c r="J35" s="3" t="s">
        <v>77</v>
      </c>
      <c r="K35" s="3" t="s">
        <v>77</v>
      </c>
      <c r="L35" s="3" t="s">
        <v>77</v>
      </c>
      <c r="M35" s="3" t="s">
        <v>77</v>
      </c>
      <c r="N35" s="3" t="s">
        <v>77</v>
      </c>
      <c r="O35" s="3" t="s">
        <v>77</v>
      </c>
      <c r="P35" s="3" t="s">
        <v>77</v>
      </c>
      <c r="Q35" s="3" t="s">
        <v>77</v>
      </c>
      <c r="R35" s="3" t="s">
        <v>77</v>
      </c>
      <c r="S35" s="3" t="s">
        <v>77</v>
      </c>
      <c r="T35" s="3" t="s">
        <v>77</v>
      </c>
      <c r="U35" s="3" t="s">
        <v>77</v>
      </c>
      <c r="V35" s="3" t="s">
        <v>77</v>
      </c>
    </row>
    <row r="36" spans="1:22" s="41" customFormat="1" x14ac:dyDescent="0.25">
      <c r="A36" t="s">
        <v>352</v>
      </c>
      <c r="B36" t="s">
        <v>2011</v>
      </c>
      <c r="C36" t="s">
        <v>2012</v>
      </c>
      <c r="D36" t="s">
        <v>2013</v>
      </c>
      <c r="E36" t="s">
        <v>88</v>
      </c>
      <c r="F36">
        <f>SUM(COUNTIFS(G36:V36,{"Föreläggande";"Föreläggande vid vite";"Anmärkning";"Avstående från ingripande"},$G$9:$V$9,"&lt;&gt;*KF*"))</f>
        <v>2</v>
      </c>
      <c r="G36" s="3" t="s">
        <v>77</v>
      </c>
      <c r="H36" s="3" t="s">
        <v>77</v>
      </c>
      <c r="I36" s="3" t="s">
        <v>77</v>
      </c>
      <c r="J36" s="3" t="s">
        <v>77</v>
      </c>
      <c r="K36" s="3" t="s">
        <v>77</v>
      </c>
      <c r="L36" s="3" t="s">
        <v>77</v>
      </c>
      <c r="M36" s="3" t="s">
        <v>77</v>
      </c>
      <c r="N36" s="3" t="s">
        <v>77</v>
      </c>
      <c r="O36" s="3" t="s">
        <v>77</v>
      </c>
      <c r="P36" s="3" t="s">
        <v>78</v>
      </c>
      <c r="Q36" s="3" t="s">
        <v>78</v>
      </c>
      <c r="R36" s="3" t="s">
        <v>78</v>
      </c>
      <c r="S36" s="3" t="s">
        <v>78</v>
      </c>
      <c r="T36" s="3" t="s">
        <v>77</v>
      </c>
      <c r="U36" s="3" t="s">
        <v>77</v>
      </c>
      <c r="V36" s="3" t="s">
        <v>78</v>
      </c>
    </row>
    <row r="37" spans="1:22" s="41" customFormat="1" x14ac:dyDescent="0.25">
      <c r="A37" t="s">
        <v>197</v>
      </c>
      <c r="B37" t="s">
        <v>1908</v>
      </c>
      <c r="C37" t="s">
        <v>2014</v>
      </c>
      <c r="D37" t="s">
        <v>2015</v>
      </c>
      <c r="E37" t="s">
        <v>88</v>
      </c>
      <c r="F37">
        <f>SUM(COUNTIFS(G37:V37,{"Föreläggande";"Föreläggande vid vite";"Anmärkning";"Avstående från ingripande"},$G$9:$V$9,"&lt;&gt;*KF*"))</f>
        <v>0</v>
      </c>
      <c r="G37" s="3" t="s">
        <v>77</v>
      </c>
      <c r="H37" s="3" t="s">
        <v>77</v>
      </c>
      <c r="I37" s="3" t="s">
        <v>77</v>
      </c>
      <c r="J37" s="3" t="s">
        <v>77</v>
      </c>
      <c r="K37" s="3" t="s">
        <v>77</v>
      </c>
      <c r="L37" s="3" t="s">
        <v>77</v>
      </c>
      <c r="M37" s="3" t="s">
        <v>77</v>
      </c>
      <c r="N37" s="3" t="s">
        <v>77</v>
      </c>
      <c r="O37" s="3" t="s">
        <v>77</v>
      </c>
      <c r="P37" s="3" t="s">
        <v>77</v>
      </c>
      <c r="Q37" s="3" t="s">
        <v>77</v>
      </c>
      <c r="R37" s="3" t="s">
        <v>77</v>
      </c>
      <c r="S37" s="3" t="s">
        <v>77</v>
      </c>
      <c r="T37" s="3" t="s">
        <v>77</v>
      </c>
      <c r="U37" s="3" t="s">
        <v>77</v>
      </c>
      <c r="V37" s="3" t="s">
        <v>77</v>
      </c>
    </row>
    <row r="38" spans="1:22" s="41" customFormat="1" x14ac:dyDescent="0.25">
      <c r="A38" t="s">
        <v>212</v>
      </c>
      <c r="B38" t="s">
        <v>1864</v>
      </c>
      <c r="C38" t="s">
        <v>2016</v>
      </c>
      <c r="D38" t="s">
        <v>2017</v>
      </c>
      <c r="E38" t="s">
        <v>88</v>
      </c>
      <c r="F38">
        <f>SUM(COUNTIFS(G38:V38,{"Föreläggande";"Föreläggande vid vite";"Anmärkning";"Avstående från ingripande"},$G$9:$V$9,"&lt;&gt;*KF*"))</f>
        <v>0</v>
      </c>
      <c r="G38" s="3" t="s">
        <v>77</v>
      </c>
      <c r="H38" s="3" t="s">
        <v>77</v>
      </c>
      <c r="I38" s="3" t="s">
        <v>77</v>
      </c>
      <c r="J38" s="3" t="s">
        <v>77</v>
      </c>
      <c r="K38" s="3" t="s">
        <v>77</v>
      </c>
      <c r="L38" s="3" t="s">
        <v>77</v>
      </c>
      <c r="M38" s="3" t="s">
        <v>77</v>
      </c>
      <c r="N38" s="3" t="s">
        <v>77</v>
      </c>
      <c r="O38" s="3" t="s">
        <v>77</v>
      </c>
      <c r="P38" s="3" t="s">
        <v>77</v>
      </c>
      <c r="Q38" s="3" t="s">
        <v>77</v>
      </c>
      <c r="R38" s="3" t="s">
        <v>77</v>
      </c>
      <c r="S38" s="3" t="s">
        <v>77</v>
      </c>
      <c r="T38" s="3" t="s">
        <v>77</v>
      </c>
      <c r="U38" s="3" t="s">
        <v>77</v>
      </c>
      <c r="V38" s="3" t="s">
        <v>77</v>
      </c>
    </row>
    <row r="39" spans="1:22" s="41" customFormat="1" x14ac:dyDescent="0.25">
      <c r="A39" t="s">
        <v>188</v>
      </c>
      <c r="B39" t="s">
        <v>1886</v>
      </c>
      <c r="C39" t="s">
        <v>2018</v>
      </c>
      <c r="D39" t="s">
        <v>2019</v>
      </c>
      <c r="E39" t="s">
        <v>88</v>
      </c>
      <c r="F39">
        <f>SUM(COUNTIFS(G39:V39,{"Föreläggande";"Föreläggande vid vite";"Anmärkning";"Avstående från ingripande"},$G$9:$V$9,"&lt;&gt;*KF*"))</f>
        <v>1</v>
      </c>
      <c r="G39" s="3" t="s">
        <v>77</v>
      </c>
      <c r="H39" s="3" t="s">
        <v>77</v>
      </c>
      <c r="I39" s="3" t="s">
        <v>77</v>
      </c>
      <c r="J39" s="3" t="s">
        <v>77</v>
      </c>
      <c r="K39" s="3" t="s">
        <v>77</v>
      </c>
      <c r="L39" s="3" t="s">
        <v>77</v>
      </c>
      <c r="M39" s="3" t="s">
        <v>77</v>
      </c>
      <c r="N39" s="3" t="s">
        <v>77</v>
      </c>
      <c r="O39" s="3" t="s">
        <v>77</v>
      </c>
      <c r="P39" s="3" t="s">
        <v>77</v>
      </c>
      <c r="Q39" s="3" t="s">
        <v>77</v>
      </c>
      <c r="R39" s="3" t="s">
        <v>77</v>
      </c>
      <c r="S39" s="3" t="s">
        <v>77</v>
      </c>
      <c r="T39" s="3" t="s">
        <v>77</v>
      </c>
      <c r="U39" s="3" t="s">
        <v>77</v>
      </c>
      <c r="V39" s="3" t="s">
        <v>78</v>
      </c>
    </row>
    <row r="40" spans="1:22" s="41" customFormat="1" x14ac:dyDescent="0.25">
      <c r="A40" t="s">
        <v>97</v>
      </c>
      <c r="B40" t="s">
        <v>98</v>
      </c>
      <c r="C40" t="s">
        <v>2020</v>
      </c>
      <c r="D40" t="s">
        <v>2021</v>
      </c>
      <c r="E40" t="s">
        <v>88</v>
      </c>
      <c r="F40">
        <f>SUM(COUNTIFS(G40:V40,{"Föreläggande";"Föreläggande vid vite";"Anmärkning";"Avstående från ingripande"},$G$9:$V$9,"&lt;&gt;*KF*"))</f>
        <v>0</v>
      </c>
      <c r="G40" s="3" t="s">
        <v>77</v>
      </c>
      <c r="H40" s="3" t="s">
        <v>77</v>
      </c>
      <c r="I40" s="3" t="s">
        <v>77</v>
      </c>
      <c r="J40" s="3" t="s">
        <v>77</v>
      </c>
      <c r="K40" s="3" t="s">
        <v>77</v>
      </c>
      <c r="L40" s="3" t="s">
        <v>77</v>
      </c>
      <c r="M40" s="3" t="s">
        <v>77</v>
      </c>
      <c r="N40" s="3" t="s">
        <v>77</v>
      </c>
      <c r="O40" s="3" t="s">
        <v>77</v>
      </c>
      <c r="P40" s="3" t="s">
        <v>77</v>
      </c>
      <c r="Q40" s="3" t="s">
        <v>77</v>
      </c>
      <c r="R40" s="3" t="s">
        <v>77</v>
      </c>
      <c r="S40" s="3" t="s">
        <v>77</v>
      </c>
      <c r="T40" s="3" t="s">
        <v>77</v>
      </c>
      <c r="U40" s="3" t="s">
        <v>77</v>
      </c>
      <c r="V40" s="3" t="s">
        <v>77</v>
      </c>
    </row>
    <row r="41" spans="1:22" s="41" customFormat="1" x14ac:dyDescent="0.25">
      <c r="A41" t="s">
        <v>268</v>
      </c>
      <c r="B41" t="s">
        <v>1957</v>
      </c>
      <c r="C41" t="s">
        <v>2022</v>
      </c>
      <c r="D41" t="s">
        <v>2023</v>
      </c>
      <c r="E41" t="s">
        <v>88</v>
      </c>
      <c r="F41">
        <f>SUM(COUNTIFS(G41:V41,{"Föreläggande";"Föreläggande vid vite";"Anmärkning";"Avstående från ingripande"},$G$9:$V$9,"&lt;&gt;*KF*"))</f>
        <v>0</v>
      </c>
      <c r="G41" s="3" t="s">
        <v>77</v>
      </c>
      <c r="H41" s="3" t="s">
        <v>77</v>
      </c>
      <c r="I41" s="3" t="s">
        <v>77</v>
      </c>
      <c r="J41" s="3" t="s">
        <v>77</v>
      </c>
      <c r="K41" s="3" t="s">
        <v>77</v>
      </c>
      <c r="L41" s="3" t="s">
        <v>77</v>
      </c>
      <c r="M41" s="3" t="s">
        <v>77</v>
      </c>
      <c r="N41" s="3" t="s">
        <v>77</v>
      </c>
      <c r="O41" s="3" t="s">
        <v>77</v>
      </c>
      <c r="P41" s="3" t="s">
        <v>77</v>
      </c>
      <c r="Q41" s="3" t="s">
        <v>77</v>
      </c>
      <c r="R41" s="3" t="s">
        <v>77</v>
      </c>
      <c r="S41" s="3" t="s">
        <v>77</v>
      </c>
      <c r="T41" s="3" t="s">
        <v>77</v>
      </c>
      <c r="U41" s="3" t="s">
        <v>77</v>
      </c>
      <c r="V41" s="3" t="s">
        <v>77</v>
      </c>
    </row>
    <row r="42" spans="1:22" s="41" customFormat="1" x14ac:dyDescent="0.25">
      <c r="A42" t="s">
        <v>867</v>
      </c>
      <c r="B42" t="s">
        <v>1949</v>
      </c>
      <c r="C42" t="s">
        <v>2024</v>
      </c>
      <c r="D42" t="s">
        <v>2025</v>
      </c>
      <c r="E42" t="s">
        <v>88</v>
      </c>
      <c r="F42">
        <f>SUM(COUNTIFS(G42:V42,{"Föreläggande";"Föreläggande vid vite";"Anmärkning";"Avstående från ingripande"},$G$9:$V$9,"&lt;&gt;*KF*"))</f>
        <v>0</v>
      </c>
      <c r="G42" s="3" t="s">
        <v>77</v>
      </c>
      <c r="H42" s="3" t="s">
        <v>77</v>
      </c>
      <c r="I42" s="3" t="s">
        <v>77</v>
      </c>
      <c r="J42" s="3" t="s">
        <v>77</v>
      </c>
      <c r="K42" s="3" t="s">
        <v>77</v>
      </c>
      <c r="L42" s="3" t="s">
        <v>77</v>
      </c>
      <c r="M42" s="3" t="s">
        <v>77</v>
      </c>
      <c r="N42" s="3" t="s">
        <v>77</v>
      </c>
      <c r="O42" s="3" t="s">
        <v>77</v>
      </c>
      <c r="P42" s="3" t="s">
        <v>77</v>
      </c>
      <c r="Q42" s="3" t="s">
        <v>77</v>
      </c>
      <c r="R42" s="3" t="s">
        <v>77</v>
      </c>
      <c r="S42" s="3" t="s">
        <v>77</v>
      </c>
      <c r="T42" s="3" t="s">
        <v>77</v>
      </c>
      <c r="U42" s="3" t="s">
        <v>77</v>
      </c>
      <c r="V42" s="3" t="s">
        <v>77</v>
      </c>
    </row>
    <row r="43" spans="1:22" s="41" customFormat="1" x14ac:dyDescent="0.25">
      <c r="A43" t="s">
        <v>97</v>
      </c>
      <c r="B43" t="s">
        <v>575</v>
      </c>
      <c r="C43" t="s">
        <v>2026</v>
      </c>
      <c r="D43" t="s">
        <v>2027</v>
      </c>
      <c r="E43" t="s">
        <v>88</v>
      </c>
      <c r="F43">
        <f>SUM(COUNTIFS(G43:V43,{"Föreläggande";"Föreläggande vid vite";"Anmärkning";"Avstående från ingripande"},$G$9:$V$9,"&lt;&gt;*KF*"))</f>
        <v>0</v>
      </c>
      <c r="G43" s="3" t="s">
        <v>77</v>
      </c>
      <c r="H43" s="3" t="s">
        <v>77</v>
      </c>
      <c r="I43" s="3" t="s">
        <v>77</v>
      </c>
      <c r="J43" s="3" t="s">
        <v>77</v>
      </c>
      <c r="K43" s="3" t="s">
        <v>77</v>
      </c>
      <c r="L43" s="3" t="s">
        <v>77</v>
      </c>
      <c r="M43" s="3" t="s">
        <v>77</v>
      </c>
      <c r="N43" s="3" t="s">
        <v>77</v>
      </c>
      <c r="O43" s="3" t="s">
        <v>77</v>
      </c>
      <c r="P43" s="3" t="s">
        <v>77</v>
      </c>
      <c r="Q43" s="3" t="s">
        <v>77</v>
      </c>
      <c r="R43" s="3" t="s">
        <v>77</v>
      </c>
      <c r="S43" s="3" t="s">
        <v>77</v>
      </c>
      <c r="T43" s="3" t="s">
        <v>77</v>
      </c>
      <c r="U43" s="3" t="s">
        <v>77</v>
      </c>
      <c r="V43" s="3" t="s">
        <v>77</v>
      </c>
    </row>
    <row r="44" spans="1:22" s="41" customFormat="1" x14ac:dyDescent="0.25">
      <c r="A44" t="s">
        <v>97</v>
      </c>
      <c r="B44" t="s">
        <v>575</v>
      </c>
      <c r="C44" t="s">
        <v>2028</v>
      </c>
      <c r="D44" t="s">
        <v>2029</v>
      </c>
      <c r="E44" t="s">
        <v>88</v>
      </c>
      <c r="F44">
        <f>SUM(COUNTIFS(G44:V44,{"Föreläggande";"Föreläggande vid vite";"Anmärkning";"Avstående från ingripande"},$G$9:$V$9,"&lt;&gt;*KF*"))</f>
        <v>0</v>
      </c>
      <c r="G44" s="3" t="s">
        <v>77</v>
      </c>
      <c r="H44" s="3" t="s">
        <v>77</v>
      </c>
      <c r="I44" s="3" t="s">
        <v>77</v>
      </c>
      <c r="J44" s="3" t="s">
        <v>77</v>
      </c>
      <c r="K44" s="3" t="s">
        <v>77</v>
      </c>
      <c r="L44" s="3" t="s">
        <v>77</v>
      </c>
      <c r="M44" s="3" t="s">
        <v>77</v>
      </c>
      <c r="N44" s="3" t="s">
        <v>77</v>
      </c>
      <c r="O44" s="3" t="s">
        <v>77</v>
      </c>
      <c r="P44" s="3" t="s">
        <v>77</v>
      </c>
      <c r="Q44" s="3" t="s">
        <v>77</v>
      </c>
      <c r="R44" s="3" t="s">
        <v>77</v>
      </c>
      <c r="S44" s="3" t="s">
        <v>77</v>
      </c>
      <c r="T44" s="3" t="s">
        <v>77</v>
      </c>
      <c r="U44" s="3" t="s">
        <v>77</v>
      </c>
      <c r="V44" s="3" t="s">
        <v>77</v>
      </c>
    </row>
    <row r="45" spans="1:22" s="41" customFormat="1" x14ac:dyDescent="0.25">
      <c r="A45" t="s">
        <v>84</v>
      </c>
      <c r="B45" t="s">
        <v>206</v>
      </c>
      <c r="C45" t="s">
        <v>2030</v>
      </c>
      <c r="D45" t="s">
        <v>2031</v>
      </c>
      <c r="E45" t="s">
        <v>88</v>
      </c>
      <c r="F45">
        <f>SUM(COUNTIFS(G45:V45,{"Föreläggande";"Föreläggande vid vite";"Anmärkning";"Avstående från ingripande"},$G$9:$V$9,"&lt;&gt;*KF*"))</f>
        <v>0</v>
      </c>
      <c r="G45" s="3" t="s">
        <v>77</v>
      </c>
      <c r="H45" s="3" t="s">
        <v>77</v>
      </c>
      <c r="I45" s="3" t="s">
        <v>77</v>
      </c>
      <c r="J45" s="3" t="s">
        <v>77</v>
      </c>
      <c r="K45" s="3" t="s">
        <v>77</v>
      </c>
      <c r="L45" s="3" t="s">
        <v>77</v>
      </c>
      <c r="M45" s="3" t="s">
        <v>77</v>
      </c>
      <c r="N45" s="3" t="s">
        <v>77</v>
      </c>
      <c r="O45" s="3" t="s">
        <v>77</v>
      </c>
      <c r="P45" s="3" t="s">
        <v>77</v>
      </c>
      <c r="Q45" s="3" t="s">
        <v>77</v>
      </c>
      <c r="R45" s="3" t="s">
        <v>77</v>
      </c>
      <c r="S45" s="3" t="s">
        <v>77</v>
      </c>
      <c r="T45" s="3" t="s">
        <v>77</v>
      </c>
      <c r="U45" s="3" t="s">
        <v>77</v>
      </c>
      <c r="V45" s="3" t="s">
        <v>77</v>
      </c>
    </row>
    <row r="46" spans="1:22" s="41" customFormat="1" x14ac:dyDescent="0.25">
      <c r="A46" t="s">
        <v>97</v>
      </c>
      <c r="B46" t="s">
        <v>98</v>
      </c>
      <c r="C46" t="s">
        <v>2032</v>
      </c>
      <c r="D46" t="s">
        <v>2033</v>
      </c>
      <c r="E46" t="s">
        <v>88</v>
      </c>
      <c r="F46">
        <f>SUM(COUNTIFS(G46:V46,{"Föreläggande";"Föreläggande vid vite";"Anmärkning";"Avstående från ingripande"},$G$9:$V$9,"&lt;&gt;*KF*"))</f>
        <v>0</v>
      </c>
      <c r="G46" s="3" t="s">
        <v>77</v>
      </c>
      <c r="H46" s="3" t="s">
        <v>77</v>
      </c>
      <c r="I46" s="3" t="s">
        <v>77</v>
      </c>
      <c r="J46" s="3" t="s">
        <v>77</v>
      </c>
      <c r="K46" s="3" t="s">
        <v>77</v>
      </c>
      <c r="L46" s="3" t="s">
        <v>77</v>
      </c>
      <c r="M46" s="3" t="s">
        <v>77</v>
      </c>
      <c r="N46" s="3" t="s">
        <v>77</v>
      </c>
      <c r="O46" s="3" t="s">
        <v>77</v>
      </c>
      <c r="P46" s="3" t="s">
        <v>77</v>
      </c>
      <c r="Q46" s="3" t="s">
        <v>77</v>
      </c>
      <c r="R46" s="3" t="s">
        <v>77</v>
      </c>
      <c r="S46" s="3" t="s">
        <v>77</v>
      </c>
      <c r="T46" s="3" t="s">
        <v>77</v>
      </c>
      <c r="U46" s="3" t="s">
        <v>77</v>
      </c>
      <c r="V46" s="3" t="s">
        <v>77</v>
      </c>
    </row>
    <row r="47" spans="1:22" s="41" customFormat="1" x14ac:dyDescent="0.25">
      <c r="A47"/>
      <c r="B47"/>
      <c r="C47"/>
      <c r="D47"/>
      <c r="E47"/>
      <c r="F47"/>
      <c r="G47" s="3"/>
      <c r="H47" s="3"/>
      <c r="I47" s="3"/>
      <c r="J47" s="3"/>
      <c r="K47" s="3"/>
      <c r="L47" s="3"/>
      <c r="M47" s="3"/>
      <c r="N47" s="3"/>
      <c r="O47" s="3"/>
      <c r="P47" s="3"/>
      <c r="Q47" s="3"/>
      <c r="R47" s="3"/>
      <c r="S47" s="3"/>
      <c r="T47" s="3"/>
      <c r="U47" s="3"/>
      <c r="V47" s="3"/>
    </row>
    <row r="48" spans="1:22" s="41" customFormat="1" x14ac:dyDescent="0.25">
      <c r="A48"/>
      <c r="B48"/>
      <c r="C48"/>
      <c r="D48"/>
      <c r="E48"/>
      <c r="F48"/>
      <c r="G48" s="3"/>
      <c r="H48" s="3"/>
      <c r="I48" s="3"/>
      <c r="J48" s="3"/>
      <c r="K48" s="3"/>
      <c r="L48" s="3"/>
      <c r="M48" s="3"/>
      <c r="N48" s="3"/>
      <c r="O48" s="3"/>
      <c r="P48" s="3"/>
      <c r="Q48" s="3"/>
      <c r="R48" s="3"/>
      <c r="S48" s="3"/>
      <c r="T48" s="3"/>
      <c r="U48" s="3"/>
      <c r="V48" s="3"/>
    </row>
    <row r="49" spans="1:59" s="41" customFormat="1" x14ac:dyDescent="0.25">
      <c r="A49"/>
      <c r="B49"/>
      <c r="C49"/>
      <c r="D49"/>
      <c r="E49"/>
      <c r="F49"/>
      <c r="G49" s="3"/>
      <c r="H49" s="3"/>
      <c r="I49" s="3"/>
      <c r="J49" s="3"/>
      <c r="K49" s="3"/>
      <c r="L49" s="3"/>
      <c r="M49" s="3"/>
      <c r="N49" s="3"/>
      <c r="O49" s="3"/>
      <c r="P49" s="3"/>
      <c r="Q49" s="3"/>
      <c r="R49" s="3"/>
      <c r="S49" s="3"/>
      <c r="T49" s="3"/>
      <c r="U49" s="3"/>
      <c r="V49" s="3"/>
    </row>
    <row r="50" spans="1:59" s="41" customFormat="1" x14ac:dyDescent="0.25">
      <c r="A50"/>
      <c r="B50"/>
      <c r="C50"/>
      <c r="D50"/>
      <c r="E50"/>
      <c r="F50"/>
      <c r="G50" s="3"/>
      <c r="H50" s="3"/>
      <c r="I50" s="3"/>
      <c r="J50" s="3"/>
      <c r="K50" s="3"/>
      <c r="L50" s="3"/>
      <c r="M50" s="3"/>
      <c r="N50" s="3"/>
      <c r="O50" s="3"/>
      <c r="P50" s="3"/>
      <c r="Q50" s="3"/>
      <c r="R50" s="3"/>
      <c r="S50" s="3"/>
      <c r="T50" s="3"/>
      <c r="U50" s="3"/>
      <c r="V50" s="3"/>
    </row>
    <row r="51" spans="1:59" s="41" customFormat="1" x14ac:dyDescent="0.25">
      <c r="A51"/>
      <c r="B51"/>
      <c r="C51"/>
      <c r="D51"/>
      <c r="E51"/>
      <c r="F51"/>
      <c r="G51" s="3"/>
      <c r="H51" s="3"/>
      <c r="I51" s="3"/>
      <c r="J51" s="3"/>
      <c r="K51" s="3"/>
      <c r="L51" s="3"/>
      <c r="M51" s="3"/>
      <c r="N51" s="3"/>
      <c r="O51" s="3"/>
      <c r="P51" s="3"/>
      <c r="Q51" s="3"/>
      <c r="R51" s="3"/>
      <c r="S51" s="3"/>
      <c r="T51" s="3"/>
      <c r="U51" s="3"/>
      <c r="V51" s="3"/>
    </row>
    <row r="52" spans="1:59" s="41" customFormat="1" x14ac:dyDescent="0.25">
      <c r="A52"/>
      <c r="B52"/>
      <c r="C52"/>
      <c r="D52"/>
      <c r="E52"/>
      <c r="F52"/>
      <c r="G52" s="3"/>
      <c r="H52" s="3"/>
      <c r="I52" s="3"/>
      <c r="J52" s="3"/>
      <c r="K52" s="3"/>
      <c r="L52" s="3"/>
      <c r="M52" s="3"/>
      <c r="N52" s="3"/>
      <c r="O52" s="3"/>
      <c r="P52" s="3"/>
      <c r="Q52" s="3"/>
      <c r="R52" s="3"/>
      <c r="S52" s="3"/>
      <c r="T52" s="3"/>
      <c r="U52" s="3"/>
      <c r="V52" s="3"/>
    </row>
    <row r="53" spans="1:59" s="41" customFormat="1" x14ac:dyDescent="0.25">
      <c r="A53"/>
      <c r="B53"/>
      <c r="C53"/>
      <c r="D53"/>
      <c r="E53"/>
      <c r="F53"/>
      <c r="G53" s="3"/>
      <c r="H53" s="3"/>
      <c r="I53" s="3"/>
      <c r="J53" s="3"/>
      <c r="K53" s="3"/>
      <c r="L53" s="3"/>
      <c r="M53" s="3"/>
      <c r="N53" s="3"/>
      <c r="O53" s="3"/>
      <c r="P53" s="3"/>
      <c r="Q53" s="3"/>
      <c r="R53" s="3"/>
      <c r="S53" s="3"/>
      <c r="T53" s="3"/>
      <c r="U53" s="3"/>
      <c r="V53" s="3"/>
    </row>
    <row r="54" spans="1:59" s="41" customFormat="1" x14ac:dyDescent="0.25">
      <c r="A54"/>
      <c r="B54"/>
      <c r="C54"/>
      <c r="D54"/>
      <c r="E54"/>
      <c r="F54"/>
      <c r="G54" s="3"/>
      <c r="H54" s="3"/>
      <c r="I54" s="3"/>
      <c r="J54" s="3"/>
      <c r="K54" s="3"/>
      <c r="L54" s="3"/>
      <c r="M54" s="3"/>
      <c r="N54" s="3"/>
      <c r="O54" s="3"/>
      <c r="P54" s="3"/>
      <c r="Q54" s="3"/>
      <c r="R54" s="3"/>
      <c r="S54" s="3"/>
      <c r="T54" s="3"/>
      <c r="U54" s="3"/>
      <c r="V54" s="3"/>
    </row>
    <row r="55" spans="1:59" s="41" customFormat="1" x14ac:dyDescent="0.25">
      <c r="A55"/>
      <c r="B55"/>
      <c r="C55"/>
      <c r="D55"/>
      <c r="E55"/>
      <c r="F55"/>
      <c r="G55" s="3"/>
      <c r="H55" s="3"/>
      <c r="I55" s="3"/>
      <c r="J55" s="3"/>
      <c r="K55" s="3"/>
      <c r="L55" s="3"/>
      <c r="M55" s="3"/>
      <c r="N55" s="3"/>
      <c r="O55" s="3"/>
      <c r="P55" s="3"/>
      <c r="Q55" s="3"/>
      <c r="R55" s="3"/>
      <c r="S55" s="3"/>
      <c r="T55" s="3"/>
      <c r="U55" s="3"/>
      <c r="V55" s="3"/>
    </row>
    <row r="56" spans="1:59" s="41" customFormat="1" x14ac:dyDescent="0.25">
      <c r="A56"/>
      <c r="B56"/>
      <c r="C56"/>
      <c r="D56"/>
      <c r="E56"/>
      <c r="F56"/>
      <c r="G56" s="3"/>
      <c r="H56" s="3"/>
      <c r="I56" s="3"/>
      <c r="J56" s="3"/>
      <c r="K56" s="3"/>
      <c r="L56" s="3"/>
      <c r="M56" s="3"/>
      <c r="N56" s="3"/>
      <c r="O56" s="3"/>
      <c r="P56" s="3"/>
      <c r="Q56" s="3"/>
      <c r="R56" s="3"/>
      <c r="S56" s="3"/>
      <c r="T56" s="3"/>
      <c r="U56" s="3"/>
      <c r="V56" s="3"/>
    </row>
    <row r="57" spans="1:59" s="41" customFormat="1" x14ac:dyDescent="0.25">
      <c r="A57"/>
      <c r="B57"/>
      <c r="C57"/>
      <c r="D57"/>
      <c r="E57"/>
      <c r="F57"/>
      <c r="G57" s="3"/>
      <c r="H57" s="3"/>
      <c r="I57" s="3"/>
      <c r="J57" s="3"/>
      <c r="K57" s="3"/>
      <c r="L57" s="3"/>
      <c r="M57" s="3"/>
      <c r="N57" s="3"/>
      <c r="O57" s="3"/>
      <c r="P57" s="3"/>
      <c r="Q57" s="3"/>
      <c r="R57" s="3"/>
      <c r="S57" s="3"/>
      <c r="T57" s="3"/>
      <c r="U57" s="3"/>
      <c r="V57" s="3"/>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row>
    <row r="58" spans="1:59" s="41" customFormat="1" x14ac:dyDescent="0.25">
      <c r="A58"/>
      <c r="B58"/>
      <c r="C58"/>
      <c r="D58"/>
      <c r="E58"/>
      <c r="F58"/>
      <c r="G58" s="3"/>
      <c r="H58" s="3"/>
      <c r="I58" s="3"/>
      <c r="J58" s="3"/>
      <c r="K58" s="3"/>
      <c r="L58" s="3"/>
      <c r="M58" s="3"/>
      <c r="N58" s="3"/>
      <c r="O58" s="3"/>
      <c r="P58" s="3"/>
      <c r="Q58" s="3"/>
      <c r="R58" s="3"/>
      <c r="S58" s="3"/>
      <c r="T58" s="3"/>
      <c r="U58" s="3"/>
      <c r="V58" s="3"/>
    </row>
    <row r="59" spans="1:59" s="41" customFormat="1" x14ac:dyDescent="0.25">
      <c r="A59"/>
      <c r="B59"/>
      <c r="C59"/>
      <c r="D59"/>
      <c r="E59"/>
      <c r="F59"/>
      <c r="G59" s="3"/>
      <c r="H59" s="3"/>
      <c r="I59" s="3"/>
      <c r="J59" s="3"/>
      <c r="K59" s="3"/>
      <c r="L59" s="3"/>
      <c r="M59" s="3"/>
      <c r="N59" s="3"/>
      <c r="O59" s="3"/>
      <c r="P59" s="3"/>
      <c r="Q59" s="3"/>
      <c r="R59" s="3"/>
      <c r="S59" s="3"/>
      <c r="T59" s="3"/>
      <c r="U59" s="3"/>
      <c r="V59" s="3"/>
    </row>
    <row r="60" spans="1:59" s="41" customFormat="1" x14ac:dyDescent="0.25">
      <c r="A60"/>
      <c r="B60"/>
      <c r="C60"/>
      <c r="D60"/>
      <c r="E60"/>
      <c r="F60"/>
      <c r="G60" s="3"/>
      <c r="H60" s="3"/>
      <c r="I60" s="3"/>
      <c r="J60" s="3"/>
      <c r="K60" s="3"/>
      <c r="L60" s="3"/>
      <c r="M60" s="3"/>
      <c r="N60" s="3"/>
      <c r="O60" s="3"/>
      <c r="P60" s="3"/>
      <c r="Q60" s="3"/>
      <c r="R60" s="3"/>
      <c r="S60" s="3"/>
      <c r="T60" s="3"/>
      <c r="U60" s="3"/>
      <c r="V60" s="3"/>
    </row>
    <row r="61" spans="1:59" s="41" customFormat="1" x14ac:dyDescent="0.25">
      <c r="A61"/>
      <c r="B61"/>
      <c r="C61"/>
      <c r="D61"/>
      <c r="E61"/>
      <c r="F61"/>
      <c r="G61" s="3"/>
      <c r="H61" s="3"/>
      <c r="I61" s="3"/>
      <c r="J61" s="3"/>
      <c r="K61" s="3"/>
      <c r="L61" s="3"/>
      <c r="M61" s="3"/>
      <c r="N61" s="3"/>
      <c r="O61" s="3"/>
      <c r="P61" s="3"/>
      <c r="Q61" s="3"/>
      <c r="R61" s="3"/>
      <c r="S61" s="3"/>
      <c r="T61" s="3"/>
      <c r="U61" s="3"/>
      <c r="V61" s="3"/>
    </row>
    <row r="62" spans="1:59" s="41" customFormat="1" x14ac:dyDescent="0.25">
      <c r="A62"/>
      <c r="B62"/>
      <c r="C62"/>
      <c r="D62"/>
      <c r="E62"/>
      <c r="F62"/>
      <c r="G62" s="3"/>
      <c r="H62" s="3"/>
      <c r="I62" s="3"/>
      <c r="J62" s="3"/>
      <c r="K62" s="3"/>
      <c r="L62" s="3"/>
      <c r="M62" s="3"/>
      <c r="N62" s="3"/>
      <c r="O62" s="3"/>
      <c r="P62" s="3"/>
      <c r="Q62" s="3"/>
      <c r="R62" s="3"/>
      <c r="S62" s="3"/>
      <c r="T62" s="3"/>
      <c r="U62" s="3"/>
      <c r="V62" s="3"/>
    </row>
    <row r="63" spans="1:59" s="41" customFormat="1" x14ac:dyDescent="0.25">
      <c r="A63"/>
      <c r="B63"/>
      <c r="C63"/>
      <c r="D63"/>
      <c r="E63"/>
      <c r="F63"/>
      <c r="G63" s="3"/>
      <c r="H63" s="3"/>
      <c r="I63" s="3"/>
      <c r="J63" s="3"/>
      <c r="K63" s="3"/>
      <c r="L63" s="3"/>
      <c r="M63" s="3"/>
      <c r="N63" s="3"/>
      <c r="O63" s="3"/>
      <c r="P63" s="3"/>
      <c r="Q63" s="3"/>
      <c r="R63" s="3"/>
      <c r="S63" s="3"/>
      <c r="T63" s="3"/>
      <c r="U63" s="3"/>
      <c r="V63" s="3"/>
    </row>
    <row r="64" spans="1:59" s="41" customFormat="1" x14ac:dyDescent="0.25">
      <c r="A64"/>
      <c r="B64"/>
      <c r="C64"/>
      <c r="D64"/>
      <c r="E64"/>
      <c r="F64"/>
      <c r="G64" s="3"/>
      <c r="H64" s="3"/>
      <c r="I64" s="3"/>
      <c r="J64" s="3"/>
      <c r="K64" s="3"/>
      <c r="L64" s="3"/>
      <c r="M64" s="3"/>
      <c r="N64" s="3"/>
      <c r="O64" s="3"/>
      <c r="P64" s="3"/>
      <c r="Q64" s="3"/>
      <c r="R64" s="3"/>
      <c r="S64" s="3"/>
      <c r="T64" s="3"/>
      <c r="U64" s="3"/>
      <c r="V64" s="3"/>
    </row>
    <row r="65" spans="1:22" s="41" customFormat="1" x14ac:dyDescent="0.25">
      <c r="A65"/>
      <c r="B65"/>
      <c r="C65"/>
      <c r="D65"/>
      <c r="E65"/>
      <c r="F65"/>
      <c r="G65" s="3"/>
      <c r="H65" s="3"/>
      <c r="I65" s="3"/>
      <c r="J65" s="3"/>
      <c r="K65" s="3"/>
      <c r="L65" s="3"/>
      <c r="M65" s="3"/>
      <c r="N65" s="3"/>
      <c r="O65" s="3"/>
      <c r="P65" s="3"/>
      <c r="Q65" s="3"/>
      <c r="R65" s="3"/>
      <c r="S65" s="3"/>
      <c r="T65" s="3"/>
      <c r="U65" s="3"/>
      <c r="V65" s="3"/>
    </row>
    <row r="66" spans="1:22" s="41" customFormat="1" x14ac:dyDescent="0.25">
      <c r="A66"/>
      <c r="B66"/>
      <c r="C66"/>
      <c r="D66"/>
      <c r="E66"/>
      <c r="F66"/>
      <c r="G66" s="3"/>
      <c r="H66" s="3"/>
      <c r="I66" s="3"/>
      <c r="J66" s="3"/>
      <c r="K66" s="3"/>
      <c r="L66" s="3"/>
      <c r="M66" s="3"/>
      <c r="N66" s="3"/>
      <c r="O66" s="3"/>
      <c r="P66" s="3"/>
      <c r="Q66" s="3"/>
      <c r="R66" s="3"/>
      <c r="S66" s="3"/>
      <c r="T66" s="3"/>
      <c r="U66" s="3"/>
      <c r="V66" s="3"/>
    </row>
    <row r="67" spans="1:22" s="41" customFormat="1" x14ac:dyDescent="0.25">
      <c r="A67"/>
      <c r="B67"/>
      <c r="C67"/>
      <c r="D67"/>
      <c r="E67"/>
      <c r="F67"/>
      <c r="G67" s="3"/>
      <c r="H67" s="3"/>
      <c r="I67" s="3"/>
      <c r="J67" s="3"/>
      <c r="K67" s="3"/>
      <c r="L67" s="3"/>
      <c r="M67" s="3"/>
      <c r="N67" s="3"/>
      <c r="O67" s="3"/>
      <c r="P67" s="3"/>
      <c r="Q67" s="3"/>
      <c r="R67" s="3"/>
      <c r="S67" s="3"/>
      <c r="T67" s="3"/>
      <c r="U67" s="3"/>
      <c r="V67" s="3"/>
    </row>
    <row r="68" spans="1:22" s="41" customFormat="1" x14ac:dyDescent="0.25">
      <c r="A68"/>
      <c r="B68"/>
      <c r="C68"/>
      <c r="D68"/>
      <c r="E68"/>
      <c r="F68"/>
      <c r="G68" s="3"/>
      <c r="H68" s="3"/>
      <c r="I68" s="3"/>
      <c r="J68" s="3"/>
      <c r="K68" s="3"/>
      <c r="L68" s="3"/>
      <c r="M68" s="3"/>
      <c r="N68" s="3"/>
      <c r="O68" s="3"/>
      <c r="P68" s="3"/>
      <c r="Q68" s="3"/>
      <c r="R68" s="3"/>
      <c r="S68" s="3"/>
      <c r="T68" s="3"/>
      <c r="U68" s="3"/>
      <c r="V68" s="3"/>
    </row>
    <row r="69" spans="1:22" s="41" customFormat="1" x14ac:dyDescent="0.25">
      <c r="A69"/>
      <c r="B69"/>
      <c r="C69"/>
      <c r="D69"/>
      <c r="E69"/>
      <c r="F69"/>
      <c r="G69" s="3"/>
      <c r="H69" s="3"/>
      <c r="I69" s="3"/>
      <c r="J69" s="3"/>
      <c r="K69" s="3"/>
      <c r="L69" s="3"/>
      <c r="M69" s="3"/>
      <c r="N69" s="3"/>
      <c r="O69" s="3"/>
      <c r="P69" s="3"/>
      <c r="Q69" s="3"/>
      <c r="R69" s="3"/>
      <c r="S69" s="3"/>
      <c r="T69" s="3"/>
      <c r="U69" s="3"/>
      <c r="V69" s="3"/>
    </row>
    <row r="70" spans="1:22" s="41" customFormat="1" x14ac:dyDescent="0.25">
      <c r="A70"/>
      <c r="B70"/>
      <c r="C70"/>
      <c r="D70"/>
      <c r="E70"/>
      <c r="F70"/>
      <c r="G70" s="3"/>
      <c r="H70" s="3"/>
      <c r="I70" s="3"/>
      <c r="J70" s="3"/>
      <c r="K70" s="3"/>
      <c r="L70" s="3"/>
      <c r="M70" s="3"/>
      <c r="N70" s="3"/>
      <c r="O70" s="3"/>
      <c r="P70" s="3"/>
      <c r="Q70" s="3"/>
      <c r="R70" s="3"/>
      <c r="S70" s="3"/>
      <c r="T70" s="3"/>
      <c r="U70" s="3"/>
      <c r="V70" s="3"/>
    </row>
    <row r="71" spans="1:22" s="41" customFormat="1" x14ac:dyDescent="0.25">
      <c r="A71"/>
      <c r="B71"/>
      <c r="C71"/>
      <c r="D71"/>
      <c r="E71"/>
      <c r="F71"/>
      <c r="G71" s="3"/>
      <c r="H71" s="3"/>
      <c r="I71" s="3"/>
      <c r="J71" s="3"/>
      <c r="K71" s="3"/>
      <c r="L71" s="3"/>
      <c r="M71" s="3"/>
      <c r="N71" s="3"/>
      <c r="O71" s="3"/>
      <c r="P71" s="3"/>
      <c r="Q71" s="3"/>
      <c r="R71" s="3"/>
      <c r="S71" s="3"/>
      <c r="T71" s="3"/>
      <c r="U71" s="3"/>
      <c r="V71" s="3"/>
    </row>
    <row r="72" spans="1:22" s="41" customFormat="1" x14ac:dyDescent="0.25">
      <c r="A72" s="42"/>
      <c r="B72" s="42"/>
      <c r="C72" s="42"/>
      <c r="D72" s="42"/>
      <c r="E72" s="42"/>
      <c r="F72"/>
      <c r="G72" s="92"/>
      <c r="H72" s="42"/>
      <c r="I72" s="42"/>
      <c r="J72" s="42"/>
      <c r="K72" s="42"/>
      <c r="L72" s="42"/>
      <c r="M72" s="42"/>
      <c r="N72" s="42"/>
      <c r="O72" s="42"/>
      <c r="P72" s="42"/>
      <c r="Q72" s="42"/>
      <c r="R72" s="42"/>
      <c r="S72" s="42"/>
      <c r="T72" s="42"/>
      <c r="U72" s="42"/>
      <c r="V72" s="42"/>
    </row>
    <row r="73" spans="1:22" s="41" customFormat="1" x14ac:dyDescent="0.25">
      <c r="A73" s="42"/>
      <c r="B73" s="42"/>
      <c r="C73" s="42"/>
      <c r="D73" s="42"/>
      <c r="E73" s="42"/>
      <c r="F73"/>
      <c r="G73" s="92"/>
      <c r="H73" s="42"/>
      <c r="I73" s="42"/>
      <c r="J73" s="42"/>
      <c r="K73" s="42"/>
      <c r="L73" s="42"/>
      <c r="M73" s="42"/>
      <c r="N73" s="42"/>
      <c r="O73" s="42"/>
      <c r="P73" s="42"/>
      <c r="Q73" s="42"/>
      <c r="R73" s="42"/>
      <c r="S73" s="42"/>
      <c r="T73" s="42"/>
      <c r="U73" s="42"/>
      <c r="V73" s="42"/>
    </row>
    <row r="74" spans="1:22" s="41" customFormat="1" x14ac:dyDescent="0.25">
      <c r="A74" s="42"/>
      <c r="B74" s="42"/>
      <c r="C74" s="42"/>
      <c r="D74" s="42"/>
      <c r="E74" s="42"/>
      <c r="F74"/>
      <c r="G74" s="92"/>
      <c r="H74" s="42"/>
      <c r="I74" s="42"/>
      <c r="J74" s="42"/>
      <c r="K74" s="42"/>
      <c r="L74" s="42"/>
      <c r="M74" s="42"/>
      <c r="N74" s="42"/>
      <c r="O74" s="42"/>
      <c r="P74" s="42"/>
      <c r="Q74" s="42"/>
      <c r="R74" s="42"/>
      <c r="S74" s="42"/>
      <c r="T74" s="42"/>
      <c r="U74" s="42"/>
      <c r="V74" s="42"/>
    </row>
    <row r="75" spans="1:22" s="41" customFormat="1" x14ac:dyDescent="0.25">
      <c r="A75" s="42"/>
      <c r="B75" s="42"/>
      <c r="C75" s="42"/>
      <c r="D75" s="42"/>
      <c r="E75" s="42"/>
      <c r="F75"/>
      <c r="G75" s="92"/>
      <c r="H75" s="42"/>
      <c r="I75" s="42"/>
      <c r="J75" s="42"/>
      <c r="K75" s="42"/>
      <c r="L75" s="42"/>
      <c r="M75" s="42"/>
      <c r="N75" s="42"/>
      <c r="O75" s="42"/>
      <c r="P75" s="42"/>
      <c r="Q75" s="42"/>
      <c r="R75" s="42"/>
      <c r="S75" s="42"/>
      <c r="T75" s="42"/>
      <c r="U75" s="42"/>
      <c r="V75" s="42"/>
    </row>
    <row r="76" spans="1:22" s="41" customFormat="1" x14ac:dyDescent="0.25">
      <c r="A76" s="42"/>
      <c r="B76" s="42"/>
      <c r="C76" s="42"/>
      <c r="D76" s="42"/>
      <c r="E76" s="42"/>
      <c r="F76"/>
      <c r="G76" s="92"/>
      <c r="H76" s="42"/>
      <c r="I76" s="42"/>
      <c r="J76" s="42"/>
      <c r="K76" s="42"/>
      <c r="L76" s="42"/>
      <c r="M76" s="42"/>
      <c r="N76" s="42"/>
      <c r="O76" s="42"/>
      <c r="P76" s="42"/>
      <c r="Q76" s="42"/>
      <c r="R76" s="42"/>
      <c r="S76" s="42"/>
      <c r="T76" s="42"/>
      <c r="U76" s="42"/>
      <c r="V76" s="42"/>
    </row>
    <row r="77" spans="1:22" s="41" customFormat="1" x14ac:dyDescent="0.25">
      <c r="A77" s="42"/>
      <c r="B77" s="42"/>
      <c r="C77" s="42"/>
      <c r="D77" s="42"/>
      <c r="E77" s="42"/>
      <c r="F77"/>
      <c r="G77" s="92"/>
      <c r="H77" s="42"/>
      <c r="I77" s="42"/>
      <c r="J77" s="42"/>
      <c r="K77" s="42"/>
      <c r="L77" s="42"/>
      <c r="M77" s="42"/>
      <c r="N77" s="42"/>
      <c r="O77" s="42"/>
      <c r="P77" s="42"/>
      <c r="Q77" s="42"/>
      <c r="R77" s="42"/>
      <c r="S77" s="42"/>
      <c r="T77" s="42"/>
      <c r="U77" s="42"/>
      <c r="V77" s="42"/>
    </row>
    <row r="78" spans="1:22" s="41" customFormat="1" x14ac:dyDescent="0.25">
      <c r="A78" s="42"/>
      <c r="B78" s="42"/>
      <c r="C78" s="42"/>
      <c r="D78" s="42"/>
      <c r="E78" s="42"/>
      <c r="F78"/>
      <c r="G78" s="92"/>
      <c r="H78" s="42"/>
      <c r="I78" s="42"/>
      <c r="J78" s="42"/>
      <c r="K78" s="42"/>
      <c r="L78" s="42"/>
      <c r="M78" s="42"/>
      <c r="N78" s="42"/>
      <c r="O78" s="42"/>
      <c r="P78" s="42"/>
      <c r="Q78" s="42"/>
      <c r="R78" s="42"/>
      <c r="S78" s="42"/>
      <c r="T78" s="42"/>
      <c r="U78" s="42"/>
      <c r="V78" s="42"/>
    </row>
    <row r="79" spans="1:22" s="41" customFormat="1" x14ac:dyDescent="0.25">
      <c r="A79" s="42"/>
      <c r="B79" s="42"/>
      <c r="C79" s="42"/>
      <c r="D79" s="42"/>
      <c r="E79" s="42"/>
      <c r="F79"/>
      <c r="G79" s="92"/>
      <c r="H79" s="42"/>
      <c r="I79" s="42"/>
      <c r="J79" s="42"/>
      <c r="K79" s="42"/>
      <c r="L79" s="42"/>
      <c r="M79" s="42"/>
      <c r="N79" s="42"/>
      <c r="O79" s="42"/>
      <c r="P79" s="42"/>
      <c r="Q79" s="42"/>
      <c r="R79" s="42"/>
      <c r="S79" s="42"/>
      <c r="T79" s="42"/>
      <c r="U79" s="42"/>
      <c r="V79" s="42"/>
    </row>
    <row r="80" spans="1:22" s="41" customFormat="1" x14ac:dyDescent="0.25">
      <c r="A80" s="42"/>
      <c r="B80" s="42"/>
      <c r="C80" s="42"/>
      <c r="D80" s="42"/>
      <c r="E80" s="42"/>
      <c r="F80"/>
      <c r="G80" s="92"/>
      <c r="H80" s="42"/>
      <c r="I80" s="42"/>
      <c r="J80" s="42"/>
      <c r="K80" s="42"/>
      <c r="L80" s="42"/>
      <c r="M80" s="42"/>
      <c r="N80" s="42"/>
      <c r="O80" s="42"/>
      <c r="P80" s="42"/>
      <c r="Q80" s="42"/>
      <c r="R80" s="42"/>
      <c r="S80" s="42"/>
      <c r="T80" s="42"/>
      <c r="U80" s="42"/>
      <c r="V80" s="42"/>
    </row>
    <row r="81" spans="1:22" s="41" customFormat="1" x14ac:dyDescent="0.25">
      <c r="A81" s="42"/>
      <c r="B81" s="42"/>
      <c r="C81" s="42"/>
      <c r="D81" s="42"/>
      <c r="E81" s="42"/>
      <c r="F81"/>
      <c r="G81" s="92"/>
      <c r="H81" s="42"/>
      <c r="I81" s="42"/>
      <c r="J81" s="42"/>
      <c r="K81" s="42"/>
      <c r="L81" s="42"/>
      <c r="M81" s="42"/>
      <c r="N81" s="42"/>
      <c r="O81" s="42"/>
      <c r="P81" s="42"/>
      <c r="Q81" s="42"/>
      <c r="R81" s="42"/>
      <c r="S81" s="42"/>
      <c r="T81" s="42"/>
      <c r="U81" s="42"/>
      <c r="V81" s="42"/>
    </row>
    <row r="82" spans="1:22" s="41" customFormat="1" x14ac:dyDescent="0.25">
      <c r="A82" s="42"/>
      <c r="B82" s="42"/>
      <c r="C82" s="42"/>
      <c r="D82" s="42"/>
      <c r="E82" s="42"/>
      <c r="F82"/>
      <c r="G82" s="92"/>
      <c r="H82" s="42"/>
      <c r="I82" s="42"/>
      <c r="J82" s="42"/>
      <c r="K82" s="42"/>
      <c r="L82" s="42"/>
      <c r="M82" s="42"/>
      <c r="N82" s="42"/>
      <c r="O82" s="42"/>
      <c r="P82" s="42"/>
      <c r="Q82" s="42"/>
      <c r="R82" s="42"/>
      <c r="S82" s="42"/>
      <c r="T82" s="42"/>
      <c r="U82" s="42"/>
      <c r="V82" s="42"/>
    </row>
    <row r="83" spans="1:22" s="41" customFormat="1" x14ac:dyDescent="0.25">
      <c r="A83" s="42"/>
      <c r="B83" s="42"/>
      <c r="C83" s="42"/>
      <c r="D83" s="42"/>
      <c r="E83" s="42"/>
      <c r="F83"/>
      <c r="G83" s="92"/>
      <c r="H83" s="42"/>
      <c r="I83" s="42"/>
      <c r="J83" s="42"/>
      <c r="K83" s="42"/>
      <c r="L83" s="42"/>
      <c r="M83" s="42"/>
      <c r="N83" s="42"/>
      <c r="O83" s="42"/>
      <c r="P83" s="42"/>
      <c r="Q83" s="42"/>
      <c r="R83" s="42"/>
      <c r="S83" s="42"/>
      <c r="T83" s="42"/>
      <c r="U83" s="42"/>
      <c r="V83" s="42"/>
    </row>
    <row r="84" spans="1:22" s="41" customFormat="1" x14ac:dyDescent="0.25">
      <c r="A84" s="42"/>
      <c r="B84" s="42"/>
      <c r="C84" s="42"/>
      <c r="D84" s="42"/>
      <c r="E84" s="42"/>
      <c r="F84"/>
      <c r="G84" s="92"/>
      <c r="H84" s="42"/>
      <c r="I84" s="42"/>
      <c r="J84" s="42"/>
      <c r="K84" s="42"/>
      <c r="L84" s="42"/>
      <c r="M84" s="42"/>
      <c r="N84" s="42"/>
      <c r="O84" s="42"/>
      <c r="P84" s="42"/>
      <c r="Q84" s="42"/>
      <c r="R84" s="42"/>
      <c r="S84" s="42"/>
      <c r="T84" s="42"/>
      <c r="U84" s="42"/>
      <c r="V84" s="42"/>
    </row>
    <row r="85" spans="1:22" s="41" customFormat="1" x14ac:dyDescent="0.25">
      <c r="A85" s="42"/>
      <c r="B85" s="42"/>
      <c r="C85" s="42"/>
      <c r="D85" s="42"/>
      <c r="E85" s="42"/>
      <c r="F85"/>
      <c r="G85" s="92"/>
      <c r="H85" s="42"/>
      <c r="I85" s="42"/>
      <c r="J85" s="42"/>
      <c r="K85" s="42"/>
      <c r="L85" s="42"/>
      <c r="M85" s="42"/>
      <c r="N85" s="42"/>
      <c r="O85" s="42"/>
      <c r="P85" s="42"/>
      <c r="Q85" s="42"/>
      <c r="R85" s="42"/>
      <c r="S85" s="42"/>
      <c r="T85" s="42"/>
      <c r="U85" s="42"/>
      <c r="V85" s="42"/>
    </row>
    <row r="86" spans="1:22" s="41" customFormat="1" x14ac:dyDescent="0.25">
      <c r="A86" s="42"/>
      <c r="B86" s="42"/>
      <c r="C86" s="42"/>
      <c r="D86" s="42"/>
      <c r="E86" s="42"/>
      <c r="F86"/>
      <c r="G86" s="92"/>
      <c r="H86" s="42"/>
      <c r="I86" s="42"/>
      <c r="J86" s="42"/>
      <c r="K86" s="42"/>
      <c r="L86" s="42"/>
      <c r="M86" s="42"/>
      <c r="N86" s="42"/>
      <c r="O86" s="42"/>
      <c r="P86" s="42"/>
      <c r="Q86" s="42"/>
      <c r="R86" s="42"/>
      <c r="S86" s="42"/>
      <c r="T86" s="42"/>
      <c r="U86" s="42"/>
      <c r="V86" s="42"/>
    </row>
    <row r="87" spans="1:22" s="41" customFormat="1" x14ac:dyDescent="0.25">
      <c r="A87" s="42"/>
      <c r="B87" s="42"/>
      <c r="C87" s="42"/>
      <c r="D87" s="42"/>
      <c r="E87" s="42"/>
      <c r="F87"/>
      <c r="G87" s="92"/>
      <c r="H87" s="42"/>
      <c r="I87" s="42"/>
      <c r="J87" s="42"/>
      <c r="K87" s="42"/>
      <c r="L87" s="42"/>
      <c r="M87" s="42"/>
      <c r="N87" s="42"/>
      <c r="O87" s="42"/>
      <c r="P87" s="42"/>
      <c r="Q87" s="42"/>
      <c r="R87" s="42"/>
      <c r="S87" s="42"/>
      <c r="T87" s="42"/>
      <c r="U87" s="42"/>
      <c r="V87" s="42"/>
    </row>
    <row r="88" spans="1:22" s="41" customFormat="1" x14ac:dyDescent="0.25">
      <c r="A88" s="42"/>
      <c r="B88" s="42"/>
      <c r="C88" s="42"/>
      <c r="D88" s="42"/>
      <c r="E88" s="42"/>
      <c r="F88"/>
      <c r="G88" s="92"/>
      <c r="H88" s="42"/>
      <c r="I88" s="42"/>
      <c r="J88" s="42"/>
      <c r="K88" s="42"/>
      <c r="L88" s="42"/>
      <c r="M88" s="42"/>
      <c r="N88" s="42"/>
      <c r="O88" s="42"/>
      <c r="P88" s="42"/>
      <c r="Q88" s="42"/>
      <c r="R88" s="42"/>
      <c r="S88" s="42"/>
      <c r="T88" s="42"/>
      <c r="U88" s="42"/>
      <c r="V88" s="42"/>
    </row>
    <row r="89" spans="1:22" s="41" customFormat="1" x14ac:dyDescent="0.25">
      <c r="A89" s="42"/>
      <c r="B89" s="42"/>
      <c r="C89" s="42"/>
      <c r="D89" s="42"/>
      <c r="E89" s="42"/>
      <c r="F89"/>
      <c r="G89" s="92"/>
      <c r="H89" s="42"/>
      <c r="I89" s="42"/>
      <c r="J89" s="42"/>
      <c r="K89" s="42"/>
      <c r="L89" s="42"/>
      <c r="M89" s="42"/>
      <c r="N89" s="42"/>
      <c r="O89" s="42"/>
      <c r="P89" s="42"/>
      <c r="Q89" s="42"/>
      <c r="R89" s="42"/>
      <c r="S89" s="42"/>
      <c r="T89" s="42"/>
      <c r="U89" s="42"/>
      <c r="V89" s="42"/>
    </row>
    <row r="90" spans="1:22" s="41" customFormat="1" x14ac:dyDescent="0.25">
      <c r="A90" s="42"/>
      <c r="B90" s="42"/>
      <c r="C90" s="42"/>
      <c r="D90" s="42"/>
      <c r="E90" s="42"/>
      <c r="F90"/>
      <c r="G90" s="92"/>
      <c r="H90" s="42"/>
      <c r="I90" s="42"/>
      <c r="J90" s="42"/>
      <c r="K90" s="42"/>
      <c r="L90" s="42"/>
      <c r="M90" s="42"/>
      <c r="N90" s="42"/>
      <c r="O90" s="42"/>
      <c r="P90" s="42"/>
      <c r="Q90" s="42"/>
      <c r="R90" s="42"/>
      <c r="S90" s="42"/>
      <c r="T90" s="42"/>
      <c r="U90" s="42"/>
      <c r="V90" s="42"/>
    </row>
    <row r="91" spans="1:22" s="41" customFormat="1" x14ac:dyDescent="0.25">
      <c r="A91" s="42"/>
      <c r="B91" s="42"/>
      <c r="C91" s="42"/>
      <c r="D91" s="42"/>
      <c r="E91" s="42"/>
      <c r="F91"/>
      <c r="G91" s="92"/>
      <c r="H91" s="42"/>
      <c r="I91" s="42"/>
      <c r="J91" s="42"/>
      <c r="K91" s="42"/>
      <c r="L91" s="42"/>
      <c r="M91" s="42"/>
      <c r="N91" s="42"/>
      <c r="O91" s="42"/>
      <c r="P91" s="42"/>
      <c r="Q91" s="42"/>
      <c r="R91" s="42"/>
      <c r="S91" s="42"/>
      <c r="T91" s="42"/>
      <c r="U91" s="42"/>
      <c r="V91" s="42"/>
    </row>
    <row r="92" spans="1:22" s="41" customFormat="1" x14ac:dyDescent="0.25">
      <c r="A92" s="42"/>
      <c r="B92" s="42"/>
      <c r="C92" s="42"/>
      <c r="D92" s="42"/>
      <c r="E92" s="42"/>
      <c r="F92"/>
      <c r="G92" s="92"/>
      <c r="H92" s="42"/>
      <c r="I92" s="42"/>
      <c r="J92" s="42"/>
      <c r="K92" s="42"/>
      <c r="L92" s="42"/>
      <c r="M92" s="42"/>
      <c r="N92" s="42"/>
      <c r="O92" s="42"/>
      <c r="P92" s="42"/>
      <c r="Q92" s="42"/>
      <c r="R92" s="42"/>
      <c r="S92" s="42"/>
      <c r="T92" s="42"/>
      <c r="U92" s="42"/>
      <c r="V92" s="42"/>
    </row>
    <row r="93" spans="1:22" s="41" customFormat="1" x14ac:dyDescent="0.25">
      <c r="A93" s="42"/>
      <c r="B93" s="42"/>
      <c r="C93" s="42"/>
      <c r="D93" s="42"/>
      <c r="E93" s="42"/>
      <c r="F93"/>
      <c r="G93" s="92"/>
      <c r="H93" s="42"/>
      <c r="I93" s="42"/>
      <c r="J93" s="42"/>
      <c r="K93" s="42"/>
      <c r="L93" s="42"/>
      <c r="M93" s="42"/>
      <c r="N93" s="42"/>
      <c r="O93" s="42"/>
      <c r="P93" s="42"/>
      <c r="Q93" s="42"/>
      <c r="R93" s="42"/>
      <c r="S93" s="42"/>
      <c r="T93" s="42"/>
      <c r="U93" s="42"/>
      <c r="V93" s="42"/>
    </row>
    <row r="94" spans="1:22" s="41" customFormat="1" x14ac:dyDescent="0.25">
      <c r="A94" s="42"/>
      <c r="B94" s="42"/>
      <c r="C94" s="42"/>
      <c r="D94" s="42"/>
      <c r="E94" s="42"/>
      <c r="F94"/>
      <c r="G94" s="92"/>
      <c r="H94" s="42"/>
      <c r="I94" s="42"/>
      <c r="J94" s="42"/>
      <c r="K94" s="42"/>
      <c r="L94" s="42"/>
      <c r="M94" s="42"/>
      <c r="N94" s="42"/>
      <c r="O94" s="42"/>
      <c r="P94" s="42"/>
      <c r="Q94" s="42"/>
      <c r="R94" s="42"/>
      <c r="S94" s="42"/>
      <c r="T94" s="42"/>
      <c r="U94" s="42"/>
      <c r="V94" s="42"/>
    </row>
    <row r="95" spans="1:22" s="41" customFormat="1" x14ac:dyDescent="0.25">
      <c r="A95" s="42"/>
      <c r="B95" s="42"/>
      <c r="C95" s="42"/>
      <c r="D95" s="42"/>
      <c r="E95" s="42"/>
      <c r="F95"/>
      <c r="G95" s="92"/>
      <c r="H95" s="42"/>
      <c r="I95" s="42"/>
      <c r="J95" s="42"/>
      <c r="K95" s="42"/>
      <c r="L95" s="42"/>
      <c r="M95" s="42"/>
      <c r="N95" s="42"/>
      <c r="O95" s="42"/>
      <c r="P95" s="42"/>
      <c r="Q95" s="42"/>
      <c r="R95" s="42"/>
      <c r="S95" s="42"/>
      <c r="T95" s="42"/>
      <c r="U95" s="42"/>
      <c r="V95" s="42"/>
    </row>
    <row r="96" spans="1:22" s="41" customFormat="1" x14ac:dyDescent="0.25">
      <c r="A96" s="42"/>
      <c r="B96" s="42"/>
      <c r="C96" s="42"/>
      <c r="D96" s="42"/>
      <c r="E96" s="42"/>
      <c r="F96"/>
      <c r="G96" s="92"/>
      <c r="H96" s="42"/>
      <c r="I96" s="42"/>
      <c r="J96" s="42"/>
      <c r="K96" s="42"/>
      <c r="L96" s="42"/>
      <c r="M96" s="42"/>
      <c r="N96" s="42"/>
      <c r="O96" s="42"/>
      <c r="P96" s="42"/>
      <c r="Q96" s="42"/>
      <c r="R96" s="42"/>
      <c r="S96" s="42"/>
      <c r="T96" s="42"/>
      <c r="U96" s="42"/>
      <c r="V96" s="42"/>
    </row>
    <row r="97" spans="1:59" s="41" customFormat="1" x14ac:dyDescent="0.25">
      <c r="A97" s="42"/>
      <c r="B97" s="42"/>
      <c r="C97" s="42"/>
      <c r="D97" s="42"/>
      <c r="E97" s="42"/>
      <c r="F97"/>
      <c r="G97" s="92"/>
      <c r="H97" s="42"/>
      <c r="I97" s="42"/>
      <c r="J97" s="42"/>
      <c r="K97" s="42"/>
      <c r="L97" s="42"/>
      <c r="M97" s="42"/>
      <c r="N97" s="42"/>
      <c r="O97" s="42"/>
      <c r="P97" s="42"/>
      <c r="Q97" s="42"/>
      <c r="R97" s="42"/>
      <c r="S97" s="42"/>
      <c r="T97" s="42"/>
      <c r="U97" s="42"/>
      <c r="V97" s="42"/>
    </row>
    <row r="98" spans="1:59" s="41" customFormat="1" x14ac:dyDescent="0.25">
      <c r="A98" s="42"/>
      <c r="B98" s="42"/>
      <c r="C98" s="42"/>
      <c r="D98" s="42"/>
      <c r="E98" s="42"/>
      <c r="F98"/>
      <c r="G98" s="92"/>
      <c r="H98" s="42"/>
      <c r="I98" s="42"/>
      <c r="J98" s="42"/>
      <c r="K98" s="42"/>
      <c r="L98" s="42"/>
      <c r="M98" s="42"/>
      <c r="N98" s="42"/>
      <c r="O98" s="42"/>
      <c r="P98" s="42"/>
      <c r="Q98" s="42"/>
      <c r="R98" s="42"/>
      <c r="S98" s="42"/>
      <c r="T98" s="42"/>
      <c r="U98" s="42"/>
      <c r="V98" s="42"/>
    </row>
    <row r="99" spans="1:59" s="41" customFormat="1" x14ac:dyDescent="0.25">
      <c r="A99" s="42"/>
      <c r="B99" s="42"/>
      <c r="C99" s="42"/>
      <c r="D99" s="42"/>
      <c r="E99" s="42"/>
      <c r="F99"/>
      <c r="G99" s="92"/>
      <c r="H99" s="42"/>
      <c r="I99" s="42"/>
      <c r="J99" s="42"/>
      <c r="K99" s="42"/>
      <c r="L99" s="42"/>
      <c r="M99" s="42"/>
      <c r="N99" s="42"/>
      <c r="O99" s="42"/>
      <c r="P99" s="42"/>
      <c r="Q99" s="42"/>
      <c r="R99" s="42"/>
      <c r="S99" s="42"/>
      <c r="T99" s="42"/>
      <c r="U99" s="42"/>
      <c r="V99" s="42"/>
    </row>
    <row r="100" spans="1:59" s="41" customFormat="1" x14ac:dyDescent="0.25">
      <c r="A100" s="42"/>
      <c r="B100" s="42"/>
      <c r="C100" s="42"/>
      <c r="D100" s="42"/>
      <c r="E100" s="42"/>
      <c r="F100"/>
      <c r="G100" s="92"/>
      <c r="H100" s="42"/>
      <c r="I100" s="42"/>
      <c r="J100" s="42"/>
      <c r="K100" s="42"/>
      <c r="L100" s="42"/>
      <c r="M100" s="42"/>
      <c r="N100" s="42"/>
      <c r="O100" s="42"/>
      <c r="P100" s="42"/>
      <c r="Q100" s="42"/>
      <c r="R100" s="42"/>
      <c r="S100" s="42"/>
      <c r="T100" s="42"/>
      <c r="U100" s="42"/>
      <c r="V100" s="42"/>
    </row>
    <row r="101" spans="1:59" x14ac:dyDescent="0.25">
      <c r="A101" s="42"/>
      <c r="B101" s="42"/>
      <c r="C101" s="42"/>
      <c r="D101" s="42"/>
      <c r="E101" s="42"/>
      <c r="H101" s="42"/>
      <c r="I101" s="42"/>
      <c r="J101" s="42"/>
      <c r="K101" s="42"/>
      <c r="L101" s="42"/>
      <c r="M101" s="42"/>
      <c r="N101" s="42"/>
      <c r="O101" s="42"/>
      <c r="P101" s="42"/>
      <c r="Q101" s="42"/>
      <c r="R101" s="42"/>
      <c r="S101" s="42"/>
      <c r="T101" s="42"/>
      <c r="U101" s="42"/>
      <c r="V101" s="42"/>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row>
    <row r="102" spans="1:59" x14ac:dyDescent="0.25">
      <c r="A102" s="42"/>
      <c r="B102" s="42"/>
      <c r="C102" s="42"/>
      <c r="D102" s="42"/>
      <c r="E102" s="42"/>
      <c r="H102" s="42"/>
      <c r="I102" s="42"/>
      <c r="J102" s="42"/>
      <c r="K102" s="42"/>
      <c r="L102" s="42"/>
      <c r="M102" s="42"/>
      <c r="N102" s="42"/>
      <c r="O102" s="42"/>
      <c r="P102" s="42"/>
      <c r="Q102" s="42"/>
      <c r="R102" s="42"/>
      <c r="S102" s="42"/>
      <c r="T102" s="42"/>
      <c r="U102" s="42"/>
      <c r="V102" s="42"/>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row>
    <row r="103" spans="1:59" x14ac:dyDescent="0.25">
      <c r="A103" s="42"/>
      <c r="B103" s="42"/>
      <c r="C103" s="42"/>
      <c r="D103" s="42"/>
      <c r="E103" s="42"/>
      <c r="H103" s="42"/>
      <c r="I103" s="42"/>
      <c r="J103" s="42"/>
      <c r="K103" s="42"/>
      <c r="L103" s="42"/>
      <c r="M103" s="42"/>
      <c r="N103" s="42"/>
      <c r="O103" s="42"/>
      <c r="P103" s="42"/>
      <c r="Q103" s="42"/>
      <c r="R103" s="42"/>
      <c r="S103" s="42"/>
      <c r="T103" s="42"/>
      <c r="U103" s="42"/>
      <c r="V103" s="42"/>
    </row>
    <row r="104" spans="1:59" x14ac:dyDescent="0.25">
      <c r="A104" s="42"/>
      <c r="B104" s="42"/>
      <c r="C104" s="42"/>
      <c r="D104" s="42"/>
      <c r="E104" s="42"/>
      <c r="H104" s="42"/>
      <c r="I104" s="42"/>
      <c r="J104" s="42"/>
      <c r="K104" s="42"/>
      <c r="L104" s="42"/>
      <c r="M104" s="42"/>
      <c r="N104" s="42"/>
      <c r="O104" s="42"/>
      <c r="P104" s="42"/>
      <c r="Q104" s="42"/>
      <c r="R104" s="42"/>
      <c r="S104" s="42"/>
      <c r="T104" s="42"/>
      <c r="U104" s="42"/>
      <c r="V104" s="42"/>
    </row>
    <row r="105" spans="1:59" x14ac:dyDescent="0.25">
      <c r="A105" s="42"/>
      <c r="B105" s="42"/>
      <c r="C105" s="42"/>
      <c r="D105" s="42"/>
      <c r="E105" s="42"/>
      <c r="H105" s="42"/>
      <c r="I105" s="42"/>
      <c r="J105" s="42"/>
      <c r="K105" s="42"/>
      <c r="L105" s="42"/>
      <c r="M105" s="42"/>
      <c r="N105" s="42"/>
      <c r="O105" s="42"/>
      <c r="P105" s="42"/>
      <c r="Q105" s="42"/>
      <c r="R105" s="42"/>
      <c r="S105" s="42"/>
      <c r="T105" s="42"/>
      <c r="U105" s="42"/>
      <c r="V105" s="42"/>
    </row>
    <row r="106" spans="1:59" x14ac:dyDescent="0.25">
      <c r="A106" s="42"/>
      <c r="B106" s="42"/>
      <c r="C106" s="42"/>
      <c r="D106" s="42"/>
      <c r="E106" s="42"/>
      <c r="H106" s="42"/>
      <c r="I106" s="42"/>
      <c r="J106" s="42"/>
      <c r="K106" s="42"/>
      <c r="L106" s="42"/>
      <c r="M106" s="42"/>
      <c r="N106" s="42"/>
      <c r="O106" s="42"/>
      <c r="P106" s="42"/>
      <c r="Q106" s="42"/>
      <c r="R106" s="42"/>
      <c r="S106" s="42"/>
      <c r="T106" s="42"/>
      <c r="U106" s="42"/>
      <c r="V106" s="42"/>
    </row>
    <row r="107" spans="1:59" x14ac:dyDescent="0.25">
      <c r="A107" s="42"/>
      <c r="B107" s="42"/>
      <c r="C107" s="42"/>
      <c r="D107" s="42"/>
      <c r="E107" s="42"/>
      <c r="H107" s="42"/>
      <c r="I107" s="42"/>
      <c r="J107" s="42"/>
      <c r="K107" s="42"/>
      <c r="L107" s="42"/>
      <c r="M107" s="42"/>
      <c r="N107" s="42"/>
      <c r="O107" s="42"/>
      <c r="P107" s="42"/>
      <c r="Q107" s="42"/>
      <c r="R107" s="42"/>
      <c r="S107" s="42"/>
      <c r="T107" s="42"/>
      <c r="U107" s="42"/>
      <c r="V107" s="42"/>
    </row>
    <row r="108" spans="1:59" x14ac:dyDescent="0.25">
      <c r="A108" s="42"/>
      <c r="B108" s="42"/>
      <c r="C108" s="42"/>
      <c r="D108" s="42"/>
      <c r="E108" s="42"/>
      <c r="H108" s="42"/>
      <c r="I108" s="42"/>
      <c r="J108" s="42"/>
      <c r="K108" s="42"/>
      <c r="L108" s="42"/>
      <c r="M108" s="42"/>
      <c r="N108" s="42"/>
      <c r="O108" s="42"/>
      <c r="P108" s="42"/>
      <c r="Q108" s="42"/>
      <c r="R108" s="42"/>
      <c r="S108" s="42"/>
      <c r="T108" s="42"/>
      <c r="U108" s="42"/>
      <c r="V108" s="42"/>
    </row>
    <row r="109" spans="1:59" x14ac:dyDescent="0.25">
      <c r="A109" s="42"/>
      <c r="B109" s="42"/>
      <c r="C109" s="42"/>
      <c r="D109" s="42"/>
      <c r="E109" s="42"/>
      <c r="H109" s="42"/>
      <c r="I109" s="42"/>
      <c r="J109" s="42"/>
      <c r="K109" s="42"/>
      <c r="L109" s="42"/>
      <c r="M109" s="42"/>
      <c r="N109" s="42"/>
      <c r="O109" s="42"/>
      <c r="P109" s="42"/>
      <c r="Q109" s="42"/>
      <c r="R109" s="42"/>
      <c r="S109" s="42"/>
      <c r="T109" s="42"/>
      <c r="U109" s="42"/>
      <c r="V109" s="42"/>
    </row>
    <row r="110" spans="1:59" x14ac:dyDescent="0.25">
      <c r="A110" s="42"/>
      <c r="B110" s="42"/>
      <c r="C110" s="42"/>
      <c r="D110" s="42"/>
      <c r="E110" s="42"/>
      <c r="H110" s="42"/>
      <c r="I110" s="42"/>
      <c r="J110" s="42"/>
      <c r="K110" s="42"/>
      <c r="L110" s="42"/>
      <c r="M110" s="42"/>
      <c r="N110" s="42"/>
      <c r="O110" s="42"/>
      <c r="P110" s="42"/>
      <c r="Q110" s="42"/>
      <c r="R110" s="42"/>
      <c r="S110" s="42"/>
      <c r="T110" s="42"/>
      <c r="U110" s="42"/>
      <c r="V110" s="42"/>
    </row>
    <row r="111" spans="1:59" x14ac:dyDescent="0.25">
      <c r="A111" s="42"/>
      <c r="B111" s="42"/>
      <c r="C111" s="42"/>
      <c r="D111" s="42"/>
      <c r="E111" s="42"/>
      <c r="H111" s="42"/>
      <c r="I111" s="42"/>
      <c r="J111" s="42"/>
      <c r="K111" s="42"/>
      <c r="L111" s="42"/>
      <c r="M111" s="42"/>
      <c r="N111" s="42"/>
      <c r="O111" s="42"/>
      <c r="P111" s="42"/>
      <c r="Q111" s="42"/>
      <c r="R111" s="42"/>
      <c r="S111" s="42"/>
      <c r="T111" s="42"/>
      <c r="U111" s="42"/>
      <c r="V111" s="42"/>
    </row>
    <row r="112" spans="1:59" x14ac:dyDescent="0.25">
      <c r="A112" s="42"/>
      <c r="B112" s="42"/>
      <c r="C112" s="42"/>
      <c r="D112" s="42"/>
      <c r="E112" s="42"/>
      <c r="H112" s="42"/>
      <c r="I112" s="42"/>
      <c r="J112" s="42"/>
      <c r="K112" s="42"/>
      <c r="L112" s="42"/>
      <c r="M112" s="42"/>
      <c r="N112" s="42"/>
      <c r="O112" s="42"/>
      <c r="P112" s="42"/>
      <c r="Q112" s="42"/>
      <c r="R112" s="42"/>
      <c r="S112" s="42"/>
      <c r="T112" s="42"/>
      <c r="U112" s="42"/>
      <c r="V112" s="42"/>
    </row>
    <row r="113" spans="1:22" x14ac:dyDescent="0.25">
      <c r="A113" s="42"/>
      <c r="B113" s="42"/>
      <c r="C113" s="42"/>
      <c r="D113" s="42"/>
      <c r="E113" s="42"/>
      <c r="H113" s="42"/>
      <c r="I113" s="42"/>
      <c r="J113" s="42"/>
      <c r="K113" s="42"/>
      <c r="L113" s="42"/>
      <c r="M113" s="42"/>
      <c r="N113" s="42"/>
      <c r="O113" s="42"/>
      <c r="P113" s="42"/>
      <c r="Q113" s="42"/>
      <c r="R113" s="42"/>
      <c r="S113" s="42"/>
      <c r="T113" s="42"/>
      <c r="U113" s="42"/>
      <c r="V113" s="42"/>
    </row>
    <row r="114" spans="1:22" x14ac:dyDescent="0.25">
      <c r="A114" s="42"/>
      <c r="B114" s="42"/>
      <c r="C114" s="42"/>
      <c r="D114" s="42"/>
      <c r="E114" s="42"/>
      <c r="H114" s="42"/>
      <c r="I114" s="42"/>
      <c r="J114" s="42"/>
      <c r="K114" s="42"/>
      <c r="L114" s="42"/>
      <c r="M114" s="42"/>
      <c r="N114" s="42"/>
      <c r="O114" s="42"/>
      <c r="P114" s="42"/>
      <c r="Q114" s="42"/>
      <c r="R114" s="42"/>
      <c r="S114" s="42"/>
      <c r="T114" s="42"/>
      <c r="U114" s="42"/>
      <c r="V114" s="42"/>
    </row>
    <row r="115" spans="1:22" x14ac:dyDescent="0.25">
      <c r="A115" s="42"/>
      <c r="B115" s="42"/>
      <c r="C115" s="42"/>
      <c r="D115" s="42"/>
      <c r="E115" s="42"/>
      <c r="H115" s="42"/>
      <c r="I115" s="42"/>
      <c r="J115" s="42"/>
      <c r="K115" s="42"/>
      <c r="L115" s="42"/>
      <c r="M115" s="42"/>
      <c r="N115" s="42"/>
      <c r="O115" s="42"/>
      <c r="P115" s="42"/>
      <c r="Q115" s="42"/>
      <c r="R115" s="42"/>
      <c r="S115" s="42"/>
      <c r="T115" s="42"/>
      <c r="U115" s="42"/>
      <c r="V115" s="42"/>
    </row>
    <row r="116" spans="1:22" x14ac:dyDescent="0.25">
      <c r="A116" s="42"/>
      <c r="B116" s="42"/>
      <c r="C116" s="42"/>
      <c r="D116" s="42"/>
      <c r="E116" s="42"/>
      <c r="H116" s="42"/>
      <c r="I116" s="42"/>
      <c r="J116" s="42"/>
      <c r="K116" s="42"/>
      <c r="L116" s="42"/>
      <c r="M116" s="42"/>
      <c r="N116" s="42"/>
      <c r="O116" s="42"/>
      <c r="P116" s="42"/>
      <c r="Q116" s="42"/>
      <c r="R116" s="42"/>
      <c r="S116" s="42"/>
      <c r="T116" s="42"/>
      <c r="U116" s="42"/>
      <c r="V116" s="42"/>
    </row>
    <row r="117" spans="1:22" hidden="1" x14ac:dyDescent="0.25"/>
    <row r="118" spans="1:22" hidden="1" x14ac:dyDescent="0.25"/>
    <row r="119" spans="1:22" hidden="1" x14ac:dyDescent="0.25"/>
    <row r="120" spans="1:22" hidden="1" x14ac:dyDescent="0.25"/>
    <row r="121" spans="1:22" hidden="1" x14ac:dyDescent="0.25"/>
    <row r="122" spans="1:22" hidden="1" x14ac:dyDescent="0.25"/>
    <row r="123" spans="1:22" hidden="1" x14ac:dyDescent="0.25"/>
    <row r="124" spans="1:22" hidden="1" x14ac:dyDescent="0.25"/>
    <row r="125" spans="1:22" hidden="1" x14ac:dyDescent="0.25"/>
    <row r="126" spans="1:22" hidden="1" x14ac:dyDescent="0.25"/>
    <row r="127" spans="1:22" hidden="1" x14ac:dyDescent="0.25"/>
    <row r="128" spans="1:2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t="15" customHeight="1" x14ac:dyDescent="0.25"/>
    <row r="371" ht="15" customHeight="1" x14ac:dyDescent="0.25"/>
  </sheetData>
  <sheetProtection sheet="1" objects="1" scenarios="1" autoFilter="0"/>
  <autoFilter ref="A10:V10"/>
  <mergeCells count="2">
    <mergeCell ref="V1:V8"/>
    <mergeCell ref="D2:D3"/>
  </mergeCells>
  <conditionalFormatting sqref="G11:V71">
    <cfRule type="containsText" dxfId="18" priority="1" operator="containsText" text="Ingen brist">
      <formula>NOT(ISERROR(SEARCH("Ingen brist",G11)))</formula>
    </cfRule>
  </conditionalFormatting>
  <hyperlinks>
    <hyperlink ref="D2:D3" location="Innehåll!A1" display="Tillbaka till Innehållsförteckning"/>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4"/>
  <sheetViews>
    <sheetView zoomScaleNormal="100" workbookViewId="0">
      <pane xSplit="7" ySplit="10" topLeftCell="H11" activePane="bottomRight" state="frozen"/>
      <selection activeCell="A6" sqref="A6"/>
      <selection pane="topRight" activeCell="A6" sqref="A6"/>
      <selection pane="bottomLeft" activeCell="A6" sqref="A6"/>
      <selection pane="bottomRight" activeCell="A4" sqref="A4"/>
    </sheetView>
  </sheetViews>
  <sheetFormatPr defaultColWidth="0" defaultRowHeight="15" customHeight="1" zeroHeight="1" x14ac:dyDescent="0.25"/>
  <cols>
    <col min="1" max="1" width="19" style="49" customWidth="1"/>
    <col min="2" max="2" width="17.85546875" style="49" customWidth="1"/>
    <col min="3" max="3" width="12.7109375" style="49" customWidth="1"/>
    <col min="4" max="4" width="38.140625" style="49" customWidth="1"/>
    <col min="5" max="5" width="12.85546875" style="49" customWidth="1"/>
    <col min="6" max="6" width="17.7109375" style="49" customWidth="1"/>
    <col min="7" max="7" width="12.85546875" style="50" customWidth="1"/>
    <col min="8" max="8" width="17.5703125" style="57" customWidth="1"/>
    <col min="9" max="9" width="19" style="58" customWidth="1"/>
    <col min="10" max="10" width="34.28515625" style="58" customWidth="1"/>
    <col min="11" max="11" width="27.7109375" style="58" customWidth="1"/>
    <col min="12" max="12" width="24.28515625" style="58" customWidth="1"/>
    <col min="13" max="13" width="23" style="58" customWidth="1"/>
    <col min="14" max="14" width="22.42578125" style="58" customWidth="1"/>
    <col min="15" max="15" width="20.42578125" style="58" customWidth="1"/>
    <col min="16" max="16" width="29.85546875" style="58" customWidth="1"/>
    <col min="17" max="17" width="24.28515625" style="58" customWidth="1"/>
    <col min="18" max="18" width="21.85546875" style="58" customWidth="1"/>
    <col min="19" max="19" width="17.140625" style="58" customWidth="1"/>
    <col min="20" max="20" width="25.85546875" style="58" customWidth="1"/>
    <col min="21" max="21" width="19.28515625" style="58" customWidth="1"/>
    <col min="22" max="22" width="21.7109375" style="58" customWidth="1"/>
    <col min="23" max="24" width="24.28515625" style="58" customWidth="1"/>
    <col min="25" max="25" width="25.85546875" style="58" customWidth="1"/>
    <col min="26" max="26" width="18.85546875" style="58" customWidth="1"/>
    <col min="27" max="27" width="28.140625" style="53" customWidth="1"/>
    <col min="28" max="29" width="1.42578125" hidden="1" customWidth="1"/>
    <col min="30" max="16384" width="0" style="106" hidden="1"/>
  </cols>
  <sheetData>
    <row r="1" spans="1:29" s="22" customFormat="1" ht="15.75" thickBot="1" x14ac:dyDescent="0.3">
      <c r="A1" s="5"/>
      <c r="B1" s="5"/>
      <c r="E1" s="5"/>
      <c r="F1" s="5"/>
      <c r="G1" s="6"/>
      <c r="H1" s="7"/>
      <c r="I1" s="8"/>
      <c r="J1" s="8"/>
      <c r="K1" s="8"/>
      <c r="L1" s="8"/>
      <c r="M1" s="8"/>
      <c r="N1" s="8"/>
      <c r="O1" s="8"/>
      <c r="P1" s="8"/>
      <c r="Q1" s="8"/>
      <c r="R1" s="8"/>
      <c r="S1" s="8"/>
      <c r="U1" s="8"/>
      <c r="V1" s="8"/>
      <c r="W1" s="8"/>
      <c r="X1" s="8"/>
      <c r="Y1" s="8"/>
      <c r="Z1" s="8"/>
      <c r="AA1" s="167" t="s">
        <v>12</v>
      </c>
    </row>
    <row r="2" spans="1:29" s="22" customFormat="1" ht="15.75" thickTop="1" x14ac:dyDescent="0.25">
      <c r="A2" s="5"/>
      <c r="B2" s="5"/>
      <c r="C2" s="5"/>
      <c r="D2" s="165" t="s">
        <v>2121</v>
      </c>
      <c r="E2" s="5"/>
      <c r="F2" s="5"/>
      <c r="G2" s="6"/>
      <c r="H2" s="7"/>
      <c r="I2" s="8"/>
      <c r="J2" s="8"/>
      <c r="K2" s="8"/>
      <c r="L2" s="8"/>
      <c r="M2" s="8"/>
      <c r="N2" s="8"/>
      <c r="O2" s="8"/>
      <c r="P2" s="8"/>
      <c r="Q2" s="8"/>
      <c r="R2" s="8"/>
      <c r="S2" s="8"/>
      <c r="T2" s="8"/>
      <c r="U2" s="8"/>
      <c r="V2" s="8"/>
      <c r="W2" s="8"/>
      <c r="X2" s="8"/>
      <c r="Y2" s="8"/>
      <c r="Z2" s="8"/>
      <c r="AA2" s="167"/>
    </row>
    <row r="3" spans="1:29" s="22" customFormat="1" ht="15.75" thickBot="1" x14ac:dyDescent="0.3">
      <c r="A3" s="5"/>
      <c r="B3" s="5"/>
      <c r="C3" s="5"/>
      <c r="D3" s="166"/>
      <c r="E3" s="5"/>
      <c r="F3" s="5"/>
      <c r="G3" s="6"/>
      <c r="H3" s="7"/>
      <c r="I3" s="8"/>
      <c r="J3" s="8"/>
      <c r="K3" s="8"/>
      <c r="L3" s="8"/>
      <c r="M3" s="8"/>
      <c r="N3" s="8"/>
      <c r="O3" s="8"/>
      <c r="P3" s="8"/>
      <c r="Q3" s="8"/>
      <c r="R3" s="8"/>
      <c r="S3" s="8"/>
      <c r="T3" s="8"/>
      <c r="U3" s="8"/>
      <c r="V3" s="8"/>
      <c r="W3" s="8"/>
      <c r="X3" s="8"/>
      <c r="Y3" s="8"/>
      <c r="Z3" s="8"/>
      <c r="AA3" s="167"/>
    </row>
    <row r="4" spans="1:29" s="22" customFormat="1" ht="15.75" thickTop="1" x14ac:dyDescent="0.25">
      <c r="A4" s="82" t="s">
        <v>0</v>
      </c>
      <c r="B4" s="11"/>
      <c r="C4" s="9"/>
      <c r="D4" s="9"/>
      <c r="E4" s="12"/>
      <c r="F4" s="13" t="s">
        <v>14</v>
      </c>
      <c r="G4" s="14" t="s">
        <v>15</v>
      </c>
      <c r="H4" s="7"/>
      <c r="I4" s="8"/>
      <c r="J4" s="8"/>
      <c r="K4" s="8"/>
      <c r="L4" s="8"/>
      <c r="M4" s="8"/>
      <c r="N4" s="8"/>
      <c r="O4" s="8"/>
      <c r="P4" s="8"/>
      <c r="Q4" s="8"/>
      <c r="R4" s="8"/>
      <c r="S4" s="8"/>
      <c r="T4" s="8"/>
      <c r="U4" s="8"/>
      <c r="V4" s="8"/>
      <c r="W4" s="8"/>
      <c r="X4" s="8"/>
      <c r="Y4" s="8"/>
      <c r="Z4" s="8"/>
      <c r="AA4" s="167"/>
    </row>
    <row r="5" spans="1:29" s="22" customFormat="1" x14ac:dyDescent="0.25">
      <c r="A5" s="82" t="s">
        <v>838</v>
      </c>
      <c r="B5" s="11"/>
      <c r="C5" s="9"/>
      <c r="D5" s="9"/>
      <c r="E5" s="15" t="s">
        <v>17</v>
      </c>
      <c r="F5" s="97">
        <f>COUNTA(E11:E1827)</f>
        <v>133</v>
      </c>
      <c r="G5" s="17"/>
      <c r="H5" s="7"/>
      <c r="I5" s="8"/>
      <c r="J5" s="8"/>
      <c r="K5" s="8"/>
      <c r="L5" s="8"/>
      <c r="M5" s="8"/>
      <c r="N5" s="8"/>
      <c r="O5" s="8"/>
      <c r="P5" s="8"/>
      <c r="Q5" s="8"/>
      <c r="R5" s="8"/>
      <c r="S5" s="8"/>
      <c r="T5" s="8"/>
      <c r="U5" s="8"/>
      <c r="V5" s="8"/>
      <c r="W5" s="8"/>
      <c r="X5" s="8"/>
      <c r="Y5" s="8"/>
      <c r="Z5" s="8"/>
      <c r="AA5" s="167"/>
    </row>
    <row r="6" spans="1:29" s="22" customFormat="1" x14ac:dyDescent="0.25">
      <c r="A6" s="10" t="s">
        <v>2125</v>
      </c>
      <c r="B6" s="11"/>
      <c r="C6" s="9"/>
      <c r="D6" s="9"/>
      <c r="E6" s="15" t="s">
        <v>18</v>
      </c>
      <c r="F6" s="98">
        <f>COUNTIF(G11:G1827,"&gt;0")</f>
        <v>85</v>
      </c>
      <c r="G6" s="20">
        <f>F6/F5</f>
        <v>0.63909774436090228</v>
      </c>
      <c r="H6" s="7"/>
      <c r="I6" s="8"/>
      <c r="J6" s="8"/>
      <c r="K6" s="8"/>
      <c r="L6" s="8"/>
      <c r="M6" s="8"/>
      <c r="N6" s="8"/>
      <c r="O6" s="8"/>
      <c r="P6" s="8"/>
      <c r="Q6" s="8"/>
      <c r="R6" s="8"/>
      <c r="S6" s="8"/>
      <c r="T6" s="8"/>
      <c r="U6" s="8"/>
      <c r="V6" s="8"/>
      <c r="W6" s="8"/>
      <c r="X6" s="8"/>
      <c r="Y6" s="8"/>
      <c r="Z6" s="8"/>
      <c r="AA6" s="167"/>
    </row>
    <row r="7" spans="1:29" s="22" customFormat="1" x14ac:dyDescent="0.25">
      <c r="A7" s="21" t="s">
        <v>19</v>
      </c>
      <c r="B7" s="21"/>
      <c r="E7" s="15" t="s">
        <v>20</v>
      </c>
      <c r="F7" s="98">
        <f>COUNTIF(G11:G1827,0)</f>
        <v>48</v>
      </c>
      <c r="G7" s="20">
        <f>F7/F5</f>
        <v>0.36090225563909772</v>
      </c>
      <c r="H7" s="23"/>
      <c r="I7" s="8"/>
      <c r="J7" s="8"/>
      <c r="K7" s="8"/>
      <c r="L7" s="8"/>
      <c r="M7" s="8"/>
      <c r="N7" s="8"/>
      <c r="O7" s="8"/>
      <c r="P7" s="8"/>
      <c r="Q7" s="8"/>
      <c r="R7" s="8"/>
      <c r="S7" s="8"/>
      <c r="T7" s="8"/>
      <c r="U7" s="8"/>
      <c r="V7" s="8"/>
      <c r="W7" s="8"/>
      <c r="X7" s="8"/>
      <c r="Y7" s="8"/>
      <c r="Z7" s="8"/>
      <c r="AA7" s="167"/>
    </row>
    <row r="8" spans="1:29" s="22" customFormat="1" x14ac:dyDescent="0.25">
      <c r="A8" s="21"/>
      <c r="B8" s="21"/>
      <c r="C8" s="24"/>
      <c r="D8" s="24"/>
      <c r="E8" s="24"/>
      <c r="F8" s="24"/>
      <c r="G8" s="99"/>
      <c r="H8" s="27" t="s">
        <v>21</v>
      </c>
      <c r="I8" s="27"/>
      <c r="J8" s="28"/>
      <c r="K8" s="28"/>
      <c r="L8" s="28"/>
      <c r="M8" s="28"/>
      <c r="N8" s="28"/>
      <c r="O8" s="28"/>
      <c r="P8" s="28"/>
      <c r="Q8" s="28"/>
      <c r="R8" s="28"/>
      <c r="S8" s="28"/>
      <c r="T8" s="28"/>
      <c r="U8" s="28"/>
      <c r="V8" s="28"/>
      <c r="W8" s="28"/>
      <c r="X8" s="28"/>
      <c r="Y8" s="28"/>
      <c r="Z8" s="28"/>
      <c r="AA8" s="168"/>
    </row>
    <row r="9" spans="1:29" s="101" customFormat="1" ht="12.75" x14ac:dyDescent="0.2">
      <c r="A9" s="31"/>
      <c r="B9" s="31"/>
      <c r="C9" s="32"/>
      <c r="D9" s="32"/>
      <c r="E9" s="32"/>
      <c r="F9" s="32"/>
      <c r="G9" s="33"/>
      <c r="H9" s="67" t="s">
        <v>22</v>
      </c>
      <c r="I9" s="35" t="s">
        <v>23</v>
      </c>
      <c r="J9" s="35" t="s">
        <v>23</v>
      </c>
      <c r="K9" s="35" t="s">
        <v>23</v>
      </c>
      <c r="L9" s="35" t="s">
        <v>23</v>
      </c>
      <c r="M9" s="35" t="s">
        <v>23</v>
      </c>
      <c r="N9" s="35" t="s">
        <v>23</v>
      </c>
      <c r="O9" s="35" t="s">
        <v>23</v>
      </c>
      <c r="P9" s="35" t="s">
        <v>23</v>
      </c>
      <c r="Q9" s="35" t="s">
        <v>23</v>
      </c>
      <c r="R9" s="35" t="s">
        <v>23</v>
      </c>
      <c r="S9" s="35" t="s">
        <v>23</v>
      </c>
      <c r="T9" s="35" t="s">
        <v>23</v>
      </c>
      <c r="U9" s="35" t="s">
        <v>24</v>
      </c>
      <c r="V9" s="35" t="s">
        <v>23</v>
      </c>
      <c r="W9" s="35" t="s">
        <v>23</v>
      </c>
      <c r="X9" s="35" t="s">
        <v>23</v>
      </c>
      <c r="Y9" s="35" t="s">
        <v>23</v>
      </c>
      <c r="Z9" s="35" t="s">
        <v>23</v>
      </c>
      <c r="AA9" s="100" t="s">
        <v>29</v>
      </c>
    </row>
    <row r="10" spans="1:29" s="101" customFormat="1" ht="114.75" x14ac:dyDescent="0.2">
      <c r="A10" s="37" t="s">
        <v>30</v>
      </c>
      <c r="B10" s="37" t="s">
        <v>31</v>
      </c>
      <c r="C10" s="38" t="s">
        <v>2129</v>
      </c>
      <c r="D10" s="38" t="s">
        <v>839</v>
      </c>
      <c r="E10" s="38" t="s">
        <v>2128</v>
      </c>
      <c r="F10" s="38" t="s">
        <v>33</v>
      </c>
      <c r="G10" s="37" t="s">
        <v>34</v>
      </c>
      <c r="H10" s="39" t="s">
        <v>840</v>
      </c>
      <c r="I10" s="37" t="s">
        <v>841</v>
      </c>
      <c r="J10" s="37" t="s">
        <v>842</v>
      </c>
      <c r="K10" s="37" t="s">
        <v>843</v>
      </c>
      <c r="L10" s="37" t="s">
        <v>844</v>
      </c>
      <c r="M10" s="37" t="s">
        <v>845</v>
      </c>
      <c r="N10" s="37" t="s">
        <v>846</v>
      </c>
      <c r="O10" s="37" t="s">
        <v>847</v>
      </c>
      <c r="P10" s="37" t="s">
        <v>848</v>
      </c>
      <c r="Q10" s="37" t="s">
        <v>849</v>
      </c>
      <c r="R10" s="37" t="s">
        <v>850</v>
      </c>
      <c r="S10" s="37" t="s">
        <v>851</v>
      </c>
      <c r="T10" s="37" t="s">
        <v>852</v>
      </c>
      <c r="U10" s="37" t="s">
        <v>853</v>
      </c>
      <c r="V10" s="37" t="s">
        <v>854</v>
      </c>
      <c r="W10" s="37" t="s">
        <v>855</v>
      </c>
      <c r="X10" s="37" t="s">
        <v>856</v>
      </c>
      <c r="Y10" s="37" t="s">
        <v>857</v>
      </c>
      <c r="Z10" s="37" t="s">
        <v>858</v>
      </c>
      <c r="AA10" s="84" t="s">
        <v>71</v>
      </c>
    </row>
    <row r="11" spans="1:29" x14ac:dyDescent="0.25">
      <c r="A11" s="102" t="s">
        <v>97</v>
      </c>
      <c r="B11" s="103" t="s">
        <v>859</v>
      </c>
      <c r="C11" s="102" t="s">
        <v>860</v>
      </c>
      <c r="D11" s="102" t="s">
        <v>861</v>
      </c>
      <c r="E11" s="102" t="s">
        <v>862</v>
      </c>
      <c r="F11" s="102" t="s">
        <v>107</v>
      </c>
      <c r="G11" s="102">
        <f>SUM(COUNTIFS(H11:AA11,{"Föreläggande";"Föreläggande vid vite";"Anmärkning";"Avstående från ingripande"},$H$9:$AA$9,"&lt;&gt;*KF*"))</f>
        <v>2</v>
      </c>
      <c r="H11" s="104" t="s">
        <v>78</v>
      </c>
      <c r="I11" s="104"/>
      <c r="J11" s="104" t="s">
        <v>77</v>
      </c>
      <c r="K11" s="104" t="s">
        <v>78</v>
      </c>
      <c r="L11" s="104" t="s">
        <v>77</v>
      </c>
      <c r="M11" s="104" t="s">
        <v>77</v>
      </c>
      <c r="N11" s="104" t="s">
        <v>77</v>
      </c>
      <c r="O11" s="104" t="s">
        <v>77</v>
      </c>
      <c r="P11" s="104" t="s">
        <v>77</v>
      </c>
      <c r="Q11" s="104" t="s">
        <v>77</v>
      </c>
      <c r="R11" s="104" t="s">
        <v>77</v>
      </c>
      <c r="S11" s="104" t="s">
        <v>77</v>
      </c>
      <c r="T11" s="104" t="s">
        <v>77</v>
      </c>
      <c r="U11" s="104" t="s">
        <v>78</v>
      </c>
      <c r="V11" s="104" t="s">
        <v>77</v>
      </c>
      <c r="W11" s="104" t="s">
        <v>78</v>
      </c>
      <c r="X11" s="104" t="s">
        <v>78</v>
      </c>
      <c r="Y11" s="104" t="s">
        <v>78</v>
      </c>
      <c r="Z11" s="104"/>
      <c r="AA11" s="105" t="s">
        <v>77</v>
      </c>
      <c r="AB11" s="106"/>
      <c r="AC11" s="106"/>
    </row>
    <row r="12" spans="1:29" x14ac:dyDescent="0.25">
      <c r="A12" s="102" t="s">
        <v>97</v>
      </c>
      <c r="B12" s="102" t="s">
        <v>863</v>
      </c>
      <c r="C12" s="102" t="s">
        <v>864</v>
      </c>
      <c r="D12" s="102" t="s">
        <v>865</v>
      </c>
      <c r="E12" s="102" t="s">
        <v>866</v>
      </c>
      <c r="F12" s="102" t="s">
        <v>107</v>
      </c>
      <c r="G12" s="102">
        <f>SUM(COUNTIFS(H12:AA12,{"Föreläggande";"Föreläggande vid vite";"Anmärkning";"Avstående från ingripande"},$H$9:$AA$9,"&lt;&gt;*KF*"))</f>
        <v>1</v>
      </c>
      <c r="H12" s="104" t="s">
        <v>78</v>
      </c>
      <c r="I12" s="104"/>
      <c r="J12" s="104" t="s">
        <v>77</v>
      </c>
      <c r="K12" s="104" t="s">
        <v>77</v>
      </c>
      <c r="L12" s="104" t="s">
        <v>77</v>
      </c>
      <c r="M12" s="104" t="s">
        <v>77</v>
      </c>
      <c r="N12" s="104" t="s">
        <v>77</v>
      </c>
      <c r="O12" s="104" t="s">
        <v>77</v>
      </c>
      <c r="P12" s="104" t="s">
        <v>77</v>
      </c>
      <c r="Q12" s="104" t="s">
        <v>78</v>
      </c>
      <c r="R12" s="104" t="s">
        <v>77</v>
      </c>
      <c r="S12" s="104" t="s">
        <v>77</v>
      </c>
      <c r="T12" s="104" t="s">
        <v>77</v>
      </c>
      <c r="U12" s="104" t="s">
        <v>77</v>
      </c>
      <c r="V12" s="104" t="s">
        <v>77</v>
      </c>
      <c r="W12" s="104" t="s">
        <v>77</v>
      </c>
      <c r="X12" s="104" t="s">
        <v>77</v>
      </c>
      <c r="Y12" s="104" t="s">
        <v>77</v>
      </c>
      <c r="Z12" s="104"/>
      <c r="AA12" s="105" t="s">
        <v>77</v>
      </c>
      <c r="AB12" s="106"/>
      <c r="AC12" s="106"/>
    </row>
    <row r="13" spans="1:29" x14ac:dyDescent="0.25">
      <c r="A13" s="102" t="s">
        <v>867</v>
      </c>
      <c r="B13" s="102" t="s">
        <v>868</v>
      </c>
      <c r="C13" s="102" t="s">
        <v>869</v>
      </c>
      <c r="D13" s="102" t="s">
        <v>870</v>
      </c>
      <c r="E13" s="102" t="s">
        <v>871</v>
      </c>
      <c r="F13" s="102" t="s">
        <v>76</v>
      </c>
      <c r="G13" s="102">
        <f>SUM(COUNTIFS(H13:AA13,{"Föreläggande";"Föreläggande vid vite";"Anmärkning";"Avstående från ingripande"},$H$9:$AA$9,"&lt;&gt;*KF*"))</f>
        <v>0</v>
      </c>
      <c r="H13" s="104" t="s">
        <v>77</v>
      </c>
      <c r="I13" s="104" t="s">
        <v>77</v>
      </c>
      <c r="J13" s="104" t="s">
        <v>77</v>
      </c>
      <c r="K13" s="104" t="s">
        <v>77</v>
      </c>
      <c r="L13" s="104" t="s">
        <v>77</v>
      </c>
      <c r="M13" s="104" t="s">
        <v>77</v>
      </c>
      <c r="N13" s="104" t="s">
        <v>77</v>
      </c>
      <c r="O13" s="104" t="s">
        <v>77</v>
      </c>
      <c r="P13" s="104" t="s">
        <v>77</v>
      </c>
      <c r="Q13" s="104"/>
      <c r="R13" s="104"/>
      <c r="S13" s="104"/>
      <c r="T13" s="104" t="s">
        <v>77</v>
      </c>
      <c r="U13" s="104" t="s">
        <v>77</v>
      </c>
      <c r="V13" s="104" t="s">
        <v>77</v>
      </c>
      <c r="W13" s="104" t="s">
        <v>77</v>
      </c>
      <c r="X13" s="104" t="s">
        <v>77</v>
      </c>
      <c r="Y13" s="104" t="s">
        <v>77</v>
      </c>
      <c r="Z13" s="104" t="s">
        <v>77</v>
      </c>
      <c r="AA13" s="105" t="s">
        <v>77</v>
      </c>
      <c r="AB13" s="106"/>
      <c r="AC13" s="106"/>
    </row>
    <row r="14" spans="1:29" x14ac:dyDescent="0.25">
      <c r="A14" s="102" t="s">
        <v>274</v>
      </c>
      <c r="B14" s="102" t="s">
        <v>872</v>
      </c>
      <c r="C14" s="102" t="s">
        <v>873</v>
      </c>
      <c r="D14" s="102" t="s">
        <v>494</v>
      </c>
      <c r="E14" s="102" t="s">
        <v>874</v>
      </c>
      <c r="F14" s="102" t="s">
        <v>76</v>
      </c>
      <c r="G14" s="102">
        <f>SUM(COUNTIFS(H14:AA14,{"Föreläggande";"Föreläggande vid vite";"Anmärkning";"Avstående från ingripande"},$H$9:$AA$9,"&lt;&gt;*KF*"))</f>
        <v>2</v>
      </c>
      <c r="H14" s="104" t="s">
        <v>77</v>
      </c>
      <c r="I14" s="104" t="s">
        <v>77</v>
      </c>
      <c r="J14" s="104" t="s">
        <v>77</v>
      </c>
      <c r="K14" s="104" t="s">
        <v>77</v>
      </c>
      <c r="L14" s="104" t="s">
        <v>77</v>
      </c>
      <c r="M14" s="104" t="s">
        <v>77</v>
      </c>
      <c r="N14" s="104" t="s">
        <v>77</v>
      </c>
      <c r="O14" s="104" t="s">
        <v>77</v>
      </c>
      <c r="P14" s="104" t="s">
        <v>77</v>
      </c>
      <c r="Q14" s="104"/>
      <c r="R14" s="104"/>
      <c r="S14" s="104"/>
      <c r="T14" s="104" t="s">
        <v>77</v>
      </c>
      <c r="U14" s="104" t="s">
        <v>78</v>
      </c>
      <c r="V14" s="104" t="s">
        <v>77</v>
      </c>
      <c r="W14" s="104" t="s">
        <v>77</v>
      </c>
      <c r="X14" s="104" t="s">
        <v>78</v>
      </c>
      <c r="Y14" s="104" t="s">
        <v>78</v>
      </c>
      <c r="Z14" s="104" t="s">
        <v>77</v>
      </c>
      <c r="AA14" s="105" t="s">
        <v>78</v>
      </c>
      <c r="AB14" s="106"/>
      <c r="AC14" s="106"/>
    </row>
    <row r="15" spans="1:29" x14ac:dyDescent="0.25">
      <c r="A15" s="102" t="s">
        <v>212</v>
      </c>
      <c r="B15" s="102" t="s">
        <v>875</v>
      </c>
      <c r="C15" s="102" t="s">
        <v>876</v>
      </c>
      <c r="D15" s="102" t="s">
        <v>877</v>
      </c>
      <c r="E15" s="102" t="s">
        <v>878</v>
      </c>
      <c r="F15" s="102" t="s">
        <v>76</v>
      </c>
      <c r="G15" s="102">
        <f>SUM(COUNTIFS(H15:AA15,{"Föreläggande";"Föreläggande vid vite";"Anmärkning";"Avstående från ingripande"},$H$9:$AA$9,"&lt;&gt;*KF*"))</f>
        <v>2</v>
      </c>
      <c r="H15" s="104" t="s">
        <v>78</v>
      </c>
      <c r="I15" s="104" t="s">
        <v>77</v>
      </c>
      <c r="J15" s="104" t="s">
        <v>77</v>
      </c>
      <c r="K15" s="104" t="s">
        <v>77</v>
      </c>
      <c r="L15" s="104" t="s">
        <v>77</v>
      </c>
      <c r="M15" s="104" t="s">
        <v>77</v>
      </c>
      <c r="N15" s="104" t="s">
        <v>77</v>
      </c>
      <c r="O15" s="104" t="s">
        <v>78</v>
      </c>
      <c r="P15" s="104" t="s">
        <v>77</v>
      </c>
      <c r="Q15" s="104"/>
      <c r="R15" s="104"/>
      <c r="S15" s="104"/>
      <c r="T15" s="104" t="s">
        <v>77</v>
      </c>
      <c r="U15" s="104" t="s">
        <v>78</v>
      </c>
      <c r="V15" s="104" t="s">
        <v>78</v>
      </c>
      <c r="W15" s="104" t="s">
        <v>78</v>
      </c>
      <c r="X15" s="104" t="s">
        <v>78</v>
      </c>
      <c r="Y15" s="104" t="s">
        <v>78</v>
      </c>
      <c r="Z15" s="104" t="s">
        <v>77</v>
      </c>
      <c r="AA15" s="105" t="s">
        <v>77</v>
      </c>
      <c r="AB15" s="106"/>
      <c r="AC15" s="106"/>
    </row>
    <row r="16" spans="1:29" x14ac:dyDescent="0.25">
      <c r="A16" s="102" t="s">
        <v>212</v>
      </c>
      <c r="B16" s="102" t="s">
        <v>879</v>
      </c>
      <c r="C16" s="102" t="s">
        <v>880</v>
      </c>
      <c r="D16" s="102" t="s">
        <v>881</v>
      </c>
      <c r="E16" s="102" t="s">
        <v>882</v>
      </c>
      <c r="F16" s="102" t="s">
        <v>76</v>
      </c>
      <c r="G16" s="102">
        <f>SUM(COUNTIFS(H16:AA16,{"Föreläggande";"Föreläggande vid vite";"Anmärkning";"Avstående från ingripande"},$H$9:$AA$9,"&lt;&gt;*KF*"))</f>
        <v>0</v>
      </c>
      <c r="H16" s="104" t="s">
        <v>77</v>
      </c>
      <c r="I16" s="104" t="s">
        <v>77</v>
      </c>
      <c r="J16" s="104" t="s">
        <v>77</v>
      </c>
      <c r="K16" s="104" t="s">
        <v>77</v>
      </c>
      <c r="L16" s="104" t="s">
        <v>77</v>
      </c>
      <c r="M16" s="104" t="s">
        <v>77</v>
      </c>
      <c r="N16" s="104" t="s">
        <v>77</v>
      </c>
      <c r="O16" s="104" t="s">
        <v>77</v>
      </c>
      <c r="P16" s="104" t="s">
        <v>77</v>
      </c>
      <c r="Q16" s="104"/>
      <c r="R16" s="104"/>
      <c r="S16" s="104"/>
      <c r="T16" s="104" t="s">
        <v>77</v>
      </c>
      <c r="U16" s="104" t="s">
        <v>77</v>
      </c>
      <c r="V16" s="104" t="s">
        <v>77</v>
      </c>
      <c r="W16" s="104" t="s">
        <v>77</v>
      </c>
      <c r="X16" s="104" t="s">
        <v>77</v>
      </c>
      <c r="Y16" s="104" t="s">
        <v>77</v>
      </c>
      <c r="Z16" s="104" t="s">
        <v>77</v>
      </c>
      <c r="AA16" s="105" t="s">
        <v>77</v>
      </c>
      <c r="AB16" s="106"/>
      <c r="AC16" s="106"/>
    </row>
    <row r="17" spans="1:29" x14ac:dyDescent="0.25">
      <c r="A17" s="102" t="s">
        <v>184</v>
      </c>
      <c r="B17" s="102" t="s">
        <v>883</v>
      </c>
      <c r="C17" s="102" t="s">
        <v>884</v>
      </c>
      <c r="D17" s="102" t="s">
        <v>885</v>
      </c>
      <c r="E17" s="102" t="s">
        <v>886</v>
      </c>
      <c r="F17" s="102" t="s">
        <v>76</v>
      </c>
      <c r="G17" s="102">
        <f>SUM(COUNTIFS(H17:AA17,{"Föreläggande";"Föreläggande vid vite";"Anmärkning";"Avstående från ingripande"},$H$9:$AA$9,"&lt;&gt;*KF*"))</f>
        <v>1</v>
      </c>
      <c r="H17" s="104" t="s">
        <v>78</v>
      </c>
      <c r="I17" s="104" t="s">
        <v>77</v>
      </c>
      <c r="J17" s="104" t="s">
        <v>77</v>
      </c>
      <c r="K17" s="104" t="s">
        <v>77</v>
      </c>
      <c r="L17" s="104" t="s">
        <v>78</v>
      </c>
      <c r="M17" s="104" t="s">
        <v>77</v>
      </c>
      <c r="N17" s="104" t="s">
        <v>77</v>
      </c>
      <c r="O17" s="104" t="s">
        <v>77</v>
      </c>
      <c r="P17" s="104" t="s">
        <v>77</v>
      </c>
      <c r="Q17" s="104"/>
      <c r="R17" s="104"/>
      <c r="S17" s="104"/>
      <c r="T17" s="104" t="s">
        <v>77</v>
      </c>
      <c r="U17" s="104" t="s">
        <v>77</v>
      </c>
      <c r="V17" s="104" t="s">
        <v>77</v>
      </c>
      <c r="W17" s="104" t="s">
        <v>77</v>
      </c>
      <c r="X17" s="104" t="s">
        <v>77</v>
      </c>
      <c r="Y17" s="104" t="s">
        <v>77</v>
      </c>
      <c r="Z17" s="104" t="s">
        <v>77</v>
      </c>
      <c r="AA17" s="105" t="s">
        <v>77</v>
      </c>
      <c r="AB17" s="106"/>
      <c r="AC17" s="106"/>
    </row>
    <row r="18" spans="1:29" x14ac:dyDescent="0.25">
      <c r="A18" s="102" t="s">
        <v>184</v>
      </c>
      <c r="B18" s="102" t="s">
        <v>887</v>
      </c>
      <c r="C18" s="102" t="s">
        <v>888</v>
      </c>
      <c r="D18" s="102" t="s">
        <v>889</v>
      </c>
      <c r="E18" s="102" t="s">
        <v>890</v>
      </c>
      <c r="F18" s="102" t="s">
        <v>76</v>
      </c>
      <c r="G18" s="102">
        <f>SUM(COUNTIFS(H18:AA18,{"Föreläggande";"Föreläggande vid vite";"Anmärkning";"Avstående från ingripande"},$H$9:$AA$9,"&lt;&gt;*KF*"))</f>
        <v>2</v>
      </c>
      <c r="H18" s="104" t="s">
        <v>78</v>
      </c>
      <c r="I18" s="104" t="s">
        <v>77</v>
      </c>
      <c r="J18" s="104" t="s">
        <v>77</v>
      </c>
      <c r="K18" s="104" t="s">
        <v>78</v>
      </c>
      <c r="L18" s="104" t="s">
        <v>77</v>
      </c>
      <c r="M18" s="104" t="s">
        <v>77</v>
      </c>
      <c r="N18" s="104" t="s">
        <v>77</v>
      </c>
      <c r="O18" s="104" t="s">
        <v>77</v>
      </c>
      <c r="P18" s="104" t="s">
        <v>77</v>
      </c>
      <c r="Q18" s="104"/>
      <c r="R18" s="104"/>
      <c r="S18" s="104"/>
      <c r="T18" s="104" t="s">
        <v>77</v>
      </c>
      <c r="U18" s="104" t="s">
        <v>78</v>
      </c>
      <c r="V18" s="104" t="s">
        <v>77</v>
      </c>
      <c r="W18" s="104" t="s">
        <v>77</v>
      </c>
      <c r="X18" s="104" t="s">
        <v>78</v>
      </c>
      <c r="Y18" s="104" t="s">
        <v>78</v>
      </c>
      <c r="Z18" s="104" t="s">
        <v>77</v>
      </c>
      <c r="AA18" s="105" t="s">
        <v>77</v>
      </c>
      <c r="AB18" s="106"/>
      <c r="AC18" s="106"/>
    </row>
    <row r="19" spans="1:29" x14ac:dyDescent="0.25">
      <c r="A19" s="102" t="s">
        <v>184</v>
      </c>
      <c r="B19" s="102" t="s">
        <v>891</v>
      </c>
      <c r="C19" s="102" t="s">
        <v>892</v>
      </c>
      <c r="D19" s="102" t="s">
        <v>185</v>
      </c>
      <c r="E19" s="102" t="s">
        <v>893</v>
      </c>
      <c r="F19" s="102" t="s">
        <v>76</v>
      </c>
      <c r="G19" s="102">
        <f>SUM(COUNTIFS(H19:AA19,{"Föreläggande";"Föreläggande vid vite";"Anmärkning";"Avstående från ingripande"},$H$9:$AA$9,"&lt;&gt;*KF*"))</f>
        <v>0</v>
      </c>
      <c r="H19" s="104" t="s">
        <v>77</v>
      </c>
      <c r="I19" s="104" t="s">
        <v>77</v>
      </c>
      <c r="J19" s="104" t="s">
        <v>77</v>
      </c>
      <c r="K19" s="104" t="s">
        <v>77</v>
      </c>
      <c r="L19" s="104" t="s">
        <v>77</v>
      </c>
      <c r="M19" s="104" t="s">
        <v>77</v>
      </c>
      <c r="N19" s="104" t="s">
        <v>77</v>
      </c>
      <c r="O19" s="104" t="s">
        <v>77</v>
      </c>
      <c r="P19" s="104" t="s">
        <v>77</v>
      </c>
      <c r="Q19" s="104"/>
      <c r="R19" s="104"/>
      <c r="S19" s="104"/>
      <c r="T19" s="104" t="s">
        <v>77</v>
      </c>
      <c r="U19" s="104" t="s">
        <v>77</v>
      </c>
      <c r="V19" s="104" t="s">
        <v>77</v>
      </c>
      <c r="W19" s="104" t="s">
        <v>77</v>
      </c>
      <c r="X19" s="104" t="s">
        <v>77</v>
      </c>
      <c r="Y19" s="104" t="s">
        <v>77</v>
      </c>
      <c r="Z19" s="104" t="s">
        <v>77</v>
      </c>
      <c r="AA19" s="105" t="s">
        <v>77</v>
      </c>
      <c r="AB19" s="106"/>
      <c r="AC19" s="106"/>
    </row>
    <row r="20" spans="1:29" x14ac:dyDescent="0.25">
      <c r="A20" s="102" t="s">
        <v>264</v>
      </c>
      <c r="B20" s="102" t="s">
        <v>894</v>
      </c>
      <c r="C20" s="102" t="s">
        <v>895</v>
      </c>
      <c r="D20" s="102" t="s">
        <v>896</v>
      </c>
      <c r="E20" s="102" t="s">
        <v>897</v>
      </c>
      <c r="F20" s="102" t="s">
        <v>76</v>
      </c>
      <c r="G20" s="102">
        <f>SUM(COUNTIFS(H20:AA20,{"Föreläggande";"Föreläggande vid vite";"Anmärkning";"Avstående från ingripande"},$H$9:$AA$9,"&lt;&gt;*KF*"))</f>
        <v>0</v>
      </c>
      <c r="H20" s="104" t="s">
        <v>77</v>
      </c>
      <c r="I20" s="104" t="s">
        <v>77</v>
      </c>
      <c r="J20" s="104" t="s">
        <v>77</v>
      </c>
      <c r="K20" s="104" t="s">
        <v>77</v>
      </c>
      <c r="L20" s="104" t="s">
        <v>77</v>
      </c>
      <c r="M20" s="104" t="s">
        <v>77</v>
      </c>
      <c r="N20" s="104" t="s">
        <v>77</v>
      </c>
      <c r="O20" s="104" t="s">
        <v>77</v>
      </c>
      <c r="P20" s="104" t="s">
        <v>77</v>
      </c>
      <c r="Q20" s="104"/>
      <c r="R20" s="104"/>
      <c r="S20" s="104"/>
      <c r="T20" s="104" t="s">
        <v>77</v>
      </c>
      <c r="U20" s="104" t="s">
        <v>77</v>
      </c>
      <c r="V20" s="104" t="s">
        <v>77</v>
      </c>
      <c r="W20" s="104" t="s">
        <v>77</v>
      </c>
      <c r="X20" s="104" t="s">
        <v>77</v>
      </c>
      <c r="Y20" s="104" t="s">
        <v>77</v>
      </c>
      <c r="Z20" s="104" t="s">
        <v>77</v>
      </c>
      <c r="AA20" s="105" t="s">
        <v>77</v>
      </c>
      <c r="AB20" s="106"/>
      <c r="AC20" s="106"/>
    </row>
    <row r="21" spans="1:29" x14ac:dyDescent="0.25">
      <c r="A21" s="102" t="s">
        <v>188</v>
      </c>
      <c r="B21" s="102" t="s">
        <v>898</v>
      </c>
      <c r="C21" s="102" t="s">
        <v>899</v>
      </c>
      <c r="D21" s="102" t="s">
        <v>189</v>
      </c>
      <c r="E21" s="102" t="s">
        <v>900</v>
      </c>
      <c r="F21" s="102" t="s">
        <v>76</v>
      </c>
      <c r="G21" s="102">
        <f>SUM(COUNTIFS(H21:AA21,{"Föreläggande";"Föreläggande vid vite";"Anmärkning";"Avstående från ingripande"},$H$9:$AA$9,"&lt;&gt;*KF*"))</f>
        <v>2</v>
      </c>
      <c r="H21" s="104" t="s">
        <v>78</v>
      </c>
      <c r="I21" s="104" t="s">
        <v>77</v>
      </c>
      <c r="J21" s="104" t="s">
        <v>77</v>
      </c>
      <c r="K21" s="104" t="s">
        <v>77</v>
      </c>
      <c r="L21" s="104" t="s">
        <v>77</v>
      </c>
      <c r="M21" s="104" t="s">
        <v>77</v>
      </c>
      <c r="N21" s="104" t="s">
        <v>77</v>
      </c>
      <c r="O21" s="104" t="s">
        <v>78</v>
      </c>
      <c r="P21" s="104" t="s">
        <v>77</v>
      </c>
      <c r="Q21" s="104"/>
      <c r="R21" s="104"/>
      <c r="S21" s="104"/>
      <c r="T21" s="104" t="s">
        <v>77</v>
      </c>
      <c r="U21" s="104" t="s">
        <v>78</v>
      </c>
      <c r="V21" s="104" t="s">
        <v>77</v>
      </c>
      <c r="W21" s="104" t="s">
        <v>78</v>
      </c>
      <c r="X21" s="104" t="s">
        <v>77</v>
      </c>
      <c r="Y21" s="104" t="s">
        <v>77</v>
      </c>
      <c r="Z21" s="104" t="s">
        <v>77</v>
      </c>
      <c r="AA21" s="105" t="s">
        <v>77</v>
      </c>
      <c r="AB21" s="106"/>
      <c r="AC21" s="106"/>
    </row>
    <row r="22" spans="1:29" x14ac:dyDescent="0.25">
      <c r="A22" s="102" t="s">
        <v>89</v>
      </c>
      <c r="B22" s="102" t="s">
        <v>901</v>
      </c>
      <c r="C22" s="102" t="s">
        <v>902</v>
      </c>
      <c r="D22" s="102" t="s">
        <v>192</v>
      </c>
      <c r="E22" s="102" t="s">
        <v>903</v>
      </c>
      <c r="F22" s="102" t="s">
        <v>76</v>
      </c>
      <c r="G22" s="102">
        <f>SUM(COUNTIFS(H22:AA22,{"Föreläggande";"Föreläggande vid vite";"Anmärkning";"Avstående från ingripande"},$H$9:$AA$9,"&lt;&gt;*KF*"))</f>
        <v>2</v>
      </c>
      <c r="H22" s="104" t="s">
        <v>78</v>
      </c>
      <c r="I22" s="104" t="s">
        <v>77</v>
      </c>
      <c r="J22" s="104" t="s">
        <v>77</v>
      </c>
      <c r="K22" s="104" t="s">
        <v>78</v>
      </c>
      <c r="L22" s="104" t="s">
        <v>77</v>
      </c>
      <c r="M22" s="104" t="s">
        <v>77</v>
      </c>
      <c r="N22" s="104" t="s">
        <v>77</v>
      </c>
      <c r="O22" s="104" t="s">
        <v>77</v>
      </c>
      <c r="P22" s="104" t="s">
        <v>77</v>
      </c>
      <c r="Q22" s="104"/>
      <c r="R22" s="104"/>
      <c r="S22" s="104"/>
      <c r="T22" s="104" t="s">
        <v>77</v>
      </c>
      <c r="U22" s="104" t="s">
        <v>78</v>
      </c>
      <c r="V22" s="104" t="s">
        <v>78</v>
      </c>
      <c r="W22" s="104" t="s">
        <v>78</v>
      </c>
      <c r="X22" s="104" t="s">
        <v>78</v>
      </c>
      <c r="Y22" s="104" t="s">
        <v>78</v>
      </c>
      <c r="Z22" s="104" t="s">
        <v>77</v>
      </c>
      <c r="AA22" s="105" t="s">
        <v>77</v>
      </c>
      <c r="AB22" s="106"/>
      <c r="AC22" s="106"/>
    </row>
    <row r="23" spans="1:29" x14ac:dyDescent="0.25">
      <c r="A23" s="102" t="s">
        <v>89</v>
      </c>
      <c r="B23" s="102" t="s">
        <v>904</v>
      </c>
      <c r="C23" s="102" t="s">
        <v>905</v>
      </c>
      <c r="D23" s="102" t="s">
        <v>513</v>
      </c>
      <c r="E23" s="102" t="s">
        <v>906</v>
      </c>
      <c r="F23" s="102" t="s">
        <v>76</v>
      </c>
      <c r="G23" s="102">
        <f>SUM(COUNTIFS(H23:AA23,{"Föreläggande";"Föreläggande vid vite";"Anmärkning";"Avstående från ingripande"},$H$9:$AA$9,"&lt;&gt;*KF*"))</f>
        <v>1</v>
      </c>
      <c r="H23" s="104" t="s">
        <v>78</v>
      </c>
      <c r="I23" s="104" t="s">
        <v>77</v>
      </c>
      <c r="J23" s="104" t="s">
        <v>77</v>
      </c>
      <c r="K23" s="104" t="s">
        <v>77</v>
      </c>
      <c r="L23" s="104" t="s">
        <v>77</v>
      </c>
      <c r="M23" s="104" t="s">
        <v>77</v>
      </c>
      <c r="N23" s="104" t="s">
        <v>77</v>
      </c>
      <c r="O23" s="104" t="s">
        <v>78</v>
      </c>
      <c r="P23" s="104" t="s">
        <v>77</v>
      </c>
      <c r="Q23" s="104"/>
      <c r="R23" s="104"/>
      <c r="S23" s="104"/>
      <c r="T23" s="104" t="s">
        <v>77</v>
      </c>
      <c r="U23" s="104" t="s">
        <v>77</v>
      </c>
      <c r="V23" s="104" t="s">
        <v>77</v>
      </c>
      <c r="W23" s="104" t="s">
        <v>77</v>
      </c>
      <c r="X23" s="104" t="s">
        <v>77</v>
      </c>
      <c r="Y23" s="104" t="s">
        <v>77</v>
      </c>
      <c r="Z23" s="104" t="s">
        <v>77</v>
      </c>
      <c r="AA23" s="105" t="s">
        <v>77</v>
      </c>
      <c r="AB23" s="106"/>
      <c r="AC23" s="106"/>
    </row>
    <row r="24" spans="1:29" x14ac:dyDescent="0.25">
      <c r="A24" s="102" t="s">
        <v>97</v>
      </c>
      <c r="B24" s="102" t="s">
        <v>907</v>
      </c>
      <c r="C24" s="102" t="s">
        <v>908</v>
      </c>
      <c r="D24" s="102" t="s">
        <v>909</v>
      </c>
      <c r="E24" s="102" t="s">
        <v>910</v>
      </c>
      <c r="F24" s="102" t="s">
        <v>88</v>
      </c>
      <c r="G24" s="102">
        <f>SUM(COUNTIFS(H24:AA24,{"Föreläggande";"Föreläggande vid vite";"Anmärkning";"Avstående från ingripande"},$H$9:$AA$9,"&lt;&gt;*KF*"))</f>
        <v>0</v>
      </c>
      <c r="H24" s="104" t="s">
        <v>77</v>
      </c>
      <c r="I24" s="104"/>
      <c r="J24" s="104" t="s">
        <v>77</v>
      </c>
      <c r="K24" s="104" t="s">
        <v>77</v>
      </c>
      <c r="L24" s="104" t="s">
        <v>77</v>
      </c>
      <c r="M24" s="104" t="s">
        <v>77</v>
      </c>
      <c r="N24" s="104" t="s">
        <v>77</v>
      </c>
      <c r="O24" s="104" t="s">
        <v>77</v>
      </c>
      <c r="P24" s="104" t="s">
        <v>77</v>
      </c>
      <c r="Q24" s="104" t="s">
        <v>77</v>
      </c>
      <c r="R24" s="104" t="s">
        <v>77</v>
      </c>
      <c r="S24" s="104" t="s">
        <v>77</v>
      </c>
      <c r="T24" s="104" t="s">
        <v>77</v>
      </c>
      <c r="U24" s="104" t="s">
        <v>77</v>
      </c>
      <c r="V24" s="104" t="s">
        <v>77</v>
      </c>
      <c r="W24" s="104" t="s">
        <v>77</v>
      </c>
      <c r="X24" s="104" t="s">
        <v>77</v>
      </c>
      <c r="Y24" s="104" t="s">
        <v>77</v>
      </c>
      <c r="Z24" s="104"/>
      <c r="AA24" s="105" t="s">
        <v>77</v>
      </c>
      <c r="AB24" s="106"/>
      <c r="AC24" s="106"/>
    </row>
    <row r="25" spans="1:29" x14ac:dyDescent="0.25">
      <c r="A25" s="102" t="s">
        <v>197</v>
      </c>
      <c r="B25" s="102" t="s">
        <v>911</v>
      </c>
      <c r="C25" s="102" t="s">
        <v>199</v>
      </c>
      <c r="D25" s="102" t="s">
        <v>912</v>
      </c>
      <c r="E25" s="102" t="s">
        <v>913</v>
      </c>
      <c r="F25" s="102" t="s">
        <v>107</v>
      </c>
      <c r="G25" s="102">
        <f>SUM(COUNTIFS(H25:AA25,{"Föreläggande";"Föreläggande vid vite";"Anmärkning";"Avstående från ingripande"},$H$9:$AA$9,"&lt;&gt;*KF*"))</f>
        <v>1</v>
      </c>
      <c r="H25" s="104" t="s">
        <v>78</v>
      </c>
      <c r="I25" s="104"/>
      <c r="J25" s="104" t="s">
        <v>77</v>
      </c>
      <c r="K25" s="104" t="s">
        <v>77</v>
      </c>
      <c r="L25" s="104" t="s">
        <v>77</v>
      </c>
      <c r="M25" s="104" t="s">
        <v>77</v>
      </c>
      <c r="N25" s="104" t="s">
        <v>77</v>
      </c>
      <c r="O25" s="104" t="s">
        <v>78</v>
      </c>
      <c r="P25" s="104" t="s">
        <v>77</v>
      </c>
      <c r="Q25" s="104" t="s">
        <v>77</v>
      </c>
      <c r="R25" s="104" t="s">
        <v>77</v>
      </c>
      <c r="S25" s="104" t="s">
        <v>77</v>
      </c>
      <c r="T25" s="104" t="s">
        <v>77</v>
      </c>
      <c r="U25" s="104" t="s">
        <v>77</v>
      </c>
      <c r="V25" s="104" t="s">
        <v>77</v>
      </c>
      <c r="W25" s="104" t="s">
        <v>77</v>
      </c>
      <c r="X25" s="104" t="s">
        <v>77</v>
      </c>
      <c r="Y25" s="104" t="s">
        <v>77</v>
      </c>
      <c r="Z25" s="104"/>
      <c r="AA25" s="105" t="s">
        <v>77</v>
      </c>
      <c r="AB25" s="106"/>
      <c r="AC25" s="106"/>
    </row>
    <row r="26" spans="1:29" x14ac:dyDescent="0.25">
      <c r="A26" s="102" t="s">
        <v>180</v>
      </c>
      <c r="B26" s="102" t="s">
        <v>914</v>
      </c>
      <c r="C26" s="102" t="s">
        <v>915</v>
      </c>
      <c r="D26" s="102" t="s">
        <v>916</v>
      </c>
      <c r="E26" s="102" t="s">
        <v>917</v>
      </c>
      <c r="F26" s="102" t="s">
        <v>107</v>
      </c>
      <c r="G26" s="102">
        <f>SUM(COUNTIFS(H26:AA26,{"Föreläggande";"Föreläggande vid vite";"Anmärkning";"Avstående från ingripande"},$H$9:$AA$9,"&lt;&gt;*KF*"))</f>
        <v>3</v>
      </c>
      <c r="H26" s="104" t="s">
        <v>78</v>
      </c>
      <c r="I26" s="104"/>
      <c r="J26" s="104" t="s">
        <v>77</v>
      </c>
      <c r="K26" s="104" t="s">
        <v>77</v>
      </c>
      <c r="L26" s="104" t="s">
        <v>77</v>
      </c>
      <c r="M26" s="104" t="s">
        <v>78</v>
      </c>
      <c r="N26" s="104" t="s">
        <v>77</v>
      </c>
      <c r="O26" s="104" t="s">
        <v>77</v>
      </c>
      <c r="P26" s="104" t="s">
        <v>78</v>
      </c>
      <c r="Q26" s="104" t="s">
        <v>77</v>
      </c>
      <c r="R26" s="104" t="s">
        <v>77</v>
      </c>
      <c r="S26" s="104" t="s">
        <v>77</v>
      </c>
      <c r="T26" s="104" t="s">
        <v>77</v>
      </c>
      <c r="U26" s="104" t="s">
        <v>78</v>
      </c>
      <c r="V26" s="104" t="s">
        <v>77</v>
      </c>
      <c r="W26" s="104" t="s">
        <v>78</v>
      </c>
      <c r="X26" s="104" t="s">
        <v>78</v>
      </c>
      <c r="Y26" s="104" t="s">
        <v>78</v>
      </c>
      <c r="Z26" s="104"/>
      <c r="AA26" s="105" t="s">
        <v>78</v>
      </c>
      <c r="AB26" s="106"/>
      <c r="AC26" s="106"/>
    </row>
    <row r="27" spans="1:29" x14ac:dyDescent="0.25">
      <c r="A27" s="102" t="s">
        <v>184</v>
      </c>
      <c r="B27" s="102" t="s">
        <v>887</v>
      </c>
      <c r="C27" s="102" t="s">
        <v>918</v>
      </c>
      <c r="D27" s="102" t="s">
        <v>919</v>
      </c>
      <c r="E27" s="102" t="s">
        <v>920</v>
      </c>
      <c r="F27" s="102" t="s">
        <v>107</v>
      </c>
      <c r="G27" s="102">
        <f>SUM(COUNTIFS(H27:AA27,{"Föreläggande";"Föreläggande vid vite";"Anmärkning";"Avstående från ingripande"},$H$9:$AA$9,"&lt;&gt;*KF*"))</f>
        <v>0</v>
      </c>
      <c r="H27" s="104" t="s">
        <v>77</v>
      </c>
      <c r="I27" s="104"/>
      <c r="J27" s="104" t="s">
        <v>77</v>
      </c>
      <c r="K27" s="104" t="s">
        <v>77</v>
      </c>
      <c r="L27" s="104" t="s">
        <v>77</v>
      </c>
      <c r="M27" s="104" t="s">
        <v>77</v>
      </c>
      <c r="N27" s="104" t="s">
        <v>77</v>
      </c>
      <c r="O27" s="104" t="s">
        <v>77</v>
      </c>
      <c r="P27" s="104" t="s">
        <v>77</v>
      </c>
      <c r="Q27" s="104" t="s">
        <v>77</v>
      </c>
      <c r="R27" s="104" t="s">
        <v>77</v>
      </c>
      <c r="S27" s="104" t="s">
        <v>77</v>
      </c>
      <c r="T27" s="104" t="s">
        <v>77</v>
      </c>
      <c r="U27" s="104" t="s">
        <v>77</v>
      </c>
      <c r="V27" s="104" t="s">
        <v>77</v>
      </c>
      <c r="W27" s="104" t="s">
        <v>77</v>
      </c>
      <c r="X27" s="104" t="s">
        <v>77</v>
      </c>
      <c r="Y27" s="104" t="s">
        <v>77</v>
      </c>
      <c r="Z27" s="104"/>
      <c r="AA27" s="105" t="s">
        <v>77</v>
      </c>
      <c r="AB27" s="106"/>
      <c r="AC27" s="106"/>
    </row>
    <row r="28" spans="1:29" x14ac:dyDescent="0.25">
      <c r="A28" s="102" t="s">
        <v>188</v>
      </c>
      <c r="B28" s="102" t="s">
        <v>898</v>
      </c>
      <c r="C28" s="102" t="s">
        <v>201</v>
      </c>
      <c r="D28" s="102" t="s">
        <v>202</v>
      </c>
      <c r="E28" s="102" t="s">
        <v>921</v>
      </c>
      <c r="F28" s="102" t="s">
        <v>107</v>
      </c>
      <c r="G28" s="102">
        <f>SUM(COUNTIFS(H28:AA28,{"Föreläggande";"Föreläggande vid vite";"Anmärkning";"Avstående från ingripande"},$H$9:$AA$9,"&lt;&gt;*KF*"))</f>
        <v>2</v>
      </c>
      <c r="H28" s="104" t="s">
        <v>78</v>
      </c>
      <c r="I28" s="104"/>
      <c r="J28" s="104" t="s">
        <v>77</v>
      </c>
      <c r="K28" s="104" t="s">
        <v>77</v>
      </c>
      <c r="L28" s="104" t="s">
        <v>77</v>
      </c>
      <c r="M28" s="104" t="s">
        <v>77</v>
      </c>
      <c r="N28" s="104" t="s">
        <v>78</v>
      </c>
      <c r="O28" s="104" t="s">
        <v>77</v>
      </c>
      <c r="P28" s="104" t="s">
        <v>77</v>
      </c>
      <c r="Q28" s="104" t="s">
        <v>77</v>
      </c>
      <c r="R28" s="104" t="s">
        <v>77</v>
      </c>
      <c r="S28" s="104" t="s">
        <v>77</v>
      </c>
      <c r="T28" s="104" t="s">
        <v>77</v>
      </c>
      <c r="U28" s="104" t="s">
        <v>78</v>
      </c>
      <c r="V28" s="104" t="s">
        <v>78</v>
      </c>
      <c r="W28" s="104" t="s">
        <v>78</v>
      </c>
      <c r="X28" s="104" t="s">
        <v>78</v>
      </c>
      <c r="Y28" s="104" t="s">
        <v>78</v>
      </c>
      <c r="Z28" s="104"/>
      <c r="AA28" s="105" t="s">
        <v>77</v>
      </c>
      <c r="AB28" s="106"/>
      <c r="AC28" s="106"/>
    </row>
    <row r="29" spans="1:29" x14ac:dyDescent="0.25">
      <c r="A29" s="102" t="s">
        <v>72</v>
      </c>
      <c r="B29" s="102" t="s">
        <v>922</v>
      </c>
      <c r="C29" s="102" t="s">
        <v>204</v>
      </c>
      <c r="D29" s="102" t="s">
        <v>923</v>
      </c>
      <c r="E29" s="102" t="s">
        <v>924</v>
      </c>
      <c r="F29" s="102" t="s">
        <v>107</v>
      </c>
      <c r="G29" s="102">
        <f>SUM(COUNTIFS(H29:AA29,{"Föreläggande";"Föreläggande vid vite";"Anmärkning";"Avstående från ingripande"},$H$9:$AA$9,"&lt;&gt;*KF*"))</f>
        <v>0</v>
      </c>
      <c r="H29" s="104" t="s">
        <v>77</v>
      </c>
      <c r="I29" s="104"/>
      <c r="J29" s="104" t="s">
        <v>77</v>
      </c>
      <c r="K29" s="104" t="s">
        <v>77</v>
      </c>
      <c r="L29" s="104" t="s">
        <v>77</v>
      </c>
      <c r="M29" s="104" t="s">
        <v>77</v>
      </c>
      <c r="N29" s="104" t="s">
        <v>77</v>
      </c>
      <c r="O29" s="104" t="s">
        <v>77</v>
      </c>
      <c r="P29" s="104" t="s">
        <v>77</v>
      </c>
      <c r="Q29" s="104" t="s">
        <v>77</v>
      </c>
      <c r="R29" s="104" t="s">
        <v>77</v>
      </c>
      <c r="S29" s="104" t="s">
        <v>77</v>
      </c>
      <c r="T29" s="104" t="s">
        <v>77</v>
      </c>
      <c r="U29" s="104" t="s">
        <v>77</v>
      </c>
      <c r="V29" s="104" t="s">
        <v>77</v>
      </c>
      <c r="W29" s="104" t="s">
        <v>77</v>
      </c>
      <c r="X29" s="104" t="s">
        <v>77</v>
      </c>
      <c r="Y29" s="104" t="s">
        <v>77</v>
      </c>
      <c r="Z29" s="104"/>
      <c r="AA29" s="105" t="s">
        <v>77</v>
      </c>
      <c r="AB29" s="106"/>
      <c r="AC29" s="106"/>
    </row>
    <row r="30" spans="1:29" x14ac:dyDescent="0.25">
      <c r="A30" s="102" t="s">
        <v>212</v>
      </c>
      <c r="B30" s="102" t="s">
        <v>925</v>
      </c>
      <c r="C30" s="102" t="s">
        <v>926</v>
      </c>
      <c r="D30" s="102" t="s">
        <v>927</v>
      </c>
      <c r="E30" s="102" t="s">
        <v>928</v>
      </c>
      <c r="F30" s="102" t="s">
        <v>76</v>
      </c>
      <c r="G30" s="102">
        <f>SUM(COUNTIFS(H30:AA30,{"Föreläggande";"Föreläggande vid vite";"Anmärkning";"Avstående från ingripande"},$H$9:$AA$9,"&lt;&gt;*KF*"))</f>
        <v>1</v>
      </c>
      <c r="H30" s="104" t="s">
        <v>77</v>
      </c>
      <c r="I30" s="104" t="s">
        <v>77</v>
      </c>
      <c r="J30" s="104" t="s">
        <v>77</v>
      </c>
      <c r="K30" s="104" t="s">
        <v>77</v>
      </c>
      <c r="L30" s="104" t="s">
        <v>77</v>
      </c>
      <c r="M30" s="104" t="s">
        <v>77</v>
      </c>
      <c r="N30" s="104" t="s">
        <v>77</v>
      </c>
      <c r="O30" s="104" t="s">
        <v>77</v>
      </c>
      <c r="P30" s="104" t="s">
        <v>77</v>
      </c>
      <c r="Q30" s="104"/>
      <c r="R30" s="104"/>
      <c r="S30" s="104"/>
      <c r="T30" s="104" t="s">
        <v>77</v>
      </c>
      <c r="U30" s="104" t="s">
        <v>78</v>
      </c>
      <c r="V30" s="104" t="s">
        <v>78</v>
      </c>
      <c r="W30" s="104" t="s">
        <v>78</v>
      </c>
      <c r="X30" s="104" t="s">
        <v>78</v>
      </c>
      <c r="Y30" s="104" t="s">
        <v>78</v>
      </c>
      <c r="Z30" s="104" t="s">
        <v>77</v>
      </c>
      <c r="AA30" s="105" t="s">
        <v>77</v>
      </c>
      <c r="AB30" s="106"/>
      <c r="AC30" s="106"/>
    </row>
    <row r="31" spans="1:29" x14ac:dyDescent="0.25">
      <c r="A31" s="102" t="s">
        <v>117</v>
      </c>
      <c r="B31" s="102" t="s">
        <v>929</v>
      </c>
      <c r="C31" s="102" t="s">
        <v>930</v>
      </c>
      <c r="D31" s="102" t="s">
        <v>216</v>
      </c>
      <c r="E31" s="102" t="s">
        <v>931</v>
      </c>
      <c r="F31" s="102" t="s">
        <v>76</v>
      </c>
      <c r="G31" s="102">
        <f>SUM(COUNTIFS(H31:AA31,{"Föreläggande";"Föreläggande vid vite";"Anmärkning";"Avstående från ingripande"},$H$9:$AA$9,"&lt;&gt;*KF*"))</f>
        <v>2</v>
      </c>
      <c r="H31" s="104" t="s">
        <v>78</v>
      </c>
      <c r="I31" s="104" t="s">
        <v>77</v>
      </c>
      <c r="J31" s="104" t="s">
        <v>77</v>
      </c>
      <c r="K31" s="104" t="s">
        <v>77</v>
      </c>
      <c r="L31" s="104" t="s">
        <v>77</v>
      </c>
      <c r="M31" s="104" t="s">
        <v>78</v>
      </c>
      <c r="N31" s="104" t="s">
        <v>77</v>
      </c>
      <c r="O31" s="104" t="s">
        <v>77</v>
      </c>
      <c r="P31" s="104" t="s">
        <v>77</v>
      </c>
      <c r="Q31" s="104"/>
      <c r="R31" s="104"/>
      <c r="S31" s="104"/>
      <c r="T31" s="104" t="s">
        <v>77</v>
      </c>
      <c r="U31" s="104" t="s">
        <v>78</v>
      </c>
      <c r="V31" s="104" t="s">
        <v>78</v>
      </c>
      <c r="W31" s="104" t="s">
        <v>78</v>
      </c>
      <c r="X31" s="104" t="s">
        <v>78</v>
      </c>
      <c r="Y31" s="104" t="s">
        <v>78</v>
      </c>
      <c r="Z31" s="104" t="s">
        <v>77</v>
      </c>
      <c r="AA31" s="105" t="s">
        <v>77</v>
      </c>
      <c r="AB31" s="106"/>
      <c r="AC31" s="106"/>
    </row>
    <row r="32" spans="1:29" x14ac:dyDescent="0.25">
      <c r="A32" s="102" t="s">
        <v>117</v>
      </c>
      <c r="B32" s="102" t="s">
        <v>932</v>
      </c>
      <c r="C32" s="102" t="s">
        <v>933</v>
      </c>
      <c r="D32" s="102" t="s">
        <v>457</v>
      </c>
      <c r="E32" s="102" t="s">
        <v>934</v>
      </c>
      <c r="F32" s="102" t="s">
        <v>76</v>
      </c>
      <c r="G32" s="102">
        <f>SUM(COUNTIFS(H32:AA32,{"Föreläggande";"Föreläggande vid vite";"Anmärkning";"Avstående från ingripande"},$H$9:$AA$9,"&lt;&gt;*KF*"))</f>
        <v>0</v>
      </c>
      <c r="H32" s="104" t="s">
        <v>77</v>
      </c>
      <c r="I32" s="104" t="s">
        <v>77</v>
      </c>
      <c r="J32" s="104" t="s">
        <v>77</v>
      </c>
      <c r="K32" s="104" t="s">
        <v>77</v>
      </c>
      <c r="L32" s="104" t="s">
        <v>77</v>
      </c>
      <c r="M32" s="104" t="s">
        <v>77</v>
      </c>
      <c r="N32" s="104" t="s">
        <v>77</v>
      </c>
      <c r="O32" s="104" t="s">
        <v>77</v>
      </c>
      <c r="P32" s="104" t="s">
        <v>77</v>
      </c>
      <c r="Q32" s="104"/>
      <c r="R32" s="104"/>
      <c r="S32" s="104"/>
      <c r="T32" s="104" t="s">
        <v>77</v>
      </c>
      <c r="U32" s="104" t="s">
        <v>77</v>
      </c>
      <c r="V32" s="104" t="s">
        <v>77</v>
      </c>
      <c r="W32" s="104" t="s">
        <v>77</v>
      </c>
      <c r="X32" s="104" t="s">
        <v>77</v>
      </c>
      <c r="Y32" s="104" t="s">
        <v>77</v>
      </c>
      <c r="Z32" s="104" t="s">
        <v>77</v>
      </c>
      <c r="AA32" s="105" t="s">
        <v>77</v>
      </c>
      <c r="AB32" s="106"/>
      <c r="AC32" s="106"/>
    </row>
    <row r="33" spans="1:29" x14ac:dyDescent="0.25">
      <c r="A33" s="102" t="s">
        <v>212</v>
      </c>
      <c r="B33" s="102" t="s">
        <v>935</v>
      </c>
      <c r="C33" s="102" t="s">
        <v>936</v>
      </c>
      <c r="D33" s="102" t="s">
        <v>222</v>
      </c>
      <c r="E33" s="102" t="s">
        <v>937</v>
      </c>
      <c r="F33" s="102" t="s">
        <v>76</v>
      </c>
      <c r="G33" s="102">
        <f>SUM(COUNTIFS(H33:AA33,{"Föreläggande";"Föreläggande vid vite";"Anmärkning";"Avstående från ingripande"},$H$9:$AA$9,"&lt;&gt;*KF*"))</f>
        <v>2</v>
      </c>
      <c r="H33" s="104" t="s">
        <v>77</v>
      </c>
      <c r="I33" s="104" t="s">
        <v>77</v>
      </c>
      <c r="J33" s="104" t="s">
        <v>77</v>
      </c>
      <c r="K33" s="104" t="s">
        <v>77</v>
      </c>
      <c r="L33" s="104" t="s">
        <v>77</v>
      </c>
      <c r="M33" s="104" t="s">
        <v>77</v>
      </c>
      <c r="N33" s="104" t="s">
        <v>77</v>
      </c>
      <c r="O33" s="104" t="s">
        <v>77</v>
      </c>
      <c r="P33" s="104" t="s">
        <v>77</v>
      </c>
      <c r="Q33" s="104"/>
      <c r="R33" s="104"/>
      <c r="S33" s="104"/>
      <c r="T33" s="104" t="s">
        <v>77</v>
      </c>
      <c r="U33" s="104" t="s">
        <v>78</v>
      </c>
      <c r="V33" s="104" t="s">
        <v>77</v>
      </c>
      <c r="W33" s="104" t="s">
        <v>78</v>
      </c>
      <c r="X33" s="104" t="s">
        <v>78</v>
      </c>
      <c r="Y33" s="104" t="s">
        <v>78</v>
      </c>
      <c r="Z33" s="104" t="s">
        <v>77</v>
      </c>
      <c r="AA33" s="105" t="s">
        <v>78</v>
      </c>
      <c r="AB33" s="106"/>
      <c r="AC33" s="106"/>
    </row>
    <row r="34" spans="1:29" x14ac:dyDescent="0.25">
      <c r="A34" s="102" t="s">
        <v>212</v>
      </c>
      <c r="B34" s="102" t="s">
        <v>938</v>
      </c>
      <c r="C34" s="102" t="s">
        <v>939</v>
      </c>
      <c r="D34" s="102" t="s">
        <v>479</v>
      </c>
      <c r="E34" s="102" t="s">
        <v>940</v>
      </c>
      <c r="F34" s="102" t="s">
        <v>76</v>
      </c>
      <c r="G34" s="102">
        <f>SUM(COUNTIFS(H34:AA34,{"Föreläggande";"Föreläggande vid vite";"Anmärkning";"Avstående från ingripande"},$H$9:$AA$9,"&lt;&gt;*KF*"))</f>
        <v>1</v>
      </c>
      <c r="H34" s="104" t="s">
        <v>77</v>
      </c>
      <c r="I34" s="104" t="s">
        <v>77</v>
      </c>
      <c r="J34" s="104" t="s">
        <v>77</v>
      </c>
      <c r="K34" s="104" t="s">
        <v>77</v>
      </c>
      <c r="L34" s="104" t="s">
        <v>77</v>
      </c>
      <c r="M34" s="104" t="s">
        <v>77</v>
      </c>
      <c r="N34" s="104" t="s">
        <v>77</v>
      </c>
      <c r="O34" s="104" t="s">
        <v>77</v>
      </c>
      <c r="P34" s="104" t="s">
        <v>77</v>
      </c>
      <c r="Q34" s="104"/>
      <c r="R34" s="104"/>
      <c r="S34" s="104"/>
      <c r="T34" s="104" t="s">
        <v>77</v>
      </c>
      <c r="U34" s="104" t="s">
        <v>78</v>
      </c>
      <c r="V34" s="104" t="s">
        <v>77</v>
      </c>
      <c r="W34" s="104" t="s">
        <v>78</v>
      </c>
      <c r="X34" s="104" t="s">
        <v>78</v>
      </c>
      <c r="Y34" s="104" t="s">
        <v>78</v>
      </c>
      <c r="Z34" s="104" t="s">
        <v>77</v>
      </c>
      <c r="AA34" s="105" t="s">
        <v>77</v>
      </c>
      <c r="AB34" s="106"/>
      <c r="AC34" s="106"/>
    </row>
    <row r="35" spans="1:29" x14ac:dyDescent="0.25">
      <c r="A35" s="102" t="s">
        <v>117</v>
      </c>
      <c r="B35" s="102" t="s">
        <v>941</v>
      </c>
      <c r="C35" s="102" t="s">
        <v>942</v>
      </c>
      <c r="D35" s="102" t="s">
        <v>209</v>
      </c>
      <c r="E35" s="102" t="s">
        <v>943</v>
      </c>
      <c r="F35" s="102" t="s">
        <v>76</v>
      </c>
      <c r="G35" s="102">
        <f>SUM(COUNTIFS(H35:AA35,{"Föreläggande";"Föreläggande vid vite";"Anmärkning";"Avstående från ingripande"},$H$9:$AA$9,"&lt;&gt;*KF*"))</f>
        <v>0</v>
      </c>
      <c r="H35" s="104" t="s">
        <v>77</v>
      </c>
      <c r="I35" s="104" t="s">
        <v>77</v>
      </c>
      <c r="J35" s="104" t="s">
        <v>77</v>
      </c>
      <c r="K35" s="104" t="s">
        <v>77</v>
      </c>
      <c r="L35" s="104" t="s">
        <v>77</v>
      </c>
      <c r="M35" s="104" t="s">
        <v>77</v>
      </c>
      <c r="N35" s="104" t="s">
        <v>77</v>
      </c>
      <c r="O35" s="104" t="s">
        <v>77</v>
      </c>
      <c r="P35" s="104" t="s">
        <v>77</v>
      </c>
      <c r="Q35" s="104"/>
      <c r="R35" s="104"/>
      <c r="S35" s="104"/>
      <c r="T35" s="104" t="s">
        <v>77</v>
      </c>
      <c r="U35" s="104" t="s">
        <v>77</v>
      </c>
      <c r="V35" s="104" t="s">
        <v>77</v>
      </c>
      <c r="W35" s="104" t="s">
        <v>77</v>
      </c>
      <c r="X35" s="104" t="s">
        <v>77</v>
      </c>
      <c r="Y35" s="104" t="s">
        <v>77</v>
      </c>
      <c r="Z35" s="104" t="s">
        <v>77</v>
      </c>
      <c r="AA35" s="105" t="s">
        <v>77</v>
      </c>
      <c r="AB35" s="106"/>
      <c r="AC35" s="106"/>
    </row>
    <row r="36" spans="1:29" x14ac:dyDescent="0.25">
      <c r="A36" s="102" t="s">
        <v>180</v>
      </c>
      <c r="B36" s="102" t="s">
        <v>944</v>
      </c>
      <c r="C36" s="102" t="s">
        <v>945</v>
      </c>
      <c r="D36" s="102" t="s">
        <v>233</v>
      </c>
      <c r="E36" s="102" t="s">
        <v>946</v>
      </c>
      <c r="F36" s="102" t="s">
        <v>76</v>
      </c>
      <c r="G36" s="102">
        <f>SUM(COUNTIFS(H36:AA36,{"Föreläggande";"Föreläggande vid vite";"Anmärkning";"Avstående från ingripande"},$H$9:$AA$9,"&lt;&gt;*KF*"))</f>
        <v>0</v>
      </c>
      <c r="H36" s="104" t="s">
        <v>77</v>
      </c>
      <c r="I36" s="104" t="s">
        <v>77</v>
      </c>
      <c r="J36" s="104" t="s">
        <v>77</v>
      </c>
      <c r="K36" s="104" t="s">
        <v>77</v>
      </c>
      <c r="L36" s="104" t="s">
        <v>77</v>
      </c>
      <c r="M36" s="104" t="s">
        <v>77</v>
      </c>
      <c r="N36" s="104" t="s">
        <v>77</v>
      </c>
      <c r="O36" s="104" t="s">
        <v>77</v>
      </c>
      <c r="P36" s="104" t="s">
        <v>77</v>
      </c>
      <c r="Q36" s="104"/>
      <c r="R36" s="104"/>
      <c r="S36" s="104"/>
      <c r="T36" s="104" t="s">
        <v>77</v>
      </c>
      <c r="U36" s="104" t="s">
        <v>77</v>
      </c>
      <c r="V36" s="104" t="s">
        <v>77</v>
      </c>
      <c r="W36" s="104" t="s">
        <v>77</v>
      </c>
      <c r="X36" s="104" t="s">
        <v>77</v>
      </c>
      <c r="Y36" s="104" t="s">
        <v>77</v>
      </c>
      <c r="Z36" s="104" t="s">
        <v>77</v>
      </c>
      <c r="AA36" s="105" t="s">
        <v>77</v>
      </c>
      <c r="AB36" s="106"/>
      <c r="AC36" s="106"/>
    </row>
    <row r="37" spans="1:29" x14ac:dyDescent="0.25">
      <c r="A37" s="102" t="s">
        <v>212</v>
      </c>
      <c r="B37" s="102" t="s">
        <v>947</v>
      </c>
      <c r="C37" s="102" t="s">
        <v>948</v>
      </c>
      <c r="D37" s="102" t="s">
        <v>236</v>
      </c>
      <c r="E37" s="102" t="s">
        <v>949</v>
      </c>
      <c r="F37" s="102" t="s">
        <v>76</v>
      </c>
      <c r="G37" s="102">
        <f>SUM(COUNTIFS(H37:AA37,{"Föreläggande";"Föreläggande vid vite";"Anmärkning";"Avstående från ingripande"},$H$9:$AA$9,"&lt;&gt;*KF*"))</f>
        <v>0</v>
      </c>
      <c r="H37" s="104" t="s">
        <v>77</v>
      </c>
      <c r="I37" s="104" t="s">
        <v>77</v>
      </c>
      <c r="J37" s="104" t="s">
        <v>77</v>
      </c>
      <c r="K37" s="104" t="s">
        <v>77</v>
      </c>
      <c r="L37" s="104" t="s">
        <v>77</v>
      </c>
      <c r="M37" s="104" t="s">
        <v>77</v>
      </c>
      <c r="N37" s="104" t="s">
        <v>77</v>
      </c>
      <c r="O37" s="104" t="s">
        <v>77</v>
      </c>
      <c r="P37" s="104" t="s">
        <v>77</v>
      </c>
      <c r="Q37" s="104"/>
      <c r="R37" s="104"/>
      <c r="S37" s="104"/>
      <c r="T37" s="104" t="s">
        <v>77</v>
      </c>
      <c r="U37" s="104" t="s">
        <v>77</v>
      </c>
      <c r="V37" s="104" t="s">
        <v>77</v>
      </c>
      <c r="W37" s="104" t="s">
        <v>77</v>
      </c>
      <c r="X37" s="104" t="s">
        <v>77</v>
      </c>
      <c r="Y37" s="104" t="s">
        <v>77</v>
      </c>
      <c r="Z37" s="104" t="s">
        <v>77</v>
      </c>
      <c r="AA37" s="105" t="s">
        <v>77</v>
      </c>
      <c r="AB37" s="106"/>
      <c r="AC37" s="106"/>
    </row>
    <row r="38" spans="1:29" x14ac:dyDescent="0.25">
      <c r="A38" s="102" t="s">
        <v>212</v>
      </c>
      <c r="B38" s="102" t="s">
        <v>950</v>
      </c>
      <c r="C38" s="102" t="s">
        <v>951</v>
      </c>
      <c r="D38" s="102" t="s">
        <v>213</v>
      </c>
      <c r="E38" s="102" t="s">
        <v>952</v>
      </c>
      <c r="F38" s="102" t="s">
        <v>76</v>
      </c>
      <c r="G38" s="102">
        <f>SUM(COUNTIFS(H38:AA38,{"Föreläggande";"Föreläggande vid vite";"Anmärkning";"Avstående från ingripande"},$H$9:$AA$9,"&lt;&gt;*KF*"))</f>
        <v>1</v>
      </c>
      <c r="H38" s="104" t="s">
        <v>77</v>
      </c>
      <c r="I38" s="104" t="s">
        <v>77</v>
      </c>
      <c r="J38" s="104" t="s">
        <v>77</v>
      </c>
      <c r="K38" s="104" t="s">
        <v>77</v>
      </c>
      <c r="L38" s="104" t="s">
        <v>77</v>
      </c>
      <c r="M38" s="104" t="s">
        <v>77</v>
      </c>
      <c r="N38" s="104" t="s">
        <v>77</v>
      </c>
      <c r="O38" s="104" t="s">
        <v>77</v>
      </c>
      <c r="P38" s="104" t="s">
        <v>77</v>
      </c>
      <c r="Q38" s="104"/>
      <c r="R38" s="104"/>
      <c r="S38" s="104"/>
      <c r="T38" s="104" t="s">
        <v>77</v>
      </c>
      <c r="U38" s="104" t="s">
        <v>78</v>
      </c>
      <c r="V38" s="104" t="s">
        <v>78</v>
      </c>
      <c r="W38" s="104" t="s">
        <v>78</v>
      </c>
      <c r="X38" s="104" t="s">
        <v>78</v>
      </c>
      <c r="Y38" s="104" t="s">
        <v>78</v>
      </c>
      <c r="Z38" s="104" t="s">
        <v>77</v>
      </c>
      <c r="AA38" s="105" t="s">
        <v>77</v>
      </c>
      <c r="AB38" s="106"/>
      <c r="AC38" s="106"/>
    </row>
    <row r="39" spans="1:29" x14ac:dyDescent="0.25">
      <c r="A39" s="102" t="s">
        <v>212</v>
      </c>
      <c r="B39" s="102" t="s">
        <v>953</v>
      </c>
      <c r="C39" s="102" t="s">
        <v>954</v>
      </c>
      <c r="D39" s="102" t="s">
        <v>750</v>
      </c>
      <c r="E39" s="102" t="s">
        <v>955</v>
      </c>
      <c r="F39" s="102" t="s">
        <v>76</v>
      </c>
      <c r="G39" s="102">
        <f>SUM(COUNTIFS(H39:AA39,{"Föreläggande";"Föreläggande vid vite";"Anmärkning";"Avstående från ingripande"},$H$9:$AA$9,"&lt;&gt;*KF*"))</f>
        <v>0</v>
      </c>
      <c r="H39" s="104" t="s">
        <v>77</v>
      </c>
      <c r="I39" s="104" t="s">
        <v>77</v>
      </c>
      <c r="J39" s="104" t="s">
        <v>77</v>
      </c>
      <c r="K39" s="104" t="s">
        <v>77</v>
      </c>
      <c r="L39" s="104" t="s">
        <v>77</v>
      </c>
      <c r="M39" s="104" t="s">
        <v>77</v>
      </c>
      <c r="N39" s="104" t="s">
        <v>77</v>
      </c>
      <c r="O39" s="104" t="s">
        <v>77</v>
      </c>
      <c r="P39" s="104" t="s">
        <v>77</v>
      </c>
      <c r="Q39" s="104"/>
      <c r="R39" s="104"/>
      <c r="S39" s="104"/>
      <c r="T39" s="104" t="s">
        <v>77</v>
      </c>
      <c r="U39" s="104" t="s">
        <v>77</v>
      </c>
      <c r="V39" s="104" t="s">
        <v>77</v>
      </c>
      <c r="W39" s="104" t="s">
        <v>77</v>
      </c>
      <c r="X39" s="104" t="s">
        <v>77</v>
      </c>
      <c r="Y39" s="104" t="s">
        <v>77</v>
      </c>
      <c r="Z39" s="104" t="s">
        <v>77</v>
      </c>
      <c r="AA39" s="105" t="s">
        <v>77</v>
      </c>
      <c r="AB39" s="106"/>
      <c r="AC39" s="106"/>
    </row>
    <row r="40" spans="1:29" x14ac:dyDescent="0.25">
      <c r="A40" s="102" t="s">
        <v>212</v>
      </c>
      <c r="B40" s="102" t="s">
        <v>956</v>
      </c>
      <c r="C40" s="102" t="s">
        <v>957</v>
      </c>
      <c r="D40" s="102" t="s">
        <v>239</v>
      </c>
      <c r="E40" s="102" t="s">
        <v>958</v>
      </c>
      <c r="F40" s="102" t="s">
        <v>76</v>
      </c>
      <c r="G40" s="102">
        <f>SUM(COUNTIFS(H40:AA40,{"Föreläggande";"Föreläggande vid vite";"Anmärkning";"Avstående från ingripande"},$H$9:$AA$9,"&lt;&gt;*KF*"))</f>
        <v>2</v>
      </c>
      <c r="H40" s="104" t="s">
        <v>78</v>
      </c>
      <c r="I40" s="104" t="s">
        <v>77</v>
      </c>
      <c r="J40" s="104" t="s">
        <v>77</v>
      </c>
      <c r="K40" s="104" t="s">
        <v>77</v>
      </c>
      <c r="L40" s="104" t="s">
        <v>78</v>
      </c>
      <c r="M40" s="104" t="s">
        <v>77</v>
      </c>
      <c r="N40" s="104" t="s">
        <v>78</v>
      </c>
      <c r="O40" s="104" t="s">
        <v>78</v>
      </c>
      <c r="P40" s="104" t="s">
        <v>77</v>
      </c>
      <c r="Q40" s="104"/>
      <c r="R40" s="104"/>
      <c r="S40" s="104"/>
      <c r="T40" s="104" t="s">
        <v>77</v>
      </c>
      <c r="U40" s="104" t="s">
        <v>78</v>
      </c>
      <c r="V40" s="104" t="s">
        <v>77</v>
      </c>
      <c r="W40" s="104" t="s">
        <v>77</v>
      </c>
      <c r="X40" s="104" t="s">
        <v>77</v>
      </c>
      <c r="Y40" s="104" t="s">
        <v>77</v>
      </c>
      <c r="Z40" s="104" t="s">
        <v>78</v>
      </c>
      <c r="AA40" s="105" t="s">
        <v>77</v>
      </c>
      <c r="AB40" s="106"/>
      <c r="AC40" s="106"/>
    </row>
    <row r="41" spans="1:29" x14ac:dyDescent="0.25">
      <c r="A41" s="102" t="s">
        <v>212</v>
      </c>
      <c r="B41" s="102" t="s">
        <v>959</v>
      </c>
      <c r="C41" s="102" t="s">
        <v>960</v>
      </c>
      <c r="D41" s="102" t="s">
        <v>246</v>
      </c>
      <c r="E41" s="102" t="s">
        <v>961</v>
      </c>
      <c r="F41" s="102" t="s">
        <v>76</v>
      </c>
      <c r="G41" s="102">
        <f>SUM(COUNTIFS(H41:AA41,{"Föreläggande";"Föreläggande vid vite";"Anmärkning";"Avstående från ingripande"},$H$9:$AA$9,"&lt;&gt;*KF*"))</f>
        <v>1</v>
      </c>
      <c r="H41" s="104" t="s">
        <v>78</v>
      </c>
      <c r="I41" s="104" t="s">
        <v>77</v>
      </c>
      <c r="J41" s="104" t="s">
        <v>77</v>
      </c>
      <c r="K41" s="104" t="s">
        <v>78</v>
      </c>
      <c r="L41" s="104" t="s">
        <v>77</v>
      </c>
      <c r="M41" s="104" t="s">
        <v>78</v>
      </c>
      <c r="N41" s="104" t="s">
        <v>77</v>
      </c>
      <c r="O41" s="104" t="s">
        <v>77</v>
      </c>
      <c r="P41" s="104" t="s">
        <v>77</v>
      </c>
      <c r="Q41" s="104"/>
      <c r="R41" s="104"/>
      <c r="S41" s="104"/>
      <c r="T41" s="104" t="s">
        <v>77</v>
      </c>
      <c r="U41" s="104" t="s">
        <v>77</v>
      </c>
      <c r="V41" s="104" t="s">
        <v>77</v>
      </c>
      <c r="W41" s="104" t="s">
        <v>77</v>
      </c>
      <c r="X41" s="104" t="s">
        <v>77</v>
      </c>
      <c r="Y41" s="104" t="s">
        <v>77</v>
      </c>
      <c r="Z41" s="104" t="s">
        <v>77</v>
      </c>
      <c r="AA41" s="105" t="s">
        <v>77</v>
      </c>
      <c r="AB41" s="106"/>
      <c r="AC41" s="106"/>
    </row>
    <row r="42" spans="1:29" x14ac:dyDescent="0.25">
      <c r="A42" s="102" t="s">
        <v>212</v>
      </c>
      <c r="B42" s="102" t="s">
        <v>959</v>
      </c>
      <c r="C42" s="102" t="s">
        <v>962</v>
      </c>
      <c r="D42" s="102" t="s">
        <v>963</v>
      </c>
      <c r="E42" s="102" t="s">
        <v>964</v>
      </c>
      <c r="F42" s="102" t="s">
        <v>107</v>
      </c>
      <c r="G42" s="102">
        <f>SUM(COUNTIFS(H42:AA42,{"Föreläggande";"Föreläggande vid vite";"Anmärkning";"Avstående från ingripande"},$H$9:$AA$9,"&lt;&gt;*KF*"))</f>
        <v>0</v>
      </c>
      <c r="H42" s="104" t="s">
        <v>77</v>
      </c>
      <c r="I42" s="104"/>
      <c r="J42" s="104" t="s">
        <v>77</v>
      </c>
      <c r="K42" s="104" t="s">
        <v>77</v>
      </c>
      <c r="L42" s="104" t="s">
        <v>77</v>
      </c>
      <c r="M42" s="104" t="s">
        <v>77</v>
      </c>
      <c r="N42" s="104" t="s">
        <v>77</v>
      </c>
      <c r="O42" s="104" t="s">
        <v>77</v>
      </c>
      <c r="P42" s="104" t="s">
        <v>77</v>
      </c>
      <c r="Q42" s="104" t="s">
        <v>77</v>
      </c>
      <c r="R42" s="104" t="s">
        <v>77</v>
      </c>
      <c r="S42" s="104" t="s">
        <v>77</v>
      </c>
      <c r="T42" s="104" t="s">
        <v>77</v>
      </c>
      <c r="U42" s="104" t="s">
        <v>77</v>
      </c>
      <c r="V42" s="104" t="s">
        <v>77</v>
      </c>
      <c r="W42" s="104" t="s">
        <v>77</v>
      </c>
      <c r="X42" s="104" t="s">
        <v>77</v>
      </c>
      <c r="Y42" s="104" t="s">
        <v>77</v>
      </c>
      <c r="Z42" s="104"/>
      <c r="AA42" s="105" t="s">
        <v>77</v>
      </c>
      <c r="AB42" s="106"/>
      <c r="AC42" s="106"/>
    </row>
    <row r="43" spans="1:29" x14ac:dyDescent="0.25">
      <c r="A43" s="102" t="s">
        <v>212</v>
      </c>
      <c r="B43" s="102" t="s">
        <v>947</v>
      </c>
      <c r="C43" s="102" t="s">
        <v>965</v>
      </c>
      <c r="D43" s="102" t="s">
        <v>966</v>
      </c>
      <c r="E43" s="102" t="s">
        <v>967</v>
      </c>
      <c r="F43" s="102" t="s">
        <v>107</v>
      </c>
      <c r="G43" s="102">
        <f>SUM(COUNTIFS(H43:AA43,{"Föreläggande";"Föreläggande vid vite";"Anmärkning";"Avstående från ingripande"},$H$9:$AA$9,"&lt;&gt;*KF*"))</f>
        <v>0</v>
      </c>
      <c r="H43" s="104" t="s">
        <v>77</v>
      </c>
      <c r="I43" s="104"/>
      <c r="J43" s="104" t="s">
        <v>77</v>
      </c>
      <c r="K43" s="104" t="s">
        <v>77</v>
      </c>
      <c r="L43" s="104" t="s">
        <v>77</v>
      </c>
      <c r="M43" s="104" t="s">
        <v>77</v>
      </c>
      <c r="N43" s="104" t="s">
        <v>77</v>
      </c>
      <c r="O43" s="104" t="s">
        <v>77</v>
      </c>
      <c r="P43" s="104" t="s">
        <v>77</v>
      </c>
      <c r="Q43" s="104" t="s">
        <v>77</v>
      </c>
      <c r="R43" s="104" t="s">
        <v>77</v>
      </c>
      <c r="S43" s="104" t="s">
        <v>77</v>
      </c>
      <c r="T43" s="104" t="s">
        <v>77</v>
      </c>
      <c r="U43" s="104" t="s">
        <v>77</v>
      </c>
      <c r="V43" s="104" t="s">
        <v>77</v>
      </c>
      <c r="W43" s="104" t="s">
        <v>77</v>
      </c>
      <c r="X43" s="104" t="s">
        <v>77</v>
      </c>
      <c r="Y43" s="104" t="s">
        <v>77</v>
      </c>
      <c r="Z43" s="104"/>
      <c r="AA43" s="105" t="s">
        <v>77</v>
      </c>
      <c r="AB43" s="106"/>
      <c r="AC43" s="106"/>
    </row>
    <row r="44" spans="1:29" x14ac:dyDescent="0.25">
      <c r="A44" s="102" t="s">
        <v>212</v>
      </c>
      <c r="B44" s="102" t="s">
        <v>938</v>
      </c>
      <c r="C44" s="102" t="s">
        <v>968</v>
      </c>
      <c r="D44" s="102" t="s">
        <v>969</v>
      </c>
      <c r="E44" s="102" t="s">
        <v>970</v>
      </c>
      <c r="F44" s="102" t="s">
        <v>107</v>
      </c>
      <c r="G44" s="102">
        <f>SUM(COUNTIFS(H44:AA44,{"Föreläggande";"Föreläggande vid vite";"Anmärkning";"Avstående från ingripande"},$H$9:$AA$9,"&lt;&gt;*KF*"))</f>
        <v>1</v>
      </c>
      <c r="H44" s="104" t="s">
        <v>77</v>
      </c>
      <c r="I44" s="104"/>
      <c r="J44" s="104" t="s">
        <v>77</v>
      </c>
      <c r="K44" s="104" t="s">
        <v>77</v>
      </c>
      <c r="L44" s="104" t="s">
        <v>77</v>
      </c>
      <c r="M44" s="104" t="s">
        <v>77</v>
      </c>
      <c r="N44" s="104" t="s">
        <v>77</v>
      </c>
      <c r="O44" s="104" t="s">
        <v>77</v>
      </c>
      <c r="P44" s="104" t="s">
        <v>77</v>
      </c>
      <c r="Q44" s="104" t="s">
        <v>77</v>
      </c>
      <c r="R44" s="104" t="s">
        <v>77</v>
      </c>
      <c r="S44" s="104" t="s">
        <v>77</v>
      </c>
      <c r="T44" s="104" t="s">
        <v>77</v>
      </c>
      <c r="U44" s="104" t="s">
        <v>78</v>
      </c>
      <c r="V44" s="104" t="s">
        <v>77</v>
      </c>
      <c r="W44" s="104" t="s">
        <v>78</v>
      </c>
      <c r="X44" s="104" t="s">
        <v>78</v>
      </c>
      <c r="Y44" s="104" t="s">
        <v>77</v>
      </c>
      <c r="Z44" s="104"/>
      <c r="AA44" s="105" t="s">
        <v>77</v>
      </c>
      <c r="AB44" s="106"/>
      <c r="AC44" s="106"/>
    </row>
    <row r="45" spans="1:29" x14ac:dyDescent="0.25">
      <c r="A45" s="102" t="s">
        <v>180</v>
      </c>
      <c r="B45" s="102" t="s">
        <v>944</v>
      </c>
      <c r="C45" s="102" t="s">
        <v>971</v>
      </c>
      <c r="D45" s="102" t="s">
        <v>972</v>
      </c>
      <c r="E45" s="102" t="s">
        <v>973</v>
      </c>
      <c r="F45" s="102" t="s">
        <v>107</v>
      </c>
      <c r="G45" s="102">
        <f>SUM(COUNTIFS(H45:AA45,{"Föreläggande";"Föreläggande vid vite";"Anmärkning";"Avstående från ingripande"},$H$9:$AA$9,"&lt;&gt;*KF*"))</f>
        <v>1</v>
      </c>
      <c r="H45" s="104" t="s">
        <v>77</v>
      </c>
      <c r="I45" s="104"/>
      <c r="J45" s="104" t="s">
        <v>77</v>
      </c>
      <c r="K45" s="104" t="s">
        <v>77</v>
      </c>
      <c r="L45" s="104" t="s">
        <v>77</v>
      </c>
      <c r="M45" s="104" t="s">
        <v>77</v>
      </c>
      <c r="N45" s="104" t="s">
        <v>77</v>
      </c>
      <c r="O45" s="104" t="s">
        <v>77</v>
      </c>
      <c r="P45" s="104" t="s">
        <v>77</v>
      </c>
      <c r="Q45" s="104" t="s">
        <v>77</v>
      </c>
      <c r="R45" s="104" t="s">
        <v>77</v>
      </c>
      <c r="S45" s="104" t="s">
        <v>77</v>
      </c>
      <c r="T45" s="104" t="s">
        <v>77</v>
      </c>
      <c r="U45" s="104" t="s">
        <v>78</v>
      </c>
      <c r="V45" s="104" t="s">
        <v>77</v>
      </c>
      <c r="W45" s="104" t="s">
        <v>77</v>
      </c>
      <c r="X45" s="104" t="s">
        <v>78</v>
      </c>
      <c r="Y45" s="104" t="s">
        <v>78</v>
      </c>
      <c r="Z45" s="104"/>
      <c r="AA45" s="105" t="s">
        <v>77</v>
      </c>
      <c r="AB45" s="106"/>
      <c r="AC45" s="106"/>
    </row>
    <row r="46" spans="1:29" x14ac:dyDescent="0.25">
      <c r="A46" s="102" t="s">
        <v>180</v>
      </c>
      <c r="B46" s="102" t="s">
        <v>944</v>
      </c>
      <c r="C46" s="102" t="s">
        <v>974</v>
      </c>
      <c r="D46" s="102" t="s">
        <v>975</v>
      </c>
      <c r="E46" s="102" t="s">
        <v>976</v>
      </c>
      <c r="F46" s="102" t="s">
        <v>107</v>
      </c>
      <c r="G46" s="102">
        <f>SUM(COUNTIFS(H46:AA46,{"Föreläggande";"Föreläggande vid vite";"Anmärkning";"Avstående från ingripande"},$H$9:$AA$9,"&lt;&gt;*KF*"))</f>
        <v>1</v>
      </c>
      <c r="H46" s="104" t="s">
        <v>77</v>
      </c>
      <c r="I46" s="104"/>
      <c r="J46" s="104" t="s">
        <v>77</v>
      </c>
      <c r="K46" s="104" t="s">
        <v>77</v>
      </c>
      <c r="L46" s="104" t="s">
        <v>77</v>
      </c>
      <c r="M46" s="104" t="s">
        <v>77</v>
      </c>
      <c r="N46" s="104" t="s">
        <v>77</v>
      </c>
      <c r="O46" s="104" t="s">
        <v>77</v>
      </c>
      <c r="P46" s="104" t="s">
        <v>77</v>
      </c>
      <c r="Q46" s="104" t="s">
        <v>77</v>
      </c>
      <c r="R46" s="104" t="s">
        <v>77</v>
      </c>
      <c r="S46" s="104" t="s">
        <v>77</v>
      </c>
      <c r="T46" s="104" t="s">
        <v>77</v>
      </c>
      <c r="U46" s="104" t="s">
        <v>78</v>
      </c>
      <c r="V46" s="104" t="s">
        <v>77</v>
      </c>
      <c r="W46" s="104" t="s">
        <v>78</v>
      </c>
      <c r="X46" s="104" t="s">
        <v>77</v>
      </c>
      <c r="Y46" s="104" t="s">
        <v>77</v>
      </c>
      <c r="Z46" s="104"/>
      <c r="AA46" s="105" t="s">
        <v>77</v>
      </c>
      <c r="AB46" s="106"/>
      <c r="AC46" s="106"/>
    </row>
    <row r="47" spans="1:29" x14ac:dyDescent="0.25">
      <c r="A47" s="102" t="s">
        <v>117</v>
      </c>
      <c r="B47" s="102" t="s">
        <v>941</v>
      </c>
      <c r="C47" s="102" t="s">
        <v>977</v>
      </c>
      <c r="D47" s="102" t="s">
        <v>978</v>
      </c>
      <c r="E47" s="102" t="s">
        <v>979</v>
      </c>
      <c r="F47" s="102" t="s">
        <v>107</v>
      </c>
      <c r="G47" s="102">
        <f>SUM(COUNTIFS(H47:AA47,{"Föreläggande";"Föreläggande vid vite";"Anmärkning";"Avstående från ingripande"},$H$9:$AA$9,"&lt;&gt;*KF*"))</f>
        <v>1</v>
      </c>
      <c r="H47" s="104" t="s">
        <v>78</v>
      </c>
      <c r="I47" s="104"/>
      <c r="J47" s="104" t="s">
        <v>77</v>
      </c>
      <c r="K47" s="104" t="s">
        <v>77</v>
      </c>
      <c r="L47" s="104" t="s">
        <v>78</v>
      </c>
      <c r="M47" s="104" t="s">
        <v>77</v>
      </c>
      <c r="N47" s="104" t="s">
        <v>77</v>
      </c>
      <c r="O47" s="104" t="s">
        <v>77</v>
      </c>
      <c r="P47" s="104" t="s">
        <v>77</v>
      </c>
      <c r="Q47" s="104" t="s">
        <v>77</v>
      </c>
      <c r="R47" s="104" t="s">
        <v>77</v>
      </c>
      <c r="S47" s="104" t="s">
        <v>77</v>
      </c>
      <c r="T47" s="104" t="s">
        <v>77</v>
      </c>
      <c r="U47" s="104" t="s">
        <v>77</v>
      </c>
      <c r="V47" s="104" t="s">
        <v>77</v>
      </c>
      <c r="W47" s="104" t="s">
        <v>77</v>
      </c>
      <c r="X47" s="104" t="s">
        <v>77</v>
      </c>
      <c r="Y47" s="104" t="s">
        <v>77</v>
      </c>
      <c r="Z47" s="104"/>
      <c r="AA47" s="105" t="s">
        <v>77</v>
      </c>
      <c r="AB47" s="106"/>
      <c r="AC47" s="106"/>
    </row>
    <row r="48" spans="1:29" x14ac:dyDescent="0.25">
      <c r="A48" s="102" t="s">
        <v>180</v>
      </c>
      <c r="B48" s="102" t="s">
        <v>944</v>
      </c>
      <c r="C48" s="102" t="s">
        <v>980</v>
      </c>
      <c r="D48" s="102" t="s">
        <v>981</v>
      </c>
      <c r="E48" s="102" t="s">
        <v>982</v>
      </c>
      <c r="F48" s="102" t="s">
        <v>107</v>
      </c>
      <c r="G48" s="102">
        <f>SUM(COUNTIFS(H48:AA48,{"Föreläggande";"Föreläggande vid vite";"Anmärkning";"Avstående från ingripande"},$H$9:$AA$9,"&lt;&gt;*KF*"))</f>
        <v>1</v>
      </c>
      <c r="H48" s="104" t="s">
        <v>77</v>
      </c>
      <c r="I48" s="104"/>
      <c r="J48" s="104" t="s">
        <v>77</v>
      </c>
      <c r="K48" s="104" t="s">
        <v>77</v>
      </c>
      <c r="L48" s="104" t="s">
        <v>77</v>
      </c>
      <c r="M48" s="104" t="s">
        <v>77</v>
      </c>
      <c r="N48" s="104" t="s">
        <v>77</v>
      </c>
      <c r="O48" s="104" t="s">
        <v>77</v>
      </c>
      <c r="P48" s="104" t="s">
        <v>77</v>
      </c>
      <c r="Q48" s="104" t="s">
        <v>77</v>
      </c>
      <c r="R48" s="104" t="s">
        <v>77</v>
      </c>
      <c r="S48" s="104" t="s">
        <v>77</v>
      </c>
      <c r="T48" s="104" t="s">
        <v>77</v>
      </c>
      <c r="U48" s="104" t="s">
        <v>78</v>
      </c>
      <c r="V48" s="104" t="s">
        <v>77</v>
      </c>
      <c r="W48" s="104" t="s">
        <v>78</v>
      </c>
      <c r="X48" s="104" t="s">
        <v>77</v>
      </c>
      <c r="Y48" s="104" t="s">
        <v>77</v>
      </c>
      <c r="Z48" s="104"/>
      <c r="AA48" s="105" t="s">
        <v>77</v>
      </c>
      <c r="AB48" s="106"/>
      <c r="AC48" s="106"/>
    </row>
    <row r="49" spans="1:29" x14ac:dyDescent="0.25">
      <c r="A49" s="102" t="s">
        <v>180</v>
      </c>
      <c r="B49" s="102" t="s">
        <v>944</v>
      </c>
      <c r="C49" s="102" t="s">
        <v>983</v>
      </c>
      <c r="D49" s="102" t="s">
        <v>984</v>
      </c>
      <c r="E49" s="102" t="s">
        <v>985</v>
      </c>
      <c r="F49" s="102" t="s">
        <v>107</v>
      </c>
      <c r="G49" s="102">
        <f>SUM(COUNTIFS(H49:AA49,{"Föreläggande";"Föreläggande vid vite";"Anmärkning";"Avstående från ingripande"},$H$9:$AA$9,"&lt;&gt;*KF*"))</f>
        <v>0</v>
      </c>
      <c r="H49" s="104" t="s">
        <v>77</v>
      </c>
      <c r="I49" s="104"/>
      <c r="J49" s="104" t="s">
        <v>77</v>
      </c>
      <c r="K49" s="104" t="s">
        <v>77</v>
      </c>
      <c r="L49" s="104" t="s">
        <v>77</v>
      </c>
      <c r="M49" s="104" t="s">
        <v>77</v>
      </c>
      <c r="N49" s="104" t="s">
        <v>77</v>
      </c>
      <c r="O49" s="104" t="s">
        <v>77</v>
      </c>
      <c r="P49" s="104" t="s">
        <v>77</v>
      </c>
      <c r="Q49" s="104" t="s">
        <v>77</v>
      </c>
      <c r="R49" s="104" t="s">
        <v>77</v>
      </c>
      <c r="S49" s="104" t="s">
        <v>77</v>
      </c>
      <c r="T49" s="104" t="s">
        <v>77</v>
      </c>
      <c r="U49" s="104" t="s">
        <v>77</v>
      </c>
      <c r="V49" s="104" t="s">
        <v>77</v>
      </c>
      <c r="W49" s="104" t="s">
        <v>77</v>
      </c>
      <c r="X49" s="104" t="s">
        <v>77</v>
      </c>
      <c r="Y49" s="104" t="s">
        <v>77</v>
      </c>
      <c r="Z49" s="104"/>
      <c r="AA49" s="105" t="s">
        <v>77</v>
      </c>
      <c r="AB49" s="106"/>
      <c r="AC49" s="106"/>
    </row>
    <row r="50" spans="1:29" x14ac:dyDescent="0.25">
      <c r="A50" s="102" t="s">
        <v>212</v>
      </c>
      <c r="B50" s="102" t="s">
        <v>953</v>
      </c>
      <c r="C50" s="102" t="s">
        <v>986</v>
      </c>
      <c r="D50" s="102" t="s">
        <v>987</v>
      </c>
      <c r="E50" s="102" t="s">
        <v>988</v>
      </c>
      <c r="F50" s="102" t="s">
        <v>107</v>
      </c>
      <c r="G50" s="102">
        <f>SUM(COUNTIFS(H50:AA50,{"Föreläggande";"Föreläggande vid vite";"Anmärkning";"Avstående från ingripande"},$H$9:$AA$9,"&lt;&gt;*KF*"))</f>
        <v>0</v>
      </c>
      <c r="H50" s="104" t="s">
        <v>77</v>
      </c>
      <c r="I50" s="104"/>
      <c r="J50" s="104" t="s">
        <v>77</v>
      </c>
      <c r="K50" s="104" t="s">
        <v>77</v>
      </c>
      <c r="L50" s="104" t="s">
        <v>77</v>
      </c>
      <c r="M50" s="104" t="s">
        <v>77</v>
      </c>
      <c r="N50" s="104" t="s">
        <v>77</v>
      </c>
      <c r="O50" s="104" t="s">
        <v>77</v>
      </c>
      <c r="P50" s="104" t="s">
        <v>77</v>
      </c>
      <c r="Q50" s="104" t="s">
        <v>77</v>
      </c>
      <c r="R50" s="104" t="s">
        <v>77</v>
      </c>
      <c r="S50" s="104" t="s">
        <v>77</v>
      </c>
      <c r="T50" s="104" t="s">
        <v>77</v>
      </c>
      <c r="U50" s="104" t="s">
        <v>77</v>
      </c>
      <c r="V50" s="104" t="s">
        <v>77</v>
      </c>
      <c r="W50" s="104" t="s">
        <v>77</v>
      </c>
      <c r="X50" s="104" t="s">
        <v>77</v>
      </c>
      <c r="Y50" s="104" t="s">
        <v>77</v>
      </c>
      <c r="Z50" s="104"/>
      <c r="AA50" s="105" t="s">
        <v>77</v>
      </c>
      <c r="AB50" s="106"/>
      <c r="AC50" s="106"/>
    </row>
    <row r="51" spans="1:29" x14ac:dyDescent="0.25">
      <c r="A51" s="102" t="s">
        <v>212</v>
      </c>
      <c r="B51" s="102" t="s">
        <v>989</v>
      </c>
      <c r="C51" s="102" t="s">
        <v>990</v>
      </c>
      <c r="D51" s="102" t="s">
        <v>991</v>
      </c>
      <c r="E51" s="102" t="s">
        <v>992</v>
      </c>
      <c r="F51" s="102" t="s">
        <v>88</v>
      </c>
      <c r="G51" s="102">
        <f>SUM(COUNTIFS(H51:AA51,{"Föreläggande";"Föreläggande vid vite";"Anmärkning";"Avstående från ingripande"},$H$9:$AA$9,"&lt;&gt;*KF*"))</f>
        <v>2</v>
      </c>
      <c r="H51" s="104" t="s">
        <v>78</v>
      </c>
      <c r="I51" s="104"/>
      <c r="J51" s="104" t="s">
        <v>77</v>
      </c>
      <c r="K51" s="104" t="s">
        <v>77</v>
      </c>
      <c r="L51" s="104" t="s">
        <v>77</v>
      </c>
      <c r="M51" s="104" t="s">
        <v>77</v>
      </c>
      <c r="N51" s="104" t="s">
        <v>77</v>
      </c>
      <c r="O51" s="104" t="s">
        <v>77</v>
      </c>
      <c r="P51" s="104" t="s">
        <v>77</v>
      </c>
      <c r="Q51" s="104" t="s">
        <v>77</v>
      </c>
      <c r="R51" s="104" t="s">
        <v>78</v>
      </c>
      <c r="S51" s="104" t="s">
        <v>77</v>
      </c>
      <c r="T51" s="104" t="s">
        <v>77</v>
      </c>
      <c r="U51" s="104" t="s">
        <v>78</v>
      </c>
      <c r="V51" s="104" t="s">
        <v>77</v>
      </c>
      <c r="W51" s="104" t="s">
        <v>78</v>
      </c>
      <c r="X51" s="104" t="s">
        <v>77</v>
      </c>
      <c r="Y51" s="104" t="s">
        <v>77</v>
      </c>
      <c r="Z51" s="104"/>
      <c r="AA51" s="105" t="s">
        <v>77</v>
      </c>
      <c r="AB51" s="106"/>
      <c r="AC51" s="106"/>
    </row>
    <row r="52" spans="1:29" x14ac:dyDescent="0.25">
      <c r="A52" s="102" t="s">
        <v>97</v>
      </c>
      <c r="B52" s="102" t="s">
        <v>993</v>
      </c>
      <c r="C52" s="102" t="s">
        <v>250</v>
      </c>
      <c r="D52" s="102" t="s">
        <v>994</v>
      </c>
      <c r="E52" s="102" t="s">
        <v>995</v>
      </c>
      <c r="F52" s="102" t="s">
        <v>107</v>
      </c>
      <c r="G52" s="102">
        <f>SUM(COUNTIFS(H52:AA52,{"Föreläggande";"Föreläggande vid vite";"Anmärkning";"Avstående från ingripande"},$H$9:$AA$9,"&lt;&gt;*KF*"))</f>
        <v>1</v>
      </c>
      <c r="H52" s="104" t="s">
        <v>78</v>
      </c>
      <c r="I52" s="104"/>
      <c r="J52" s="104" t="s">
        <v>77</v>
      </c>
      <c r="K52" s="104" t="s">
        <v>78</v>
      </c>
      <c r="L52" s="104" t="s">
        <v>77</v>
      </c>
      <c r="M52" s="104" t="s">
        <v>77</v>
      </c>
      <c r="N52" s="104" t="s">
        <v>77</v>
      </c>
      <c r="O52" s="104" t="s">
        <v>77</v>
      </c>
      <c r="P52" s="104" t="s">
        <v>77</v>
      </c>
      <c r="Q52" s="104" t="s">
        <v>78</v>
      </c>
      <c r="R52" s="104" t="s">
        <v>77</v>
      </c>
      <c r="S52" s="104" t="s">
        <v>77</v>
      </c>
      <c r="T52" s="104" t="s">
        <v>77</v>
      </c>
      <c r="U52" s="104" t="s">
        <v>77</v>
      </c>
      <c r="V52" s="104" t="s">
        <v>77</v>
      </c>
      <c r="W52" s="104" t="s">
        <v>77</v>
      </c>
      <c r="X52" s="104" t="s">
        <v>77</v>
      </c>
      <c r="Y52" s="104" t="s">
        <v>77</v>
      </c>
      <c r="Z52" s="104"/>
      <c r="AA52" s="105" t="s">
        <v>77</v>
      </c>
      <c r="AB52" s="106"/>
      <c r="AC52" s="106"/>
    </row>
    <row r="53" spans="1:29" x14ac:dyDescent="0.25">
      <c r="A53" s="102" t="s">
        <v>89</v>
      </c>
      <c r="B53" s="102" t="s">
        <v>996</v>
      </c>
      <c r="C53" s="102" t="s">
        <v>997</v>
      </c>
      <c r="D53" s="102" t="s">
        <v>472</v>
      </c>
      <c r="E53" s="102" t="s">
        <v>998</v>
      </c>
      <c r="F53" s="102" t="s">
        <v>76</v>
      </c>
      <c r="G53" s="102">
        <f>SUM(COUNTIFS(H53:AA53,{"Föreläggande";"Föreläggande vid vite";"Anmärkning";"Avstående från ingripande"},$H$9:$AA$9,"&lt;&gt;*KF*"))</f>
        <v>1</v>
      </c>
      <c r="H53" s="104" t="s">
        <v>77</v>
      </c>
      <c r="I53" s="104" t="s">
        <v>77</v>
      </c>
      <c r="J53" s="104" t="s">
        <v>77</v>
      </c>
      <c r="K53" s="104" t="s">
        <v>77</v>
      </c>
      <c r="L53" s="104" t="s">
        <v>77</v>
      </c>
      <c r="M53" s="104" t="s">
        <v>77</v>
      </c>
      <c r="N53" s="104" t="s">
        <v>77</v>
      </c>
      <c r="O53" s="104" t="s">
        <v>77</v>
      </c>
      <c r="P53" s="104" t="s">
        <v>77</v>
      </c>
      <c r="Q53" s="104"/>
      <c r="R53" s="104"/>
      <c r="S53" s="104"/>
      <c r="T53" s="104" t="s">
        <v>77</v>
      </c>
      <c r="U53" s="104" t="s">
        <v>78</v>
      </c>
      <c r="V53" s="104" t="s">
        <v>78</v>
      </c>
      <c r="W53" s="104" t="s">
        <v>78</v>
      </c>
      <c r="X53" s="104" t="s">
        <v>78</v>
      </c>
      <c r="Y53" s="104" t="s">
        <v>78</v>
      </c>
      <c r="Z53" s="104" t="s">
        <v>77</v>
      </c>
      <c r="AA53" s="105" t="s">
        <v>77</v>
      </c>
      <c r="AB53" s="106"/>
      <c r="AC53" s="106"/>
    </row>
    <row r="54" spans="1:29" x14ac:dyDescent="0.25">
      <c r="A54" s="102" t="s">
        <v>184</v>
      </c>
      <c r="B54" s="102" t="s">
        <v>999</v>
      </c>
      <c r="C54" s="102" t="s">
        <v>1000</v>
      </c>
      <c r="D54" s="102" t="s">
        <v>252</v>
      </c>
      <c r="E54" s="102" t="s">
        <v>1001</v>
      </c>
      <c r="F54" s="102" t="s">
        <v>76</v>
      </c>
      <c r="G54" s="102">
        <f>SUM(COUNTIFS(H54:AA54,{"Föreläggande";"Föreläggande vid vite";"Anmärkning";"Avstående från ingripande"},$H$9:$AA$9,"&lt;&gt;*KF*"))</f>
        <v>0</v>
      </c>
      <c r="H54" s="104" t="s">
        <v>77</v>
      </c>
      <c r="I54" s="104" t="s">
        <v>77</v>
      </c>
      <c r="J54" s="104" t="s">
        <v>77</v>
      </c>
      <c r="K54" s="104" t="s">
        <v>77</v>
      </c>
      <c r="L54" s="104" t="s">
        <v>77</v>
      </c>
      <c r="M54" s="104" t="s">
        <v>77</v>
      </c>
      <c r="N54" s="104" t="s">
        <v>77</v>
      </c>
      <c r="O54" s="104" t="s">
        <v>77</v>
      </c>
      <c r="P54" s="104" t="s">
        <v>77</v>
      </c>
      <c r="Q54" s="104"/>
      <c r="R54" s="104"/>
      <c r="S54" s="104"/>
      <c r="T54" s="104" t="s">
        <v>77</v>
      </c>
      <c r="U54" s="104" t="s">
        <v>77</v>
      </c>
      <c r="V54" s="104" t="s">
        <v>77</v>
      </c>
      <c r="W54" s="104" t="s">
        <v>77</v>
      </c>
      <c r="X54" s="104" t="s">
        <v>77</v>
      </c>
      <c r="Y54" s="104" t="s">
        <v>77</v>
      </c>
      <c r="Z54" s="104" t="s">
        <v>77</v>
      </c>
      <c r="AA54" s="105" t="s">
        <v>77</v>
      </c>
      <c r="AB54" s="106"/>
      <c r="AC54" s="106"/>
    </row>
    <row r="55" spans="1:29" x14ac:dyDescent="0.25">
      <c r="A55" s="102" t="s">
        <v>257</v>
      </c>
      <c r="B55" s="102" t="s">
        <v>1002</v>
      </c>
      <c r="C55" s="102" t="s">
        <v>259</v>
      </c>
      <c r="D55" s="102" t="s">
        <v>1003</v>
      </c>
      <c r="E55" s="102" t="s">
        <v>1004</v>
      </c>
      <c r="F55" s="102" t="s">
        <v>107</v>
      </c>
      <c r="G55" s="102">
        <f>SUM(COUNTIFS(H55:AA55,{"Föreläggande";"Föreläggande vid vite";"Anmärkning";"Avstående från ingripande"},$H$9:$AA$9,"&lt;&gt;*KF*"))</f>
        <v>1</v>
      </c>
      <c r="H55" s="104" t="s">
        <v>77</v>
      </c>
      <c r="I55" s="104"/>
      <c r="J55" s="104" t="s">
        <v>77</v>
      </c>
      <c r="K55" s="104" t="s">
        <v>77</v>
      </c>
      <c r="L55" s="104" t="s">
        <v>77</v>
      </c>
      <c r="M55" s="104" t="s">
        <v>77</v>
      </c>
      <c r="N55" s="104" t="s">
        <v>77</v>
      </c>
      <c r="O55" s="104" t="s">
        <v>77</v>
      </c>
      <c r="P55" s="104" t="s">
        <v>77</v>
      </c>
      <c r="Q55" s="104" t="s">
        <v>77</v>
      </c>
      <c r="R55" s="104" t="s">
        <v>77</v>
      </c>
      <c r="S55" s="104" t="s">
        <v>77</v>
      </c>
      <c r="T55" s="104" t="s">
        <v>77</v>
      </c>
      <c r="U55" s="104" t="s">
        <v>78</v>
      </c>
      <c r="V55" s="104" t="s">
        <v>77</v>
      </c>
      <c r="W55" s="104" t="s">
        <v>78</v>
      </c>
      <c r="X55" s="104" t="s">
        <v>78</v>
      </c>
      <c r="Y55" s="104" t="s">
        <v>78</v>
      </c>
      <c r="Z55" s="104"/>
      <c r="AA55" s="105" t="s">
        <v>77</v>
      </c>
      <c r="AB55" s="106"/>
      <c r="AC55" s="106"/>
    </row>
    <row r="56" spans="1:29" x14ac:dyDescent="0.25">
      <c r="A56" s="102" t="s">
        <v>97</v>
      </c>
      <c r="B56" s="102" t="s">
        <v>1005</v>
      </c>
      <c r="C56" s="102" t="s">
        <v>1006</v>
      </c>
      <c r="D56" s="102" t="s">
        <v>261</v>
      </c>
      <c r="E56" s="102" t="s">
        <v>1007</v>
      </c>
      <c r="F56" s="102" t="s">
        <v>76</v>
      </c>
      <c r="G56" s="102">
        <f>SUM(COUNTIFS(H56:AA56,{"Föreläggande";"Föreläggande vid vite";"Anmärkning";"Avstående från ingripande"},$H$9:$AA$9,"&lt;&gt;*KF*"))</f>
        <v>2</v>
      </c>
      <c r="H56" s="104" t="s">
        <v>78</v>
      </c>
      <c r="I56" s="104" t="s">
        <v>77</v>
      </c>
      <c r="J56" s="104" t="s">
        <v>77</v>
      </c>
      <c r="K56" s="104" t="s">
        <v>78</v>
      </c>
      <c r="L56" s="104" t="s">
        <v>78</v>
      </c>
      <c r="M56" s="104" t="s">
        <v>77</v>
      </c>
      <c r="N56" s="104" t="s">
        <v>77</v>
      </c>
      <c r="O56" s="104" t="s">
        <v>77</v>
      </c>
      <c r="P56" s="104" t="s">
        <v>77</v>
      </c>
      <c r="Q56" s="104"/>
      <c r="R56" s="104"/>
      <c r="S56" s="104"/>
      <c r="T56" s="104" t="s">
        <v>77</v>
      </c>
      <c r="U56" s="104" t="s">
        <v>219</v>
      </c>
      <c r="V56" s="104" t="s">
        <v>77</v>
      </c>
      <c r="W56" s="104" t="s">
        <v>77</v>
      </c>
      <c r="X56" s="104" t="s">
        <v>219</v>
      </c>
      <c r="Y56" s="104" t="s">
        <v>219</v>
      </c>
      <c r="Z56" s="104" t="s">
        <v>77</v>
      </c>
      <c r="AA56" s="105" t="s">
        <v>77</v>
      </c>
      <c r="AB56" s="106"/>
      <c r="AC56" s="106"/>
    </row>
    <row r="57" spans="1:29" x14ac:dyDescent="0.25">
      <c r="A57" s="102" t="s">
        <v>264</v>
      </c>
      <c r="B57" s="102" t="s">
        <v>1008</v>
      </c>
      <c r="C57" s="102" t="s">
        <v>266</v>
      </c>
      <c r="D57" s="102" t="s">
        <v>1009</v>
      </c>
      <c r="E57" s="102" t="s">
        <v>1010</v>
      </c>
      <c r="F57" s="102" t="s">
        <v>107</v>
      </c>
      <c r="G57" s="102">
        <f>SUM(COUNTIFS(H57:AA57,{"Föreläggande";"Föreläggande vid vite";"Anmärkning";"Avstående från ingripande"},$H$9:$AA$9,"&lt;&gt;*KF*"))</f>
        <v>2</v>
      </c>
      <c r="H57" s="104" t="s">
        <v>78</v>
      </c>
      <c r="I57" s="104"/>
      <c r="J57" s="104" t="s">
        <v>78</v>
      </c>
      <c r="K57" s="104" t="s">
        <v>78</v>
      </c>
      <c r="L57" s="104" t="s">
        <v>77</v>
      </c>
      <c r="M57" s="104" t="s">
        <v>77</v>
      </c>
      <c r="N57" s="104" t="s">
        <v>77</v>
      </c>
      <c r="O57" s="104" t="s">
        <v>77</v>
      </c>
      <c r="P57" s="104" t="s">
        <v>77</v>
      </c>
      <c r="Q57" s="104" t="s">
        <v>77</v>
      </c>
      <c r="R57" s="104" t="s">
        <v>77</v>
      </c>
      <c r="S57" s="104" t="s">
        <v>77</v>
      </c>
      <c r="T57" s="104" t="s">
        <v>77</v>
      </c>
      <c r="U57" s="104" t="s">
        <v>78</v>
      </c>
      <c r="V57" s="104" t="s">
        <v>77</v>
      </c>
      <c r="W57" s="104" t="s">
        <v>78</v>
      </c>
      <c r="X57" s="104" t="s">
        <v>78</v>
      </c>
      <c r="Y57" s="104" t="s">
        <v>78</v>
      </c>
      <c r="Z57" s="104"/>
      <c r="AA57" s="105" t="s">
        <v>77</v>
      </c>
      <c r="AB57" s="106"/>
      <c r="AC57" s="106"/>
    </row>
    <row r="58" spans="1:29" x14ac:dyDescent="0.25">
      <c r="A58" s="102" t="s">
        <v>268</v>
      </c>
      <c r="B58" s="102" t="s">
        <v>1011</v>
      </c>
      <c r="C58" s="102" t="s">
        <v>270</v>
      </c>
      <c r="D58" s="102" t="s">
        <v>1012</v>
      </c>
      <c r="E58" s="102" t="s">
        <v>1013</v>
      </c>
      <c r="F58" s="102" t="s">
        <v>107</v>
      </c>
      <c r="G58" s="102">
        <f>SUM(COUNTIFS(H58:AA58,{"Föreläggande";"Föreläggande vid vite";"Anmärkning";"Avstående från ingripande"},$H$9:$AA$9,"&lt;&gt;*KF*"))</f>
        <v>3</v>
      </c>
      <c r="H58" s="104" t="s">
        <v>79</v>
      </c>
      <c r="I58" s="104"/>
      <c r="J58" s="104" t="s">
        <v>77</v>
      </c>
      <c r="K58" s="104" t="s">
        <v>77</v>
      </c>
      <c r="L58" s="104" t="s">
        <v>77</v>
      </c>
      <c r="M58" s="104" t="s">
        <v>77</v>
      </c>
      <c r="N58" s="104" t="s">
        <v>77</v>
      </c>
      <c r="O58" s="104" t="s">
        <v>77</v>
      </c>
      <c r="P58" s="104" t="s">
        <v>77</v>
      </c>
      <c r="Q58" s="104" t="s">
        <v>77</v>
      </c>
      <c r="R58" s="104" t="s">
        <v>79</v>
      </c>
      <c r="S58" s="104" t="s">
        <v>77</v>
      </c>
      <c r="T58" s="104" t="s">
        <v>77</v>
      </c>
      <c r="U58" s="104" t="s">
        <v>79</v>
      </c>
      <c r="V58" s="104" t="s">
        <v>79</v>
      </c>
      <c r="W58" s="104" t="s">
        <v>79</v>
      </c>
      <c r="X58" s="104" t="s">
        <v>79</v>
      </c>
      <c r="Y58" s="104" t="s">
        <v>79</v>
      </c>
      <c r="Z58" s="104"/>
      <c r="AA58" s="105" t="s">
        <v>79</v>
      </c>
      <c r="AB58" s="106"/>
      <c r="AC58" s="106"/>
    </row>
    <row r="59" spans="1:29" x14ac:dyDescent="0.25">
      <c r="A59" s="102" t="s">
        <v>257</v>
      </c>
      <c r="B59" s="102" t="s">
        <v>1002</v>
      </c>
      <c r="C59" s="102" t="s">
        <v>272</v>
      </c>
      <c r="D59" s="102" t="s">
        <v>1014</v>
      </c>
      <c r="E59" s="102" t="s">
        <v>1015</v>
      </c>
      <c r="F59" s="102" t="s">
        <v>107</v>
      </c>
      <c r="G59" s="102">
        <f>SUM(COUNTIFS(H59:AA59,{"Föreläggande";"Föreläggande vid vite";"Anmärkning";"Avstående från ingripande"},$H$9:$AA$9,"&lt;&gt;*KF*"))</f>
        <v>1</v>
      </c>
      <c r="H59" s="104" t="s">
        <v>78</v>
      </c>
      <c r="I59" s="104"/>
      <c r="J59" s="104" t="s">
        <v>77</v>
      </c>
      <c r="K59" s="104" t="s">
        <v>78</v>
      </c>
      <c r="L59" s="104" t="s">
        <v>77</v>
      </c>
      <c r="M59" s="104" t="s">
        <v>78</v>
      </c>
      <c r="N59" s="104" t="s">
        <v>77</v>
      </c>
      <c r="O59" s="104" t="s">
        <v>77</v>
      </c>
      <c r="P59" s="104" t="s">
        <v>77</v>
      </c>
      <c r="Q59" s="104" t="s">
        <v>78</v>
      </c>
      <c r="R59" s="104" t="s">
        <v>77</v>
      </c>
      <c r="S59" s="104" t="s">
        <v>77</v>
      </c>
      <c r="T59" s="104" t="s">
        <v>77</v>
      </c>
      <c r="U59" s="104" t="s">
        <v>77</v>
      </c>
      <c r="V59" s="104" t="s">
        <v>77</v>
      </c>
      <c r="W59" s="104" t="s">
        <v>77</v>
      </c>
      <c r="X59" s="104" t="s">
        <v>77</v>
      </c>
      <c r="Y59" s="104" t="s">
        <v>77</v>
      </c>
      <c r="Z59" s="104"/>
      <c r="AA59" s="105" t="s">
        <v>77</v>
      </c>
      <c r="AB59" s="106"/>
      <c r="AC59" s="106"/>
    </row>
    <row r="60" spans="1:29" x14ac:dyDescent="0.25">
      <c r="A60" s="102" t="s">
        <v>389</v>
      </c>
      <c r="B60" s="102" t="s">
        <v>1016</v>
      </c>
      <c r="C60" s="102" t="s">
        <v>1017</v>
      </c>
      <c r="D60" s="102" t="s">
        <v>707</v>
      </c>
      <c r="E60" s="102" t="s">
        <v>1018</v>
      </c>
      <c r="F60" s="102" t="s">
        <v>76</v>
      </c>
      <c r="G60" s="102">
        <f>SUM(COUNTIFS(H60:AA60,{"Föreläggande";"Föreläggande vid vite";"Anmärkning";"Avstående från ingripande"},$H$9:$AA$9,"&lt;&gt;*KF*"))</f>
        <v>0</v>
      </c>
      <c r="H60" s="104" t="s">
        <v>77</v>
      </c>
      <c r="I60" s="104" t="s">
        <v>77</v>
      </c>
      <c r="J60" s="104" t="s">
        <v>77</v>
      </c>
      <c r="K60" s="104" t="s">
        <v>77</v>
      </c>
      <c r="L60" s="104" t="s">
        <v>77</v>
      </c>
      <c r="M60" s="104" t="s">
        <v>77</v>
      </c>
      <c r="N60" s="104" t="s">
        <v>77</v>
      </c>
      <c r="O60" s="104" t="s">
        <v>77</v>
      </c>
      <c r="P60" s="104" t="s">
        <v>77</v>
      </c>
      <c r="Q60" s="104"/>
      <c r="R60" s="104"/>
      <c r="S60" s="104"/>
      <c r="T60" s="104" t="s">
        <v>77</v>
      </c>
      <c r="U60" s="104" t="s">
        <v>77</v>
      </c>
      <c r="V60" s="104" t="s">
        <v>77</v>
      </c>
      <c r="W60" s="104" t="s">
        <v>77</v>
      </c>
      <c r="X60" s="104" t="s">
        <v>77</v>
      </c>
      <c r="Y60" s="104" t="s">
        <v>77</v>
      </c>
      <c r="Z60" s="104" t="s">
        <v>77</v>
      </c>
      <c r="AA60" s="105" t="s">
        <v>77</v>
      </c>
      <c r="AB60" s="106"/>
      <c r="AC60" s="106"/>
    </row>
    <row r="61" spans="1:29" x14ac:dyDescent="0.25">
      <c r="A61" s="102" t="s">
        <v>274</v>
      </c>
      <c r="B61" s="102" t="s">
        <v>1019</v>
      </c>
      <c r="C61" s="102" t="s">
        <v>276</v>
      </c>
      <c r="D61" s="102" t="s">
        <v>1020</v>
      </c>
      <c r="E61" s="102" t="s">
        <v>1021</v>
      </c>
      <c r="F61" s="102" t="s">
        <v>107</v>
      </c>
      <c r="G61" s="102">
        <f>SUM(COUNTIFS(H61:AA61,{"Föreläggande";"Föreläggande vid vite";"Anmärkning";"Avstående från ingripande"},$H$9:$AA$9,"&lt;&gt;*KF*"))</f>
        <v>0</v>
      </c>
      <c r="H61" s="104" t="s">
        <v>77</v>
      </c>
      <c r="I61" s="104"/>
      <c r="J61" s="104" t="s">
        <v>77</v>
      </c>
      <c r="K61" s="104" t="s">
        <v>77</v>
      </c>
      <c r="L61" s="104" t="s">
        <v>77</v>
      </c>
      <c r="M61" s="104" t="s">
        <v>77</v>
      </c>
      <c r="N61" s="104" t="s">
        <v>77</v>
      </c>
      <c r="O61" s="104" t="s">
        <v>77</v>
      </c>
      <c r="P61" s="104" t="s">
        <v>77</v>
      </c>
      <c r="Q61" s="104" t="s">
        <v>77</v>
      </c>
      <c r="R61" s="104" t="s">
        <v>77</v>
      </c>
      <c r="S61" s="104" t="s">
        <v>77</v>
      </c>
      <c r="T61" s="104" t="s">
        <v>77</v>
      </c>
      <c r="U61" s="104" t="s">
        <v>77</v>
      </c>
      <c r="V61" s="104" t="s">
        <v>77</v>
      </c>
      <c r="W61" s="104" t="s">
        <v>77</v>
      </c>
      <c r="X61" s="104" t="s">
        <v>77</v>
      </c>
      <c r="Y61" s="104" t="s">
        <v>77</v>
      </c>
      <c r="Z61" s="104"/>
      <c r="AA61" s="105" t="s">
        <v>77</v>
      </c>
      <c r="AB61" s="106"/>
      <c r="AC61" s="106"/>
    </row>
    <row r="62" spans="1:29" x14ac:dyDescent="0.25">
      <c r="A62" s="102" t="s">
        <v>97</v>
      </c>
      <c r="B62" s="102" t="s">
        <v>1022</v>
      </c>
      <c r="C62" s="102" t="s">
        <v>279</v>
      </c>
      <c r="D62" s="102" t="s">
        <v>1023</v>
      </c>
      <c r="E62" s="102" t="s">
        <v>1024</v>
      </c>
      <c r="F62" s="102" t="s">
        <v>107</v>
      </c>
      <c r="G62" s="102">
        <f>SUM(COUNTIFS(H62:AA62,{"Föreläggande";"Föreläggande vid vite";"Anmärkning";"Avstående från ingripande"},$H$9:$AA$9,"&lt;&gt;*KF*"))</f>
        <v>0</v>
      </c>
      <c r="H62" s="104" t="s">
        <v>77</v>
      </c>
      <c r="I62" s="104"/>
      <c r="J62" s="104" t="s">
        <v>77</v>
      </c>
      <c r="K62" s="104" t="s">
        <v>77</v>
      </c>
      <c r="L62" s="104" t="s">
        <v>77</v>
      </c>
      <c r="M62" s="104" t="s">
        <v>77</v>
      </c>
      <c r="N62" s="104" t="s">
        <v>77</v>
      </c>
      <c r="O62" s="104" t="s">
        <v>77</v>
      </c>
      <c r="P62" s="104" t="s">
        <v>77</v>
      </c>
      <c r="Q62" s="104" t="s">
        <v>77</v>
      </c>
      <c r="R62" s="104" t="s">
        <v>77</v>
      </c>
      <c r="S62" s="104" t="s">
        <v>77</v>
      </c>
      <c r="T62" s="104" t="s">
        <v>77</v>
      </c>
      <c r="U62" s="104" t="s">
        <v>77</v>
      </c>
      <c r="V62" s="104" t="s">
        <v>77</v>
      </c>
      <c r="W62" s="104" t="s">
        <v>77</v>
      </c>
      <c r="X62" s="104" t="s">
        <v>77</v>
      </c>
      <c r="Y62" s="104" t="s">
        <v>77</v>
      </c>
      <c r="Z62" s="104"/>
      <c r="AA62" s="105" t="s">
        <v>77</v>
      </c>
      <c r="AB62" s="106"/>
      <c r="AC62" s="106"/>
    </row>
    <row r="63" spans="1:29" x14ac:dyDescent="0.25">
      <c r="A63" s="102" t="s">
        <v>188</v>
      </c>
      <c r="B63" s="102" t="s">
        <v>1025</v>
      </c>
      <c r="C63" s="102" t="s">
        <v>1026</v>
      </c>
      <c r="D63" s="102" t="s">
        <v>476</v>
      </c>
      <c r="E63" s="102" t="s">
        <v>1027</v>
      </c>
      <c r="F63" s="102" t="s">
        <v>76</v>
      </c>
      <c r="G63" s="102">
        <f>SUM(COUNTIFS(H63:AA63,{"Föreläggande";"Föreläggande vid vite";"Anmärkning";"Avstående från ingripande"},$H$9:$AA$9,"&lt;&gt;*KF*"))</f>
        <v>1</v>
      </c>
      <c r="H63" s="104" t="s">
        <v>77</v>
      </c>
      <c r="I63" s="104" t="s">
        <v>77</v>
      </c>
      <c r="J63" s="104" t="s">
        <v>77</v>
      </c>
      <c r="K63" s="104" t="s">
        <v>77</v>
      </c>
      <c r="L63" s="104" t="s">
        <v>77</v>
      </c>
      <c r="M63" s="104" t="s">
        <v>77</v>
      </c>
      <c r="N63" s="104" t="s">
        <v>77</v>
      </c>
      <c r="O63" s="104" t="s">
        <v>77</v>
      </c>
      <c r="P63" s="104" t="s">
        <v>77</v>
      </c>
      <c r="Q63" s="104"/>
      <c r="R63" s="104"/>
      <c r="S63" s="104"/>
      <c r="T63" s="104" t="s">
        <v>77</v>
      </c>
      <c r="U63" s="104" t="s">
        <v>78</v>
      </c>
      <c r="V63" s="104" t="s">
        <v>78</v>
      </c>
      <c r="W63" s="104" t="s">
        <v>78</v>
      </c>
      <c r="X63" s="104" t="s">
        <v>78</v>
      </c>
      <c r="Y63" s="104" t="s">
        <v>78</v>
      </c>
      <c r="Z63" s="104" t="s">
        <v>77</v>
      </c>
      <c r="AA63" s="105" t="s">
        <v>77</v>
      </c>
      <c r="AB63" s="106"/>
      <c r="AC63" s="106"/>
    </row>
    <row r="64" spans="1:29" x14ac:dyDescent="0.25">
      <c r="A64" s="102" t="s">
        <v>389</v>
      </c>
      <c r="B64" s="102" t="s">
        <v>1028</v>
      </c>
      <c r="C64" s="102" t="s">
        <v>1029</v>
      </c>
      <c r="D64" s="102" t="s">
        <v>499</v>
      </c>
      <c r="E64" s="102" t="s">
        <v>1030</v>
      </c>
      <c r="F64" s="102" t="s">
        <v>76</v>
      </c>
      <c r="G64" s="102">
        <f>SUM(COUNTIFS(H64:AA64,{"Föreläggande";"Föreläggande vid vite";"Anmärkning";"Avstående från ingripande"},$H$9:$AA$9,"&lt;&gt;*KF*"))</f>
        <v>0</v>
      </c>
      <c r="H64" s="104" t="s">
        <v>77</v>
      </c>
      <c r="I64" s="104" t="s">
        <v>77</v>
      </c>
      <c r="J64" s="104" t="s">
        <v>77</v>
      </c>
      <c r="K64" s="104" t="s">
        <v>77</v>
      </c>
      <c r="L64" s="104" t="s">
        <v>77</v>
      </c>
      <c r="M64" s="104" t="s">
        <v>77</v>
      </c>
      <c r="N64" s="104" t="s">
        <v>77</v>
      </c>
      <c r="O64" s="104" t="s">
        <v>77</v>
      </c>
      <c r="P64" s="104" t="s">
        <v>77</v>
      </c>
      <c r="Q64" s="104"/>
      <c r="R64" s="104"/>
      <c r="S64" s="104"/>
      <c r="T64" s="104" t="s">
        <v>77</v>
      </c>
      <c r="U64" s="104" t="s">
        <v>77</v>
      </c>
      <c r="V64" s="104" t="s">
        <v>77</v>
      </c>
      <c r="W64" s="104" t="s">
        <v>77</v>
      </c>
      <c r="X64" s="104" t="s">
        <v>77</v>
      </c>
      <c r="Y64" s="104" t="s">
        <v>77</v>
      </c>
      <c r="Z64" s="104" t="s">
        <v>77</v>
      </c>
      <c r="AA64" s="105" t="s">
        <v>77</v>
      </c>
      <c r="AB64" s="106"/>
      <c r="AC64" s="106"/>
    </row>
    <row r="65" spans="1:29" x14ac:dyDescent="0.25">
      <c r="A65" s="102" t="s">
        <v>97</v>
      </c>
      <c r="B65" s="102" t="s">
        <v>907</v>
      </c>
      <c r="C65" s="102" t="s">
        <v>1031</v>
      </c>
      <c r="D65" s="102" t="s">
        <v>1032</v>
      </c>
      <c r="E65" s="102" t="s">
        <v>1033</v>
      </c>
      <c r="F65" s="102" t="s">
        <v>88</v>
      </c>
      <c r="G65" s="102">
        <f>SUM(COUNTIFS(H65:AA65,{"Föreläggande";"Föreläggande vid vite";"Anmärkning";"Avstående från ingripande"},$H$9:$AA$9,"&lt;&gt;*KF*"))</f>
        <v>0</v>
      </c>
      <c r="H65" s="104" t="s">
        <v>77</v>
      </c>
      <c r="I65" s="104"/>
      <c r="J65" s="104" t="s">
        <v>77</v>
      </c>
      <c r="K65" s="104" t="s">
        <v>77</v>
      </c>
      <c r="L65" s="104" t="s">
        <v>77</v>
      </c>
      <c r="M65" s="104" t="s">
        <v>77</v>
      </c>
      <c r="N65" s="104" t="s">
        <v>77</v>
      </c>
      <c r="O65" s="104" t="s">
        <v>77</v>
      </c>
      <c r="P65" s="104" t="s">
        <v>77</v>
      </c>
      <c r="Q65" s="104" t="s">
        <v>77</v>
      </c>
      <c r="R65" s="104" t="s">
        <v>77</v>
      </c>
      <c r="S65" s="104" t="s">
        <v>77</v>
      </c>
      <c r="T65" s="104" t="s">
        <v>77</v>
      </c>
      <c r="U65" s="104" t="s">
        <v>77</v>
      </c>
      <c r="V65" s="104" t="s">
        <v>77</v>
      </c>
      <c r="W65" s="104" t="s">
        <v>77</v>
      </c>
      <c r="X65" s="104" t="s">
        <v>77</v>
      </c>
      <c r="Y65" s="104" t="s">
        <v>77</v>
      </c>
      <c r="Z65" s="104"/>
      <c r="AA65" s="105" t="s">
        <v>77</v>
      </c>
      <c r="AB65" s="106"/>
      <c r="AC65" s="106"/>
    </row>
    <row r="66" spans="1:29" x14ac:dyDescent="0.25">
      <c r="A66" s="102" t="s">
        <v>72</v>
      </c>
      <c r="B66" s="102" t="s">
        <v>1034</v>
      </c>
      <c r="C66" s="102" t="s">
        <v>1035</v>
      </c>
      <c r="D66" s="102" t="s">
        <v>292</v>
      </c>
      <c r="E66" s="102" t="s">
        <v>1036</v>
      </c>
      <c r="F66" s="102" t="s">
        <v>76</v>
      </c>
      <c r="G66" s="102">
        <f>SUM(COUNTIFS(H66:AA66,{"Föreläggande";"Föreläggande vid vite";"Anmärkning";"Avstående från ingripande"},$H$9:$AA$9,"&lt;&gt;*KF*"))</f>
        <v>1</v>
      </c>
      <c r="H66" s="104" t="s">
        <v>78</v>
      </c>
      <c r="I66" s="104" t="s">
        <v>77</v>
      </c>
      <c r="J66" s="104" t="s">
        <v>77</v>
      </c>
      <c r="K66" s="104" t="s">
        <v>77</v>
      </c>
      <c r="L66" s="104" t="s">
        <v>78</v>
      </c>
      <c r="M66" s="104" t="s">
        <v>77</v>
      </c>
      <c r="N66" s="104" t="s">
        <v>77</v>
      </c>
      <c r="O66" s="104" t="s">
        <v>77</v>
      </c>
      <c r="P66" s="104" t="s">
        <v>77</v>
      </c>
      <c r="Q66" s="104"/>
      <c r="R66" s="104"/>
      <c r="S66" s="104"/>
      <c r="T66" s="104" t="s">
        <v>77</v>
      </c>
      <c r="U66" s="104" t="s">
        <v>77</v>
      </c>
      <c r="V66" s="104" t="s">
        <v>77</v>
      </c>
      <c r="W66" s="104" t="s">
        <v>77</v>
      </c>
      <c r="X66" s="104" t="s">
        <v>77</v>
      </c>
      <c r="Y66" s="104" t="s">
        <v>77</v>
      </c>
      <c r="Z66" s="104" t="s">
        <v>77</v>
      </c>
      <c r="AA66" s="105" t="s">
        <v>77</v>
      </c>
      <c r="AB66" s="106"/>
      <c r="AC66" s="106"/>
    </row>
    <row r="67" spans="1:29" x14ac:dyDescent="0.25">
      <c r="A67" s="102" t="s">
        <v>72</v>
      </c>
      <c r="B67" s="102" t="s">
        <v>1034</v>
      </c>
      <c r="C67" s="102" t="s">
        <v>293</v>
      </c>
      <c r="D67" s="102" t="s">
        <v>1037</v>
      </c>
      <c r="E67" s="102" t="s">
        <v>1038</v>
      </c>
      <c r="F67" s="102" t="s">
        <v>107</v>
      </c>
      <c r="G67" s="102">
        <f>SUM(COUNTIFS(H67:AA67,{"Föreläggande";"Föreläggande vid vite";"Anmärkning";"Avstående från ingripande"},$H$9:$AA$9,"&lt;&gt;*KF*"))</f>
        <v>3</v>
      </c>
      <c r="H67" s="104" t="s">
        <v>78</v>
      </c>
      <c r="I67" s="104"/>
      <c r="J67" s="104" t="s">
        <v>77</v>
      </c>
      <c r="K67" s="104" t="s">
        <v>78</v>
      </c>
      <c r="L67" s="104" t="s">
        <v>77</v>
      </c>
      <c r="M67" s="104" t="s">
        <v>78</v>
      </c>
      <c r="N67" s="104" t="s">
        <v>77</v>
      </c>
      <c r="O67" s="104" t="s">
        <v>77</v>
      </c>
      <c r="P67" s="104" t="s">
        <v>77</v>
      </c>
      <c r="Q67" s="104" t="s">
        <v>77</v>
      </c>
      <c r="R67" s="104" t="s">
        <v>77</v>
      </c>
      <c r="S67" s="104" t="s">
        <v>77</v>
      </c>
      <c r="T67" s="104" t="s">
        <v>77</v>
      </c>
      <c r="U67" s="104" t="s">
        <v>78</v>
      </c>
      <c r="V67" s="104" t="s">
        <v>77</v>
      </c>
      <c r="W67" s="104" t="s">
        <v>78</v>
      </c>
      <c r="X67" s="104" t="s">
        <v>78</v>
      </c>
      <c r="Y67" s="104" t="s">
        <v>78</v>
      </c>
      <c r="Z67" s="104"/>
      <c r="AA67" s="105" t="s">
        <v>78</v>
      </c>
      <c r="AB67" s="106"/>
      <c r="AC67" s="106"/>
    </row>
    <row r="68" spans="1:29" x14ac:dyDescent="0.25">
      <c r="A68" s="102" t="s">
        <v>72</v>
      </c>
      <c r="B68" s="102" t="s">
        <v>1039</v>
      </c>
      <c r="C68" s="102" t="s">
        <v>1040</v>
      </c>
      <c r="D68" s="102" t="s">
        <v>150</v>
      </c>
      <c r="E68" s="102" t="s">
        <v>1041</v>
      </c>
      <c r="F68" s="102" t="s">
        <v>76</v>
      </c>
      <c r="G68" s="102">
        <f>SUM(COUNTIFS(H68:AA68,{"Föreläggande";"Föreläggande vid vite";"Anmärkning";"Avstående från ingripande"},$H$9:$AA$9,"&lt;&gt;*KF*"))</f>
        <v>1</v>
      </c>
      <c r="H68" s="104" t="s">
        <v>77</v>
      </c>
      <c r="I68" s="104" t="s">
        <v>77</v>
      </c>
      <c r="J68" s="104" t="s">
        <v>77</v>
      </c>
      <c r="K68" s="104" t="s">
        <v>77</v>
      </c>
      <c r="L68" s="104" t="s">
        <v>77</v>
      </c>
      <c r="M68" s="104" t="s">
        <v>77</v>
      </c>
      <c r="N68" s="104" t="s">
        <v>77</v>
      </c>
      <c r="O68" s="104" t="s">
        <v>77</v>
      </c>
      <c r="P68" s="104" t="s">
        <v>77</v>
      </c>
      <c r="Q68" s="104"/>
      <c r="R68" s="104"/>
      <c r="S68" s="104"/>
      <c r="T68" s="104" t="s">
        <v>77</v>
      </c>
      <c r="U68" s="104" t="s">
        <v>77</v>
      </c>
      <c r="V68" s="104" t="s">
        <v>77</v>
      </c>
      <c r="W68" s="104" t="s">
        <v>77</v>
      </c>
      <c r="X68" s="104" t="s">
        <v>77</v>
      </c>
      <c r="Y68" s="104" t="s">
        <v>77</v>
      </c>
      <c r="Z68" s="104" t="s">
        <v>77</v>
      </c>
      <c r="AA68" s="105" t="s">
        <v>78</v>
      </c>
      <c r="AB68" s="106"/>
      <c r="AC68" s="106"/>
    </row>
    <row r="69" spans="1:29" x14ac:dyDescent="0.25">
      <c r="A69" s="102" t="s">
        <v>352</v>
      </c>
      <c r="B69" s="102" t="s">
        <v>1042</v>
      </c>
      <c r="C69" s="102" t="s">
        <v>1043</v>
      </c>
      <c r="D69" s="102" t="s">
        <v>596</v>
      </c>
      <c r="E69" s="102" t="s">
        <v>1044</v>
      </c>
      <c r="F69" s="102" t="s">
        <v>76</v>
      </c>
      <c r="G69" s="102">
        <f>SUM(COUNTIFS(H69:AA69,{"Föreläggande";"Föreläggande vid vite";"Anmärkning";"Avstående från ingripande"},$H$9:$AA$9,"&lt;&gt;*KF*"))</f>
        <v>2</v>
      </c>
      <c r="H69" s="104" t="s">
        <v>78</v>
      </c>
      <c r="I69" s="104" t="s">
        <v>77</v>
      </c>
      <c r="J69" s="104" t="s">
        <v>77</v>
      </c>
      <c r="K69" s="104" t="s">
        <v>78</v>
      </c>
      <c r="L69" s="104" t="s">
        <v>77</v>
      </c>
      <c r="M69" s="104" t="s">
        <v>77</v>
      </c>
      <c r="N69" s="104" t="s">
        <v>77</v>
      </c>
      <c r="O69" s="104" t="s">
        <v>77</v>
      </c>
      <c r="P69" s="104" t="s">
        <v>77</v>
      </c>
      <c r="Q69" s="104"/>
      <c r="R69" s="104"/>
      <c r="S69" s="104"/>
      <c r="T69" s="104" t="s">
        <v>77</v>
      </c>
      <c r="U69" s="104" t="s">
        <v>78</v>
      </c>
      <c r="V69" s="104" t="s">
        <v>78</v>
      </c>
      <c r="W69" s="104" t="s">
        <v>78</v>
      </c>
      <c r="X69" s="104" t="s">
        <v>78</v>
      </c>
      <c r="Y69" s="104" t="s">
        <v>78</v>
      </c>
      <c r="Z69" s="104" t="s">
        <v>77</v>
      </c>
      <c r="AA69" s="105" t="s">
        <v>77</v>
      </c>
      <c r="AB69" s="106"/>
      <c r="AC69" s="106"/>
    </row>
    <row r="70" spans="1:29" x14ac:dyDescent="0.25">
      <c r="A70" s="102" t="s">
        <v>268</v>
      </c>
      <c r="B70" s="102" t="s">
        <v>1045</v>
      </c>
      <c r="C70" s="102" t="s">
        <v>1046</v>
      </c>
      <c r="D70" s="102" t="s">
        <v>301</v>
      </c>
      <c r="E70" s="102" t="s">
        <v>1047</v>
      </c>
      <c r="F70" s="102" t="s">
        <v>76</v>
      </c>
      <c r="G70" s="102">
        <f>SUM(COUNTIFS(H70:AA70,{"Föreläggande";"Föreläggande vid vite";"Anmärkning";"Avstående från ingripande"},$H$9:$AA$9,"&lt;&gt;*KF*"))</f>
        <v>2</v>
      </c>
      <c r="H70" s="104" t="s">
        <v>78</v>
      </c>
      <c r="I70" s="104" t="s">
        <v>77</v>
      </c>
      <c r="J70" s="104" t="s">
        <v>77</v>
      </c>
      <c r="K70" s="104" t="s">
        <v>77</v>
      </c>
      <c r="L70" s="104" t="s">
        <v>77</v>
      </c>
      <c r="M70" s="104" t="s">
        <v>77</v>
      </c>
      <c r="N70" s="104" t="s">
        <v>77</v>
      </c>
      <c r="O70" s="104" t="s">
        <v>78</v>
      </c>
      <c r="P70" s="104" t="s">
        <v>77</v>
      </c>
      <c r="Q70" s="104"/>
      <c r="R70" s="104"/>
      <c r="S70" s="104"/>
      <c r="T70" s="104" t="s">
        <v>77</v>
      </c>
      <c r="U70" s="104" t="s">
        <v>78</v>
      </c>
      <c r="V70" s="104" t="s">
        <v>77</v>
      </c>
      <c r="W70" s="104" t="s">
        <v>78</v>
      </c>
      <c r="X70" s="104" t="s">
        <v>78</v>
      </c>
      <c r="Y70" s="104" t="s">
        <v>78</v>
      </c>
      <c r="Z70" s="104" t="s">
        <v>77</v>
      </c>
      <c r="AA70" s="105" t="s">
        <v>77</v>
      </c>
      <c r="AB70" s="106"/>
      <c r="AC70" s="106"/>
    </row>
    <row r="71" spans="1:29" x14ac:dyDescent="0.25">
      <c r="A71" s="102" t="s">
        <v>268</v>
      </c>
      <c r="B71" s="102" t="s">
        <v>1011</v>
      </c>
      <c r="C71" s="102" t="s">
        <v>1048</v>
      </c>
      <c r="D71" s="102" t="s">
        <v>269</v>
      </c>
      <c r="E71" s="102" t="s">
        <v>1049</v>
      </c>
      <c r="F71" s="102" t="s">
        <v>76</v>
      </c>
      <c r="G71" s="102">
        <f>SUM(COUNTIFS(H71:AA71,{"Föreläggande";"Föreläggande vid vite";"Anmärkning";"Avstående från ingripande"},$H$9:$AA$9,"&lt;&gt;*KF*"))</f>
        <v>2</v>
      </c>
      <c r="H71" s="104" t="s">
        <v>78</v>
      </c>
      <c r="I71" s="104" t="s">
        <v>77</v>
      </c>
      <c r="J71" s="104" t="s">
        <v>77</v>
      </c>
      <c r="K71" s="104" t="s">
        <v>78</v>
      </c>
      <c r="L71" s="104" t="s">
        <v>77</v>
      </c>
      <c r="M71" s="104" t="s">
        <v>78</v>
      </c>
      <c r="N71" s="104" t="s">
        <v>78</v>
      </c>
      <c r="O71" s="104" t="s">
        <v>78</v>
      </c>
      <c r="P71" s="104" t="s">
        <v>77</v>
      </c>
      <c r="Q71" s="104"/>
      <c r="R71" s="104"/>
      <c r="S71" s="104"/>
      <c r="T71" s="104" t="s">
        <v>77</v>
      </c>
      <c r="U71" s="104" t="s">
        <v>78</v>
      </c>
      <c r="V71" s="104" t="s">
        <v>78</v>
      </c>
      <c r="W71" s="104" t="s">
        <v>78</v>
      </c>
      <c r="X71" s="104" t="s">
        <v>78</v>
      </c>
      <c r="Y71" s="104" t="s">
        <v>78</v>
      </c>
      <c r="Z71" s="104" t="s">
        <v>77</v>
      </c>
      <c r="AA71" s="105" t="s">
        <v>77</v>
      </c>
      <c r="AB71" s="106"/>
      <c r="AC71" s="106"/>
    </row>
    <row r="72" spans="1:29" x14ac:dyDescent="0.25">
      <c r="A72" s="102" t="s">
        <v>257</v>
      </c>
      <c r="B72" s="102" t="s">
        <v>1002</v>
      </c>
      <c r="C72" s="102" t="s">
        <v>1050</v>
      </c>
      <c r="D72" s="102" t="s">
        <v>258</v>
      </c>
      <c r="E72" s="102" t="s">
        <v>1051</v>
      </c>
      <c r="F72" s="102" t="s">
        <v>76</v>
      </c>
      <c r="G72" s="102">
        <f>SUM(COUNTIFS(H72:AA72,{"Föreläggande";"Föreläggande vid vite";"Anmärkning";"Avstående från ingripande"},$H$9:$AA$9,"&lt;&gt;*KF*"))</f>
        <v>1</v>
      </c>
      <c r="H72" s="104" t="s">
        <v>77</v>
      </c>
      <c r="I72" s="104" t="s">
        <v>77</v>
      </c>
      <c r="J72" s="104" t="s">
        <v>77</v>
      </c>
      <c r="K72" s="104" t="s">
        <v>77</v>
      </c>
      <c r="L72" s="104" t="s">
        <v>77</v>
      </c>
      <c r="M72" s="104" t="s">
        <v>77</v>
      </c>
      <c r="N72" s="104" t="s">
        <v>77</v>
      </c>
      <c r="O72" s="104" t="s">
        <v>77</v>
      </c>
      <c r="P72" s="104" t="s">
        <v>77</v>
      </c>
      <c r="Q72" s="104"/>
      <c r="R72" s="104"/>
      <c r="S72" s="104"/>
      <c r="T72" s="104" t="s">
        <v>77</v>
      </c>
      <c r="U72" s="104" t="s">
        <v>78</v>
      </c>
      <c r="V72" s="104" t="s">
        <v>77</v>
      </c>
      <c r="W72" s="104" t="s">
        <v>78</v>
      </c>
      <c r="X72" s="104" t="s">
        <v>78</v>
      </c>
      <c r="Y72" s="104" t="s">
        <v>78</v>
      </c>
      <c r="Z72" s="104" t="s">
        <v>77</v>
      </c>
      <c r="AA72" s="105" t="s">
        <v>77</v>
      </c>
      <c r="AB72" s="106"/>
      <c r="AC72" s="106"/>
    </row>
    <row r="73" spans="1:29" x14ac:dyDescent="0.25">
      <c r="A73" s="102" t="s">
        <v>89</v>
      </c>
      <c r="B73" s="102" t="s">
        <v>1052</v>
      </c>
      <c r="C73" s="102" t="s">
        <v>1053</v>
      </c>
      <c r="D73" s="102" t="s">
        <v>322</v>
      </c>
      <c r="E73" s="102" t="s">
        <v>1054</v>
      </c>
      <c r="F73" s="102" t="s">
        <v>76</v>
      </c>
      <c r="G73" s="102">
        <f>SUM(COUNTIFS(H73:AA73,{"Föreläggande";"Föreläggande vid vite";"Anmärkning";"Avstående från ingripande"},$H$9:$AA$9,"&lt;&gt;*KF*"))</f>
        <v>3</v>
      </c>
      <c r="H73" s="104" t="s">
        <v>78</v>
      </c>
      <c r="I73" s="104" t="s">
        <v>77</v>
      </c>
      <c r="J73" s="104" t="s">
        <v>77</v>
      </c>
      <c r="K73" s="104" t="s">
        <v>78</v>
      </c>
      <c r="L73" s="104" t="s">
        <v>78</v>
      </c>
      <c r="M73" s="104" t="s">
        <v>77</v>
      </c>
      <c r="N73" s="104" t="s">
        <v>77</v>
      </c>
      <c r="O73" s="104" t="s">
        <v>78</v>
      </c>
      <c r="P73" s="104" t="s">
        <v>77</v>
      </c>
      <c r="Q73" s="104"/>
      <c r="R73" s="104"/>
      <c r="S73" s="104"/>
      <c r="T73" s="104" t="s">
        <v>78</v>
      </c>
      <c r="U73" s="104" t="s">
        <v>78</v>
      </c>
      <c r="V73" s="104" t="s">
        <v>78</v>
      </c>
      <c r="W73" s="104" t="s">
        <v>78</v>
      </c>
      <c r="X73" s="104" t="s">
        <v>78</v>
      </c>
      <c r="Y73" s="104" t="s">
        <v>78</v>
      </c>
      <c r="Z73" s="104" t="s">
        <v>77</v>
      </c>
      <c r="AA73" s="105" t="s">
        <v>78</v>
      </c>
      <c r="AB73" s="106"/>
      <c r="AC73" s="106"/>
    </row>
    <row r="74" spans="1:29" x14ac:dyDescent="0.25">
      <c r="A74" s="102" t="s">
        <v>327</v>
      </c>
      <c r="B74" s="102" t="s">
        <v>1055</v>
      </c>
      <c r="C74" s="102" t="s">
        <v>1056</v>
      </c>
      <c r="D74" s="102" t="s">
        <v>328</v>
      </c>
      <c r="E74" s="102" t="s">
        <v>1057</v>
      </c>
      <c r="F74" s="102" t="s">
        <v>76</v>
      </c>
      <c r="G74" s="102">
        <f>SUM(COUNTIFS(H74:AA74,{"Föreläggande";"Föreläggande vid vite";"Anmärkning";"Avstående från ingripande"},$H$9:$AA$9,"&lt;&gt;*KF*"))</f>
        <v>2</v>
      </c>
      <c r="H74" s="104" t="s">
        <v>78</v>
      </c>
      <c r="I74" s="104" t="s">
        <v>77</v>
      </c>
      <c r="J74" s="104" t="s">
        <v>77</v>
      </c>
      <c r="K74" s="104" t="s">
        <v>77</v>
      </c>
      <c r="L74" s="104" t="s">
        <v>77</v>
      </c>
      <c r="M74" s="104" t="s">
        <v>78</v>
      </c>
      <c r="N74" s="104" t="s">
        <v>77</v>
      </c>
      <c r="O74" s="104" t="s">
        <v>78</v>
      </c>
      <c r="P74" s="104" t="s">
        <v>77</v>
      </c>
      <c r="Q74" s="104"/>
      <c r="R74" s="104"/>
      <c r="S74" s="104"/>
      <c r="T74" s="104" t="s">
        <v>77</v>
      </c>
      <c r="U74" s="104" t="s">
        <v>78</v>
      </c>
      <c r="V74" s="104" t="s">
        <v>77</v>
      </c>
      <c r="W74" s="104" t="s">
        <v>78</v>
      </c>
      <c r="X74" s="104" t="s">
        <v>78</v>
      </c>
      <c r="Y74" s="104" t="s">
        <v>78</v>
      </c>
      <c r="Z74" s="104" t="s">
        <v>77</v>
      </c>
      <c r="AA74" s="105" t="s">
        <v>77</v>
      </c>
      <c r="AB74" s="106"/>
      <c r="AC74" s="106"/>
    </row>
    <row r="75" spans="1:29" x14ac:dyDescent="0.25">
      <c r="A75" s="102" t="s">
        <v>264</v>
      </c>
      <c r="B75" s="102" t="s">
        <v>1058</v>
      </c>
      <c r="C75" s="102" t="s">
        <v>1059</v>
      </c>
      <c r="D75" s="102" t="s">
        <v>331</v>
      </c>
      <c r="E75" s="102" t="s">
        <v>1060</v>
      </c>
      <c r="F75" s="102" t="s">
        <v>76</v>
      </c>
      <c r="G75" s="102">
        <f>SUM(COUNTIFS(H75:AA75,{"Föreläggande";"Föreläggande vid vite";"Anmärkning";"Avstående från ingripande"},$H$9:$AA$9,"&lt;&gt;*KF*"))</f>
        <v>0</v>
      </c>
      <c r="H75" s="104" t="s">
        <v>77</v>
      </c>
      <c r="I75" s="104" t="s">
        <v>77</v>
      </c>
      <c r="J75" s="104" t="s">
        <v>77</v>
      </c>
      <c r="K75" s="104" t="s">
        <v>77</v>
      </c>
      <c r="L75" s="104" t="s">
        <v>77</v>
      </c>
      <c r="M75" s="104" t="s">
        <v>77</v>
      </c>
      <c r="N75" s="104" t="s">
        <v>77</v>
      </c>
      <c r="O75" s="104" t="s">
        <v>77</v>
      </c>
      <c r="P75" s="104" t="s">
        <v>77</v>
      </c>
      <c r="Q75" s="104"/>
      <c r="R75" s="104"/>
      <c r="S75" s="104"/>
      <c r="T75" s="104" t="s">
        <v>77</v>
      </c>
      <c r="U75" s="104" t="s">
        <v>77</v>
      </c>
      <c r="V75" s="104" t="s">
        <v>77</v>
      </c>
      <c r="W75" s="104" t="s">
        <v>77</v>
      </c>
      <c r="X75" s="104" t="s">
        <v>77</v>
      </c>
      <c r="Y75" s="104" t="s">
        <v>77</v>
      </c>
      <c r="Z75" s="104" t="s">
        <v>77</v>
      </c>
      <c r="AA75" s="105" t="s">
        <v>77</v>
      </c>
      <c r="AB75" s="106"/>
      <c r="AC75" s="106"/>
    </row>
    <row r="76" spans="1:29" x14ac:dyDescent="0.25">
      <c r="A76" s="102" t="s">
        <v>72</v>
      </c>
      <c r="B76" s="102" t="s">
        <v>1061</v>
      </c>
      <c r="C76" s="102" t="s">
        <v>343</v>
      </c>
      <c r="D76" s="102" t="s">
        <v>1062</v>
      </c>
      <c r="E76" s="102" t="s">
        <v>1063</v>
      </c>
      <c r="F76" s="102" t="s">
        <v>107</v>
      </c>
      <c r="G76" s="102">
        <f>SUM(COUNTIFS(H76:AA76,{"Föreläggande";"Föreläggande vid vite";"Anmärkning";"Avstående från ingripande"},$H$9:$AA$9,"&lt;&gt;*KF*"))</f>
        <v>0</v>
      </c>
      <c r="H76" s="104" t="s">
        <v>77</v>
      </c>
      <c r="I76" s="104"/>
      <c r="J76" s="104" t="s">
        <v>77</v>
      </c>
      <c r="K76" s="104" t="s">
        <v>77</v>
      </c>
      <c r="L76" s="104" t="s">
        <v>77</v>
      </c>
      <c r="M76" s="104" t="s">
        <v>77</v>
      </c>
      <c r="N76" s="104" t="s">
        <v>77</v>
      </c>
      <c r="O76" s="104" t="s">
        <v>77</v>
      </c>
      <c r="P76" s="104" t="s">
        <v>77</v>
      </c>
      <c r="Q76" s="104" t="s">
        <v>77</v>
      </c>
      <c r="R76" s="104" t="s">
        <v>77</v>
      </c>
      <c r="S76" s="104" t="s">
        <v>77</v>
      </c>
      <c r="T76" s="104" t="s">
        <v>77</v>
      </c>
      <c r="U76" s="104" t="s">
        <v>77</v>
      </c>
      <c r="V76" s="104" t="s">
        <v>77</v>
      </c>
      <c r="W76" s="104" t="s">
        <v>77</v>
      </c>
      <c r="X76" s="104" t="s">
        <v>77</v>
      </c>
      <c r="Y76" s="104" t="s">
        <v>77</v>
      </c>
      <c r="Z76" s="104"/>
      <c r="AA76" s="105" t="s">
        <v>77</v>
      </c>
      <c r="AB76" s="106"/>
      <c r="AC76" s="106"/>
    </row>
    <row r="77" spans="1:29" x14ac:dyDescent="0.25">
      <c r="A77" s="102" t="s">
        <v>97</v>
      </c>
      <c r="B77" s="102" t="s">
        <v>1064</v>
      </c>
      <c r="C77" s="102" t="s">
        <v>1065</v>
      </c>
      <c r="D77" s="102" t="s">
        <v>345</v>
      </c>
      <c r="E77" s="102" t="s">
        <v>1066</v>
      </c>
      <c r="F77" s="102" t="s">
        <v>76</v>
      </c>
      <c r="G77" s="102">
        <f>SUM(COUNTIFS(H77:AA77,{"Föreläggande";"Föreläggande vid vite";"Anmärkning";"Avstående från ingripande"},$H$9:$AA$9,"&lt;&gt;*KF*"))</f>
        <v>1</v>
      </c>
      <c r="H77" s="104" t="s">
        <v>78</v>
      </c>
      <c r="I77" s="104" t="s">
        <v>77</v>
      </c>
      <c r="J77" s="104" t="s">
        <v>77</v>
      </c>
      <c r="K77" s="104" t="s">
        <v>77</v>
      </c>
      <c r="L77" s="104" t="s">
        <v>77</v>
      </c>
      <c r="M77" s="104" t="s">
        <v>77</v>
      </c>
      <c r="N77" s="104" t="s">
        <v>77</v>
      </c>
      <c r="O77" s="104" t="s">
        <v>78</v>
      </c>
      <c r="P77" s="104" t="s">
        <v>77</v>
      </c>
      <c r="Q77" s="104"/>
      <c r="R77" s="104"/>
      <c r="S77" s="104"/>
      <c r="T77" s="104" t="s">
        <v>77</v>
      </c>
      <c r="U77" s="104" t="s">
        <v>77</v>
      </c>
      <c r="V77" s="104" t="s">
        <v>77</v>
      </c>
      <c r="W77" s="104" t="s">
        <v>77</v>
      </c>
      <c r="X77" s="104" t="s">
        <v>77</v>
      </c>
      <c r="Y77" s="104" t="s">
        <v>77</v>
      </c>
      <c r="Z77" s="104" t="s">
        <v>77</v>
      </c>
      <c r="AA77" s="105" t="s">
        <v>77</v>
      </c>
      <c r="AB77" s="106"/>
      <c r="AC77" s="106"/>
    </row>
    <row r="78" spans="1:29" x14ac:dyDescent="0.25">
      <c r="A78" s="102" t="s">
        <v>352</v>
      </c>
      <c r="B78" s="102" t="s">
        <v>1067</v>
      </c>
      <c r="C78" s="102" t="s">
        <v>1068</v>
      </c>
      <c r="D78" s="102" t="s">
        <v>353</v>
      </c>
      <c r="E78" s="102" t="s">
        <v>1069</v>
      </c>
      <c r="F78" s="102" t="s">
        <v>76</v>
      </c>
      <c r="G78" s="102">
        <f>SUM(COUNTIFS(H78:AA78,{"Föreläggande";"Föreläggande vid vite";"Anmärkning";"Avstående från ingripande"},$H$9:$AA$9,"&lt;&gt;*KF*"))</f>
        <v>2</v>
      </c>
      <c r="H78" s="104" t="s">
        <v>78</v>
      </c>
      <c r="I78" s="104" t="s">
        <v>77</v>
      </c>
      <c r="J78" s="104" t="s">
        <v>77</v>
      </c>
      <c r="K78" s="104" t="s">
        <v>77</v>
      </c>
      <c r="L78" s="104" t="s">
        <v>77</v>
      </c>
      <c r="M78" s="104" t="s">
        <v>77</v>
      </c>
      <c r="N78" s="104" t="s">
        <v>78</v>
      </c>
      <c r="O78" s="104" t="s">
        <v>77</v>
      </c>
      <c r="P78" s="104" t="s">
        <v>77</v>
      </c>
      <c r="Q78" s="104"/>
      <c r="R78" s="104"/>
      <c r="S78" s="104"/>
      <c r="T78" s="104" t="s">
        <v>77</v>
      </c>
      <c r="U78" s="104" t="s">
        <v>78</v>
      </c>
      <c r="V78" s="104" t="s">
        <v>78</v>
      </c>
      <c r="W78" s="104" t="s">
        <v>78</v>
      </c>
      <c r="X78" s="104" t="s">
        <v>78</v>
      </c>
      <c r="Y78" s="104" t="s">
        <v>78</v>
      </c>
      <c r="Z78" s="104" t="s">
        <v>77</v>
      </c>
      <c r="AA78" s="105" t="s">
        <v>77</v>
      </c>
      <c r="AB78" s="106"/>
      <c r="AC78" s="106"/>
    </row>
    <row r="79" spans="1:29" x14ac:dyDescent="0.25">
      <c r="A79" s="102" t="s">
        <v>84</v>
      </c>
      <c r="B79" s="102" t="s">
        <v>1070</v>
      </c>
      <c r="C79" s="102" t="s">
        <v>358</v>
      </c>
      <c r="D79" s="102" t="s">
        <v>1071</v>
      </c>
      <c r="E79" s="102" t="s">
        <v>1072</v>
      </c>
      <c r="F79" s="102" t="s">
        <v>107</v>
      </c>
      <c r="G79" s="102">
        <f>SUM(COUNTIFS(H79:AA79,{"Föreläggande";"Föreläggande vid vite";"Anmärkning";"Avstående från ingripande"},$H$9:$AA$9,"&lt;&gt;*KF*"))</f>
        <v>0</v>
      </c>
      <c r="H79" s="104" t="s">
        <v>77</v>
      </c>
      <c r="I79" s="104"/>
      <c r="J79" s="104" t="s">
        <v>77</v>
      </c>
      <c r="K79" s="104" t="s">
        <v>77</v>
      </c>
      <c r="L79" s="104" t="s">
        <v>77</v>
      </c>
      <c r="M79" s="104" t="s">
        <v>77</v>
      </c>
      <c r="N79" s="104" t="s">
        <v>77</v>
      </c>
      <c r="O79" s="104" t="s">
        <v>77</v>
      </c>
      <c r="P79" s="104" t="s">
        <v>77</v>
      </c>
      <c r="Q79" s="104" t="s">
        <v>77</v>
      </c>
      <c r="R79" s="104" t="s">
        <v>77</v>
      </c>
      <c r="S79" s="104" t="s">
        <v>77</v>
      </c>
      <c r="T79" s="104" t="s">
        <v>77</v>
      </c>
      <c r="U79" s="104" t="s">
        <v>77</v>
      </c>
      <c r="V79" s="104" t="s">
        <v>77</v>
      </c>
      <c r="W79" s="104" t="s">
        <v>77</v>
      </c>
      <c r="X79" s="104" t="s">
        <v>77</v>
      </c>
      <c r="Y79" s="104" t="s">
        <v>77</v>
      </c>
      <c r="Z79" s="104"/>
      <c r="AA79" s="105" t="s">
        <v>77</v>
      </c>
      <c r="AB79" s="106"/>
      <c r="AC79" s="106"/>
    </row>
    <row r="80" spans="1:29" x14ac:dyDescent="0.25">
      <c r="A80" s="102" t="s">
        <v>97</v>
      </c>
      <c r="B80" s="102" t="s">
        <v>907</v>
      </c>
      <c r="C80" s="102" t="s">
        <v>360</v>
      </c>
      <c r="D80" s="102" t="s">
        <v>1073</v>
      </c>
      <c r="E80" s="102" t="s">
        <v>1074</v>
      </c>
      <c r="F80" s="102" t="s">
        <v>107</v>
      </c>
      <c r="G80" s="102">
        <f>SUM(COUNTIFS(H80:AA80,{"Föreläggande";"Föreläggande vid vite";"Anmärkning";"Avstående från ingripande"},$H$9:$AA$9,"&lt;&gt;*KF*"))</f>
        <v>0</v>
      </c>
      <c r="H80" s="104" t="s">
        <v>77</v>
      </c>
      <c r="I80" s="104"/>
      <c r="J80" s="104" t="s">
        <v>77</v>
      </c>
      <c r="K80" s="104" t="s">
        <v>77</v>
      </c>
      <c r="L80" s="104" t="s">
        <v>77</v>
      </c>
      <c r="M80" s="104" t="s">
        <v>77</v>
      </c>
      <c r="N80" s="104" t="s">
        <v>77</v>
      </c>
      <c r="O80" s="104" t="s">
        <v>77</v>
      </c>
      <c r="P80" s="104" t="s">
        <v>77</v>
      </c>
      <c r="Q80" s="104" t="s">
        <v>77</v>
      </c>
      <c r="R80" s="104" t="s">
        <v>77</v>
      </c>
      <c r="S80" s="104" t="s">
        <v>77</v>
      </c>
      <c r="T80" s="104" t="s">
        <v>77</v>
      </c>
      <c r="U80" s="104" t="s">
        <v>77</v>
      </c>
      <c r="V80" s="104" t="s">
        <v>77</v>
      </c>
      <c r="W80" s="104" t="s">
        <v>77</v>
      </c>
      <c r="X80" s="104" t="s">
        <v>77</v>
      </c>
      <c r="Y80" s="104" t="s">
        <v>77</v>
      </c>
      <c r="Z80" s="104"/>
      <c r="AA80" s="105" t="s">
        <v>77</v>
      </c>
      <c r="AB80" s="106"/>
      <c r="AC80" s="106"/>
    </row>
    <row r="81" spans="1:29" x14ac:dyDescent="0.25">
      <c r="A81" s="102" t="s">
        <v>264</v>
      </c>
      <c r="B81" s="102" t="s">
        <v>1008</v>
      </c>
      <c r="C81" s="102" t="s">
        <v>1075</v>
      </c>
      <c r="D81" s="102" t="s">
        <v>265</v>
      </c>
      <c r="E81" s="102" t="s">
        <v>1076</v>
      </c>
      <c r="F81" s="102" t="s">
        <v>76</v>
      </c>
      <c r="G81" s="102">
        <f>SUM(COUNTIFS(H81:AA81,{"Föreläggande";"Föreläggande vid vite";"Anmärkning";"Avstående från ingripande"},$H$9:$AA$9,"&lt;&gt;*KF*"))</f>
        <v>1</v>
      </c>
      <c r="H81" s="104" t="s">
        <v>78</v>
      </c>
      <c r="I81" s="104" t="s">
        <v>77</v>
      </c>
      <c r="J81" s="104" t="s">
        <v>77</v>
      </c>
      <c r="K81" s="104" t="s">
        <v>77</v>
      </c>
      <c r="L81" s="104" t="s">
        <v>77</v>
      </c>
      <c r="M81" s="104" t="s">
        <v>77</v>
      </c>
      <c r="N81" s="104" t="s">
        <v>77</v>
      </c>
      <c r="O81" s="104" t="s">
        <v>77</v>
      </c>
      <c r="P81" s="104" t="s">
        <v>78</v>
      </c>
      <c r="Q81" s="104"/>
      <c r="R81" s="104"/>
      <c r="S81" s="104"/>
      <c r="T81" s="104" t="s">
        <v>77</v>
      </c>
      <c r="U81" s="104" t="s">
        <v>77</v>
      </c>
      <c r="V81" s="104" t="s">
        <v>77</v>
      </c>
      <c r="W81" s="104" t="s">
        <v>77</v>
      </c>
      <c r="X81" s="104" t="s">
        <v>77</v>
      </c>
      <c r="Y81" s="104" t="s">
        <v>77</v>
      </c>
      <c r="Z81" s="104" t="s">
        <v>77</v>
      </c>
      <c r="AA81" s="105" t="s">
        <v>77</v>
      </c>
      <c r="AB81" s="106"/>
      <c r="AC81" s="106"/>
    </row>
    <row r="82" spans="1:29" x14ac:dyDescent="0.25">
      <c r="A82" s="102" t="s">
        <v>97</v>
      </c>
      <c r="B82" s="102" t="s">
        <v>1077</v>
      </c>
      <c r="C82" s="102" t="s">
        <v>1078</v>
      </c>
      <c r="D82" s="102" t="s">
        <v>366</v>
      </c>
      <c r="E82" s="102" t="s">
        <v>1079</v>
      </c>
      <c r="F82" s="102" t="s">
        <v>76</v>
      </c>
      <c r="G82" s="102">
        <f>SUM(COUNTIFS(H82:AA82,{"Föreläggande";"Föreläggande vid vite";"Anmärkning";"Avstående från ingripande"},$H$9:$AA$9,"&lt;&gt;*KF*"))</f>
        <v>0</v>
      </c>
      <c r="H82" s="104" t="s">
        <v>77</v>
      </c>
      <c r="I82" s="104" t="s">
        <v>77</v>
      </c>
      <c r="J82" s="104" t="s">
        <v>77</v>
      </c>
      <c r="K82" s="104" t="s">
        <v>77</v>
      </c>
      <c r="L82" s="104" t="s">
        <v>77</v>
      </c>
      <c r="M82" s="104" t="s">
        <v>77</v>
      </c>
      <c r="N82" s="104" t="s">
        <v>77</v>
      </c>
      <c r="O82" s="104" t="s">
        <v>77</v>
      </c>
      <c r="P82" s="104" t="s">
        <v>77</v>
      </c>
      <c r="Q82" s="104"/>
      <c r="R82" s="104"/>
      <c r="S82" s="104"/>
      <c r="T82" s="104" t="s">
        <v>77</v>
      </c>
      <c r="U82" s="104" t="s">
        <v>77</v>
      </c>
      <c r="V82" s="104" t="s">
        <v>77</v>
      </c>
      <c r="W82" s="104" t="s">
        <v>77</v>
      </c>
      <c r="X82" s="104" t="s">
        <v>77</v>
      </c>
      <c r="Y82" s="104" t="s">
        <v>77</v>
      </c>
      <c r="Z82" s="104" t="s">
        <v>77</v>
      </c>
      <c r="AA82" s="105" t="s">
        <v>77</v>
      </c>
      <c r="AB82" s="106"/>
      <c r="AC82" s="106"/>
    </row>
    <row r="83" spans="1:29" x14ac:dyDescent="0.25">
      <c r="A83" s="102" t="s">
        <v>97</v>
      </c>
      <c r="B83" s="102" t="s">
        <v>1077</v>
      </c>
      <c r="C83" s="102" t="s">
        <v>373</v>
      </c>
      <c r="D83" s="102" t="s">
        <v>1080</v>
      </c>
      <c r="E83" s="102" t="s">
        <v>1081</v>
      </c>
      <c r="F83" s="102" t="s">
        <v>107</v>
      </c>
      <c r="G83" s="102">
        <f>SUM(COUNTIFS(H83:AA83,{"Föreläggande";"Föreläggande vid vite";"Anmärkning";"Avstående från ingripande"},$H$9:$AA$9,"&lt;&gt;*KF*"))</f>
        <v>1</v>
      </c>
      <c r="H83" s="104" t="s">
        <v>78</v>
      </c>
      <c r="I83" s="104"/>
      <c r="J83" s="104" t="s">
        <v>77</v>
      </c>
      <c r="K83" s="104" t="s">
        <v>77</v>
      </c>
      <c r="L83" s="104" t="s">
        <v>78</v>
      </c>
      <c r="M83" s="104" t="s">
        <v>77</v>
      </c>
      <c r="N83" s="104" t="s">
        <v>77</v>
      </c>
      <c r="O83" s="104" t="s">
        <v>77</v>
      </c>
      <c r="P83" s="104" t="s">
        <v>78</v>
      </c>
      <c r="Q83" s="104" t="s">
        <v>77</v>
      </c>
      <c r="R83" s="104" t="s">
        <v>77</v>
      </c>
      <c r="S83" s="104" t="s">
        <v>77</v>
      </c>
      <c r="T83" s="104" t="s">
        <v>77</v>
      </c>
      <c r="U83" s="104" t="s">
        <v>77</v>
      </c>
      <c r="V83" s="104" t="s">
        <v>77</v>
      </c>
      <c r="W83" s="104" t="s">
        <v>77</v>
      </c>
      <c r="X83" s="104" t="s">
        <v>77</v>
      </c>
      <c r="Y83" s="104" t="s">
        <v>77</v>
      </c>
      <c r="Z83" s="104"/>
      <c r="AA83" s="105" t="s">
        <v>77</v>
      </c>
      <c r="AB83" s="106"/>
      <c r="AC83" s="106"/>
    </row>
    <row r="84" spans="1:29" x14ac:dyDescent="0.25">
      <c r="A84" s="102" t="s">
        <v>84</v>
      </c>
      <c r="B84" s="102" t="s">
        <v>1070</v>
      </c>
      <c r="C84" s="102" t="s">
        <v>375</v>
      </c>
      <c r="D84" s="102" t="s">
        <v>1082</v>
      </c>
      <c r="E84" s="102" t="s">
        <v>1083</v>
      </c>
      <c r="F84" s="102" t="s">
        <v>107</v>
      </c>
      <c r="G84" s="102">
        <f>SUM(COUNTIFS(H84:AA84,{"Föreläggande";"Föreläggande vid vite";"Anmärkning";"Avstående från ingripande"},$H$9:$AA$9,"&lt;&gt;*KF*"))</f>
        <v>1</v>
      </c>
      <c r="H84" s="104" t="s">
        <v>78</v>
      </c>
      <c r="I84" s="104"/>
      <c r="J84" s="104" t="s">
        <v>78</v>
      </c>
      <c r="K84" s="104" t="s">
        <v>77</v>
      </c>
      <c r="L84" s="104" t="s">
        <v>77</v>
      </c>
      <c r="M84" s="104" t="s">
        <v>77</v>
      </c>
      <c r="N84" s="104" t="s">
        <v>77</v>
      </c>
      <c r="O84" s="104" t="s">
        <v>78</v>
      </c>
      <c r="P84" s="104" t="s">
        <v>77</v>
      </c>
      <c r="Q84" s="104" t="s">
        <v>77</v>
      </c>
      <c r="R84" s="104" t="s">
        <v>77</v>
      </c>
      <c r="S84" s="104" t="s">
        <v>77</v>
      </c>
      <c r="T84" s="104" t="s">
        <v>77</v>
      </c>
      <c r="U84" s="104" t="s">
        <v>77</v>
      </c>
      <c r="V84" s="104" t="s">
        <v>77</v>
      </c>
      <c r="W84" s="104" t="s">
        <v>77</v>
      </c>
      <c r="X84" s="104" t="s">
        <v>77</v>
      </c>
      <c r="Y84" s="104" t="s">
        <v>77</v>
      </c>
      <c r="Z84" s="104"/>
      <c r="AA84" s="105" t="s">
        <v>77</v>
      </c>
      <c r="AB84" s="106"/>
      <c r="AC84" s="106"/>
    </row>
    <row r="85" spans="1:29" x14ac:dyDescent="0.25">
      <c r="A85" s="102" t="s">
        <v>268</v>
      </c>
      <c r="B85" s="102" t="s">
        <v>1084</v>
      </c>
      <c r="C85" s="102" t="s">
        <v>1085</v>
      </c>
      <c r="D85" s="102" t="s">
        <v>487</v>
      </c>
      <c r="E85" s="102" t="s">
        <v>1086</v>
      </c>
      <c r="F85" s="102" t="s">
        <v>76</v>
      </c>
      <c r="G85" s="102">
        <f>SUM(COUNTIFS(H85:AA85,{"Föreläggande";"Föreläggande vid vite";"Anmärkning";"Avstående från ingripande"},$H$9:$AA$9,"&lt;&gt;*KF*"))</f>
        <v>1</v>
      </c>
      <c r="H85" s="104" t="s">
        <v>77</v>
      </c>
      <c r="I85" s="104" t="s">
        <v>77</v>
      </c>
      <c r="J85" s="104" t="s">
        <v>77</v>
      </c>
      <c r="K85" s="104" t="s">
        <v>77</v>
      </c>
      <c r="L85" s="104" t="s">
        <v>77</v>
      </c>
      <c r="M85" s="104" t="s">
        <v>77</v>
      </c>
      <c r="N85" s="104" t="s">
        <v>77</v>
      </c>
      <c r="O85" s="104" t="s">
        <v>77</v>
      </c>
      <c r="P85" s="104" t="s">
        <v>77</v>
      </c>
      <c r="Q85" s="104"/>
      <c r="R85" s="104"/>
      <c r="S85" s="104"/>
      <c r="T85" s="104" t="s">
        <v>77</v>
      </c>
      <c r="U85" s="104" t="s">
        <v>78</v>
      </c>
      <c r="V85" s="104" t="s">
        <v>78</v>
      </c>
      <c r="W85" s="104" t="s">
        <v>78</v>
      </c>
      <c r="X85" s="104" t="s">
        <v>78</v>
      </c>
      <c r="Y85" s="104" t="s">
        <v>78</v>
      </c>
      <c r="Z85" s="104" t="s">
        <v>77</v>
      </c>
      <c r="AA85" s="105" t="s">
        <v>77</v>
      </c>
      <c r="AB85" s="106"/>
      <c r="AC85" s="106"/>
    </row>
    <row r="86" spans="1:29" x14ac:dyDescent="0.25">
      <c r="A86" s="102" t="s">
        <v>97</v>
      </c>
      <c r="B86" s="102" t="s">
        <v>993</v>
      </c>
      <c r="C86" s="102" t="s">
        <v>1087</v>
      </c>
      <c r="D86" s="102" t="s">
        <v>249</v>
      </c>
      <c r="E86" s="102" t="s">
        <v>1088</v>
      </c>
      <c r="F86" s="102" t="s">
        <v>76</v>
      </c>
      <c r="G86" s="102">
        <f>SUM(COUNTIFS(H86:AA86,{"Föreläggande";"Föreläggande vid vite";"Anmärkning";"Avstående från ingripande"},$H$9:$AA$9,"&lt;&gt;*KF*"))</f>
        <v>0</v>
      </c>
      <c r="H86" s="104" t="s">
        <v>77</v>
      </c>
      <c r="I86" s="104" t="s">
        <v>77</v>
      </c>
      <c r="J86" s="104" t="s">
        <v>77</v>
      </c>
      <c r="K86" s="104" t="s">
        <v>77</v>
      </c>
      <c r="L86" s="104" t="s">
        <v>77</v>
      </c>
      <c r="M86" s="104" t="s">
        <v>77</v>
      </c>
      <c r="N86" s="104" t="s">
        <v>77</v>
      </c>
      <c r="O86" s="104" t="s">
        <v>77</v>
      </c>
      <c r="P86" s="104" t="s">
        <v>77</v>
      </c>
      <c r="Q86" s="104"/>
      <c r="R86" s="104"/>
      <c r="S86" s="104"/>
      <c r="T86" s="104" t="s">
        <v>77</v>
      </c>
      <c r="U86" s="104" t="s">
        <v>77</v>
      </c>
      <c r="V86" s="104" t="s">
        <v>77</v>
      </c>
      <c r="W86" s="104" t="s">
        <v>77</v>
      </c>
      <c r="X86" s="104" t="s">
        <v>77</v>
      </c>
      <c r="Y86" s="104" t="s">
        <v>77</v>
      </c>
      <c r="Z86" s="104" t="s">
        <v>77</v>
      </c>
      <c r="AA86" s="105" t="s">
        <v>77</v>
      </c>
      <c r="AB86" s="106"/>
      <c r="AC86" s="106"/>
    </row>
    <row r="87" spans="1:29" x14ac:dyDescent="0.25">
      <c r="A87" s="102" t="s">
        <v>274</v>
      </c>
      <c r="B87" s="102" t="s">
        <v>1089</v>
      </c>
      <c r="C87" s="102" t="s">
        <v>1090</v>
      </c>
      <c r="D87" s="102" t="s">
        <v>482</v>
      </c>
      <c r="E87" s="102" t="s">
        <v>1091</v>
      </c>
      <c r="F87" s="102" t="s">
        <v>76</v>
      </c>
      <c r="G87" s="102">
        <f>SUM(COUNTIFS(H87:AA87,{"Föreläggande";"Föreläggande vid vite";"Anmärkning";"Avstående från ingripande"},$H$9:$AA$9,"&lt;&gt;*KF*"))</f>
        <v>1</v>
      </c>
      <c r="H87" s="104" t="s">
        <v>78</v>
      </c>
      <c r="I87" s="104" t="s">
        <v>77</v>
      </c>
      <c r="J87" s="104" t="s">
        <v>77</v>
      </c>
      <c r="K87" s="104" t="s">
        <v>77</v>
      </c>
      <c r="L87" s="104" t="s">
        <v>77</v>
      </c>
      <c r="M87" s="104" t="s">
        <v>78</v>
      </c>
      <c r="N87" s="104" t="s">
        <v>77</v>
      </c>
      <c r="O87" s="104" t="s">
        <v>78</v>
      </c>
      <c r="P87" s="104" t="s">
        <v>77</v>
      </c>
      <c r="Q87" s="104"/>
      <c r="R87" s="104"/>
      <c r="S87" s="104"/>
      <c r="T87" s="104" t="s">
        <v>77</v>
      </c>
      <c r="U87" s="104" t="s">
        <v>77</v>
      </c>
      <c r="V87" s="104" t="s">
        <v>77</v>
      </c>
      <c r="W87" s="104" t="s">
        <v>77</v>
      </c>
      <c r="X87" s="104" t="s">
        <v>77</v>
      </c>
      <c r="Y87" s="104" t="s">
        <v>77</v>
      </c>
      <c r="Z87" s="104" t="s">
        <v>77</v>
      </c>
      <c r="AA87" s="105" t="s">
        <v>77</v>
      </c>
      <c r="AB87" s="106"/>
      <c r="AC87" s="106"/>
    </row>
    <row r="88" spans="1:29" x14ac:dyDescent="0.25">
      <c r="A88" s="102" t="s">
        <v>197</v>
      </c>
      <c r="B88" s="102" t="s">
        <v>1092</v>
      </c>
      <c r="C88" s="102" t="s">
        <v>1093</v>
      </c>
      <c r="D88" s="102" t="s">
        <v>381</v>
      </c>
      <c r="E88" s="102" t="s">
        <v>1094</v>
      </c>
      <c r="F88" s="102" t="s">
        <v>76</v>
      </c>
      <c r="G88" s="102">
        <f>SUM(COUNTIFS(H88:AA88,{"Föreläggande";"Föreläggande vid vite";"Anmärkning";"Avstående från ingripande"},$H$9:$AA$9,"&lt;&gt;*KF*"))</f>
        <v>2</v>
      </c>
      <c r="H88" s="104" t="s">
        <v>78</v>
      </c>
      <c r="I88" s="104" t="s">
        <v>77</v>
      </c>
      <c r="J88" s="104" t="s">
        <v>77</v>
      </c>
      <c r="K88" s="104" t="s">
        <v>77</v>
      </c>
      <c r="L88" s="104" t="s">
        <v>77</v>
      </c>
      <c r="M88" s="104" t="s">
        <v>77</v>
      </c>
      <c r="N88" s="104" t="s">
        <v>78</v>
      </c>
      <c r="O88" s="104" t="s">
        <v>77</v>
      </c>
      <c r="P88" s="104" t="s">
        <v>77</v>
      </c>
      <c r="Q88" s="104"/>
      <c r="R88" s="104"/>
      <c r="S88" s="104"/>
      <c r="T88" s="104" t="s">
        <v>77</v>
      </c>
      <c r="U88" s="104" t="s">
        <v>78</v>
      </c>
      <c r="V88" s="104" t="s">
        <v>78</v>
      </c>
      <c r="W88" s="104" t="s">
        <v>78</v>
      </c>
      <c r="X88" s="104" t="s">
        <v>78</v>
      </c>
      <c r="Y88" s="104" t="s">
        <v>78</v>
      </c>
      <c r="Z88" s="104" t="s">
        <v>77</v>
      </c>
      <c r="AA88" s="105" t="s">
        <v>77</v>
      </c>
      <c r="AB88" s="106"/>
      <c r="AC88" s="106"/>
    </row>
    <row r="89" spans="1:29" x14ac:dyDescent="0.25">
      <c r="A89" s="102" t="s">
        <v>264</v>
      </c>
      <c r="B89" s="102" t="s">
        <v>1095</v>
      </c>
      <c r="C89" s="102" t="s">
        <v>387</v>
      </c>
      <c r="D89" s="102" t="s">
        <v>1096</v>
      </c>
      <c r="E89" s="102" t="s">
        <v>1097</v>
      </c>
      <c r="F89" s="102" t="s">
        <v>107</v>
      </c>
      <c r="G89" s="102">
        <f>SUM(COUNTIFS(H89:AA89,{"Föreläggande";"Föreläggande vid vite";"Anmärkning";"Avstående från ingripande"},$H$9:$AA$9,"&lt;&gt;*KF*"))</f>
        <v>2</v>
      </c>
      <c r="H89" s="104" t="s">
        <v>78</v>
      </c>
      <c r="I89" s="104"/>
      <c r="J89" s="104" t="s">
        <v>77</v>
      </c>
      <c r="K89" s="104" t="s">
        <v>77</v>
      </c>
      <c r="L89" s="104" t="s">
        <v>78</v>
      </c>
      <c r="M89" s="104" t="s">
        <v>77</v>
      </c>
      <c r="N89" s="104" t="s">
        <v>77</v>
      </c>
      <c r="O89" s="104" t="s">
        <v>77</v>
      </c>
      <c r="P89" s="104" t="s">
        <v>78</v>
      </c>
      <c r="Q89" s="104" t="s">
        <v>77</v>
      </c>
      <c r="R89" s="104" t="s">
        <v>78</v>
      </c>
      <c r="S89" s="104" t="s">
        <v>77</v>
      </c>
      <c r="T89" s="104" t="s">
        <v>77</v>
      </c>
      <c r="U89" s="104" t="s">
        <v>78</v>
      </c>
      <c r="V89" s="104" t="s">
        <v>77</v>
      </c>
      <c r="W89" s="104" t="s">
        <v>78</v>
      </c>
      <c r="X89" s="104" t="s">
        <v>78</v>
      </c>
      <c r="Y89" s="104" t="s">
        <v>78</v>
      </c>
      <c r="Z89" s="104"/>
      <c r="AA89" s="105" t="s">
        <v>77</v>
      </c>
      <c r="AB89" s="106"/>
      <c r="AC89" s="106"/>
    </row>
    <row r="90" spans="1:29" x14ac:dyDescent="0.25">
      <c r="A90" s="102" t="s">
        <v>268</v>
      </c>
      <c r="B90" s="102" t="s">
        <v>1098</v>
      </c>
      <c r="C90" s="102" t="s">
        <v>1099</v>
      </c>
      <c r="D90" s="102" t="s">
        <v>626</v>
      </c>
      <c r="E90" s="102" t="s">
        <v>1100</v>
      </c>
      <c r="F90" s="102" t="s">
        <v>76</v>
      </c>
      <c r="G90" s="102">
        <f>SUM(COUNTIFS(H90:AA90,{"Föreläggande";"Föreläggande vid vite";"Anmärkning";"Avstående från ingripande"},$H$9:$AA$9,"&lt;&gt;*KF*"))</f>
        <v>2</v>
      </c>
      <c r="H90" s="104" t="s">
        <v>78</v>
      </c>
      <c r="I90" s="104" t="s">
        <v>77</v>
      </c>
      <c r="J90" s="104" t="s">
        <v>77</v>
      </c>
      <c r="K90" s="104" t="s">
        <v>77</v>
      </c>
      <c r="L90" s="104" t="s">
        <v>77</v>
      </c>
      <c r="M90" s="104" t="s">
        <v>77</v>
      </c>
      <c r="N90" s="104" t="s">
        <v>77</v>
      </c>
      <c r="O90" s="104" t="s">
        <v>78</v>
      </c>
      <c r="P90" s="104" t="s">
        <v>77</v>
      </c>
      <c r="Q90" s="104"/>
      <c r="R90" s="104"/>
      <c r="S90" s="104"/>
      <c r="T90" s="104" t="s">
        <v>77</v>
      </c>
      <c r="U90" s="104" t="s">
        <v>78</v>
      </c>
      <c r="V90" s="104" t="s">
        <v>77</v>
      </c>
      <c r="W90" s="104" t="s">
        <v>78</v>
      </c>
      <c r="X90" s="104" t="s">
        <v>78</v>
      </c>
      <c r="Y90" s="104" t="s">
        <v>78</v>
      </c>
      <c r="Z90" s="104" t="s">
        <v>77</v>
      </c>
      <c r="AA90" s="105" t="s">
        <v>77</v>
      </c>
      <c r="AB90" s="106"/>
      <c r="AC90" s="106"/>
    </row>
    <row r="91" spans="1:29" x14ac:dyDescent="0.25">
      <c r="A91" s="102" t="s">
        <v>389</v>
      </c>
      <c r="B91" s="102" t="s">
        <v>1101</v>
      </c>
      <c r="C91" s="102" t="s">
        <v>1102</v>
      </c>
      <c r="D91" s="102" t="s">
        <v>390</v>
      </c>
      <c r="E91" s="102" t="s">
        <v>1103</v>
      </c>
      <c r="F91" s="102" t="s">
        <v>76</v>
      </c>
      <c r="G91" s="102">
        <f>SUM(COUNTIFS(H91:AA91,{"Föreläggande";"Föreläggande vid vite";"Anmärkning";"Avstående från ingripande"},$H$9:$AA$9,"&lt;&gt;*KF*"))</f>
        <v>3</v>
      </c>
      <c r="H91" s="104" t="s">
        <v>78</v>
      </c>
      <c r="I91" s="104" t="s">
        <v>77</v>
      </c>
      <c r="J91" s="104" t="s">
        <v>77</v>
      </c>
      <c r="K91" s="104" t="s">
        <v>77</v>
      </c>
      <c r="L91" s="104" t="s">
        <v>77</v>
      </c>
      <c r="M91" s="104" t="s">
        <v>77</v>
      </c>
      <c r="N91" s="104" t="s">
        <v>77</v>
      </c>
      <c r="O91" s="104" t="s">
        <v>77</v>
      </c>
      <c r="P91" s="104" t="s">
        <v>78</v>
      </c>
      <c r="Q91" s="104"/>
      <c r="R91" s="104"/>
      <c r="S91" s="104"/>
      <c r="T91" s="104" t="s">
        <v>77</v>
      </c>
      <c r="U91" s="104" t="s">
        <v>78</v>
      </c>
      <c r="V91" s="104" t="s">
        <v>78</v>
      </c>
      <c r="W91" s="104" t="s">
        <v>78</v>
      </c>
      <c r="X91" s="104" t="s">
        <v>78</v>
      </c>
      <c r="Y91" s="104" t="s">
        <v>78</v>
      </c>
      <c r="Z91" s="104" t="s">
        <v>77</v>
      </c>
      <c r="AA91" s="105" t="s">
        <v>78</v>
      </c>
      <c r="AB91" s="106"/>
      <c r="AC91" s="106"/>
    </row>
    <row r="92" spans="1:29" x14ac:dyDescent="0.25">
      <c r="A92" s="102" t="s">
        <v>97</v>
      </c>
      <c r="B92" s="102" t="s">
        <v>1022</v>
      </c>
      <c r="C92" s="102" t="s">
        <v>1104</v>
      </c>
      <c r="D92" s="102" t="s">
        <v>278</v>
      </c>
      <c r="E92" s="102" t="s">
        <v>1105</v>
      </c>
      <c r="F92" s="102" t="s">
        <v>76</v>
      </c>
      <c r="G92" s="102">
        <f>SUM(COUNTIFS(H92:AA92,{"Föreläggande";"Föreläggande vid vite";"Anmärkning";"Avstående från ingripande"},$H$9:$AA$9,"&lt;&gt;*KF*"))</f>
        <v>2</v>
      </c>
      <c r="H92" s="104" t="s">
        <v>78</v>
      </c>
      <c r="I92" s="104" t="s">
        <v>77</v>
      </c>
      <c r="J92" s="104" t="s">
        <v>77</v>
      </c>
      <c r="K92" s="104" t="s">
        <v>78</v>
      </c>
      <c r="L92" s="104" t="s">
        <v>77</v>
      </c>
      <c r="M92" s="104" t="s">
        <v>77</v>
      </c>
      <c r="N92" s="104" t="s">
        <v>77</v>
      </c>
      <c r="O92" s="104" t="s">
        <v>77</v>
      </c>
      <c r="P92" s="104" t="s">
        <v>77</v>
      </c>
      <c r="Q92" s="104"/>
      <c r="R92" s="104"/>
      <c r="S92" s="104"/>
      <c r="T92" s="104" t="s">
        <v>77</v>
      </c>
      <c r="U92" s="104" t="s">
        <v>78</v>
      </c>
      <c r="V92" s="104" t="s">
        <v>77</v>
      </c>
      <c r="W92" s="104" t="s">
        <v>78</v>
      </c>
      <c r="X92" s="104" t="s">
        <v>77</v>
      </c>
      <c r="Y92" s="104" t="s">
        <v>77</v>
      </c>
      <c r="Z92" s="104" t="s">
        <v>77</v>
      </c>
      <c r="AA92" s="105" t="s">
        <v>77</v>
      </c>
      <c r="AB92" s="106"/>
      <c r="AC92" s="106"/>
    </row>
    <row r="93" spans="1:29" x14ac:dyDescent="0.25">
      <c r="A93" s="102" t="s">
        <v>867</v>
      </c>
      <c r="B93" s="102" t="s">
        <v>1106</v>
      </c>
      <c r="C93" s="102" t="s">
        <v>1107</v>
      </c>
      <c r="D93" s="102" t="s">
        <v>1108</v>
      </c>
      <c r="E93" s="102" t="s">
        <v>1109</v>
      </c>
      <c r="F93" s="102" t="s">
        <v>88</v>
      </c>
      <c r="G93" s="102">
        <f>SUM(COUNTIFS(H93:AA93,{"Föreläggande";"Föreläggande vid vite";"Anmärkning";"Avstående från ingripande"},$H$9:$AA$9,"&lt;&gt;*KF*"))</f>
        <v>1</v>
      </c>
      <c r="H93" s="104" t="s">
        <v>77</v>
      </c>
      <c r="I93" s="104"/>
      <c r="J93" s="104" t="s">
        <v>77</v>
      </c>
      <c r="K93" s="104" t="s">
        <v>77</v>
      </c>
      <c r="L93" s="104" t="s">
        <v>77</v>
      </c>
      <c r="M93" s="104" t="s">
        <v>77</v>
      </c>
      <c r="N93" s="104" t="s">
        <v>77</v>
      </c>
      <c r="O93" s="104" t="s">
        <v>77</v>
      </c>
      <c r="P93" s="104" t="s">
        <v>77</v>
      </c>
      <c r="Q93" s="104" t="s">
        <v>77</v>
      </c>
      <c r="R93" s="104" t="s">
        <v>77</v>
      </c>
      <c r="S93" s="104" t="s">
        <v>77</v>
      </c>
      <c r="T93" s="104" t="s">
        <v>77</v>
      </c>
      <c r="U93" s="104" t="s">
        <v>78</v>
      </c>
      <c r="V93" s="104" t="s">
        <v>77</v>
      </c>
      <c r="W93" s="104" t="s">
        <v>78</v>
      </c>
      <c r="X93" s="104" t="s">
        <v>78</v>
      </c>
      <c r="Y93" s="104" t="s">
        <v>78</v>
      </c>
      <c r="Z93" s="104"/>
      <c r="AA93" s="105" t="s">
        <v>77</v>
      </c>
      <c r="AB93" s="106"/>
      <c r="AC93" s="106"/>
    </row>
    <row r="94" spans="1:29" x14ac:dyDescent="0.25">
      <c r="A94" s="102" t="s">
        <v>184</v>
      </c>
      <c r="B94" s="102" t="s">
        <v>999</v>
      </c>
      <c r="C94" s="102" t="s">
        <v>1110</v>
      </c>
      <c r="D94" s="102" t="s">
        <v>1111</v>
      </c>
      <c r="E94" s="102" t="s">
        <v>1112</v>
      </c>
      <c r="F94" s="102" t="s">
        <v>107</v>
      </c>
      <c r="G94" s="102">
        <f>SUM(COUNTIFS(H94:AA94,{"Föreläggande";"Föreläggande vid vite";"Anmärkning";"Avstående från ingripande"},$H$9:$AA$9,"&lt;&gt;*KF*"))</f>
        <v>1</v>
      </c>
      <c r="H94" s="104" t="s">
        <v>78</v>
      </c>
      <c r="I94" s="104"/>
      <c r="J94" s="104" t="s">
        <v>77</v>
      </c>
      <c r="K94" s="104" t="s">
        <v>77</v>
      </c>
      <c r="L94" s="104" t="s">
        <v>77</v>
      </c>
      <c r="M94" s="104" t="s">
        <v>77</v>
      </c>
      <c r="N94" s="104" t="s">
        <v>77</v>
      </c>
      <c r="O94" s="104" t="s">
        <v>78</v>
      </c>
      <c r="P94" s="104" t="s">
        <v>77</v>
      </c>
      <c r="Q94" s="104" t="s">
        <v>77</v>
      </c>
      <c r="R94" s="104" t="s">
        <v>77</v>
      </c>
      <c r="S94" s="104" t="s">
        <v>77</v>
      </c>
      <c r="T94" s="104" t="s">
        <v>77</v>
      </c>
      <c r="U94" s="104" t="s">
        <v>77</v>
      </c>
      <c r="V94" s="104" t="s">
        <v>77</v>
      </c>
      <c r="W94" s="104" t="s">
        <v>77</v>
      </c>
      <c r="X94" s="104" t="s">
        <v>77</v>
      </c>
      <c r="Y94" s="104" t="s">
        <v>77</v>
      </c>
      <c r="Z94" s="104"/>
      <c r="AA94" s="105" t="s">
        <v>77</v>
      </c>
      <c r="AB94" s="106"/>
      <c r="AC94" s="106"/>
    </row>
    <row r="95" spans="1:29" x14ac:dyDescent="0.25">
      <c r="A95" s="102" t="s">
        <v>257</v>
      </c>
      <c r="B95" s="102" t="s">
        <v>1002</v>
      </c>
      <c r="C95" s="102" t="s">
        <v>1113</v>
      </c>
      <c r="D95" s="102" t="s">
        <v>1114</v>
      </c>
      <c r="E95" s="102" t="s">
        <v>1115</v>
      </c>
      <c r="F95" s="102" t="s">
        <v>107</v>
      </c>
      <c r="G95" s="102">
        <f>SUM(COUNTIFS(H95:AA95,{"Föreläggande";"Föreläggande vid vite";"Anmärkning";"Avstående från ingripande"},$H$9:$AA$9,"&lt;&gt;*KF*"))</f>
        <v>1</v>
      </c>
      <c r="H95" s="104" t="s">
        <v>78</v>
      </c>
      <c r="I95" s="104"/>
      <c r="J95" s="104" t="s">
        <v>77</v>
      </c>
      <c r="K95" s="104" t="s">
        <v>78</v>
      </c>
      <c r="L95" s="104" t="s">
        <v>77</v>
      </c>
      <c r="M95" s="104" t="s">
        <v>77</v>
      </c>
      <c r="N95" s="104" t="s">
        <v>77</v>
      </c>
      <c r="O95" s="104" t="s">
        <v>77</v>
      </c>
      <c r="P95" s="104" t="s">
        <v>77</v>
      </c>
      <c r="Q95" s="104" t="s">
        <v>77</v>
      </c>
      <c r="R95" s="104" t="s">
        <v>77</v>
      </c>
      <c r="S95" s="104" t="s">
        <v>77</v>
      </c>
      <c r="T95" s="104" t="s">
        <v>77</v>
      </c>
      <c r="U95" s="104" t="s">
        <v>77</v>
      </c>
      <c r="V95" s="104" t="s">
        <v>77</v>
      </c>
      <c r="W95" s="104" t="s">
        <v>77</v>
      </c>
      <c r="X95" s="104" t="s">
        <v>77</v>
      </c>
      <c r="Y95" s="104" t="s">
        <v>77</v>
      </c>
      <c r="Z95" s="104"/>
      <c r="AA95" s="105" t="s">
        <v>77</v>
      </c>
      <c r="AB95" s="106"/>
      <c r="AC95" s="106"/>
    </row>
    <row r="96" spans="1:29" x14ac:dyDescent="0.25">
      <c r="A96" s="102" t="s">
        <v>389</v>
      </c>
      <c r="B96" s="102" t="s">
        <v>1101</v>
      </c>
      <c r="C96" s="102" t="s">
        <v>1116</v>
      </c>
      <c r="D96" s="102" t="s">
        <v>1117</v>
      </c>
      <c r="E96" s="102" t="s">
        <v>1118</v>
      </c>
      <c r="F96" s="102" t="s">
        <v>107</v>
      </c>
      <c r="G96" s="102">
        <f>SUM(COUNTIFS(H96:AA96,{"Föreläggande";"Föreläggande vid vite";"Anmärkning";"Avstående från ingripande"},$H$9:$AA$9,"&lt;&gt;*KF*"))</f>
        <v>0</v>
      </c>
      <c r="H96" s="104" t="s">
        <v>77</v>
      </c>
      <c r="I96" s="104"/>
      <c r="J96" s="104" t="s">
        <v>77</v>
      </c>
      <c r="K96" s="104" t="s">
        <v>77</v>
      </c>
      <c r="L96" s="104" t="s">
        <v>77</v>
      </c>
      <c r="M96" s="104" t="s">
        <v>77</v>
      </c>
      <c r="N96" s="104" t="s">
        <v>77</v>
      </c>
      <c r="O96" s="104" t="s">
        <v>77</v>
      </c>
      <c r="P96" s="104" t="s">
        <v>77</v>
      </c>
      <c r="Q96" s="104" t="s">
        <v>77</v>
      </c>
      <c r="R96" s="104" t="s">
        <v>77</v>
      </c>
      <c r="S96" s="104" t="s">
        <v>77</v>
      </c>
      <c r="T96" s="104" t="s">
        <v>77</v>
      </c>
      <c r="U96" s="104" t="s">
        <v>77</v>
      </c>
      <c r="V96" s="104" t="s">
        <v>77</v>
      </c>
      <c r="W96" s="104" t="s">
        <v>77</v>
      </c>
      <c r="X96" s="104" t="s">
        <v>77</v>
      </c>
      <c r="Y96" s="104" t="s">
        <v>77</v>
      </c>
      <c r="Z96" s="104"/>
      <c r="AA96" s="105" t="s">
        <v>77</v>
      </c>
      <c r="AB96" s="106"/>
      <c r="AC96" s="106"/>
    </row>
    <row r="97" spans="1:29" x14ac:dyDescent="0.25">
      <c r="A97" s="102" t="s">
        <v>84</v>
      </c>
      <c r="B97" s="102" t="s">
        <v>1070</v>
      </c>
      <c r="C97" s="102" t="s">
        <v>1119</v>
      </c>
      <c r="D97" s="102" t="s">
        <v>1120</v>
      </c>
      <c r="E97" s="102" t="s">
        <v>1121</v>
      </c>
      <c r="F97" s="102" t="s">
        <v>107</v>
      </c>
      <c r="G97" s="102">
        <f>SUM(COUNTIFS(H97:AA97,{"Föreläggande";"Föreläggande vid vite";"Anmärkning";"Avstående från ingripande"},$H$9:$AA$9,"&lt;&gt;*KF*"))</f>
        <v>1</v>
      </c>
      <c r="H97" s="104" t="s">
        <v>78</v>
      </c>
      <c r="I97" s="104"/>
      <c r="J97" s="104" t="s">
        <v>77</v>
      </c>
      <c r="K97" s="104" t="s">
        <v>78</v>
      </c>
      <c r="L97" s="104" t="s">
        <v>77</v>
      </c>
      <c r="M97" s="104" t="s">
        <v>77</v>
      </c>
      <c r="N97" s="104" t="s">
        <v>77</v>
      </c>
      <c r="O97" s="104" t="s">
        <v>77</v>
      </c>
      <c r="P97" s="104" t="s">
        <v>77</v>
      </c>
      <c r="Q97" s="104" t="s">
        <v>77</v>
      </c>
      <c r="R97" s="104" t="s">
        <v>77</v>
      </c>
      <c r="S97" s="104" t="s">
        <v>77</v>
      </c>
      <c r="T97" s="104" t="s">
        <v>77</v>
      </c>
      <c r="U97" s="104" t="s">
        <v>77</v>
      </c>
      <c r="V97" s="104" t="s">
        <v>77</v>
      </c>
      <c r="W97" s="104" t="s">
        <v>77</v>
      </c>
      <c r="X97" s="104" t="s">
        <v>77</v>
      </c>
      <c r="Y97" s="104" t="s">
        <v>77</v>
      </c>
      <c r="Z97" s="104"/>
      <c r="AA97" s="105" t="s">
        <v>77</v>
      </c>
      <c r="AB97" s="106"/>
      <c r="AC97" s="106"/>
    </row>
    <row r="98" spans="1:29" x14ac:dyDescent="0.25">
      <c r="A98" s="102" t="s">
        <v>72</v>
      </c>
      <c r="B98" s="102" t="s">
        <v>1039</v>
      </c>
      <c r="C98" s="102" t="s">
        <v>1122</v>
      </c>
      <c r="D98" s="102" t="s">
        <v>1123</v>
      </c>
      <c r="E98" s="102" t="s">
        <v>1124</v>
      </c>
      <c r="F98" s="102" t="s">
        <v>107</v>
      </c>
      <c r="G98" s="102">
        <f>SUM(COUNTIFS(H98:AA98,{"Föreläggande";"Föreläggande vid vite";"Anmärkning";"Avstående från ingripande"},$H$9:$AA$9,"&lt;&gt;*KF*"))</f>
        <v>2</v>
      </c>
      <c r="H98" s="104" t="s">
        <v>78</v>
      </c>
      <c r="I98" s="104"/>
      <c r="J98" s="104" t="s">
        <v>77</v>
      </c>
      <c r="K98" s="104" t="s">
        <v>77</v>
      </c>
      <c r="L98" s="104" t="s">
        <v>77</v>
      </c>
      <c r="M98" s="104" t="s">
        <v>77</v>
      </c>
      <c r="N98" s="104" t="s">
        <v>77</v>
      </c>
      <c r="O98" s="104" t="s">
        <v>77</v>
      </c>
      <c r="P98" s="104" t="s">
        <v>77</v>
      </c>
      <c r="Q98" s="104" t="s">
        <v>78</v>
      </c>
      <c r="R98" s="104" t="s">
        <v>77</v>
      </c>
      <c r="S98" s="104" t="s">
        <v>77</v>
      </c>
      <c r="T98" s="104" t="s">
        <v>77</v>
      </c>
      <c r="U98" s="104" t="s">
        <v>78</v>
      </c>
      <c r="V98" s="104" t="s">
        <v>77</v>
      </c>
      <c r="W98" s="104" t="s">
        <v>77</v>
      </c>
      <c r="X98" s="104" t="s">
        <v>78</v>
      </c>
      <c r="Y98" s="104" t="s">
        <v>77</v>
      </c>
      <c r="Z98" s="104"/>
      <c r="AA98" s="105" t="s">
        <v>77</v>
      </c>
      <c r="AB98" s="106"/>
      <c r="AC98" s="106"/>
    </row>
    <row r="99" spans="1:29" x14ac:dyDescent="0.25">
      <c r="A99" s="102" t="s">
        <v>188</v>
      </c>
      <c r="B99" s="102" t="s">
        <v>1025</v>
      </c>
      <c r="C99" s="102" t="s">
        <v>1125</v>
      </c>
      <c r="D99" s="102" t="s">
        <v>1126</v>
      </c>
      <c r="E99" s="102" t="s">
        <v>1127</v>
      </c>
      <c r="F99" s="102" t="s">
        <v>107</v>
      </c>
      <c r="G99" s="102">
        <f>SUM(COUNTIFS(H99:AA99,{"Föreläggande";"Föreläggande vid vite";"Anmärkning";"Avstående från ingripande"},$H$9:$AA$9,"&lt;&gt;*KF*"))</f>
        <v>0</v>
      </c>
      <c r="H99" s="104" t="s">
        <v>77</v>
      </c>
      <c r="I99" s="104"/>
      <c r="J99" s="104" t="s">
        <v>77</v>
      </c>
      <c r="K99" s="104" t="s">
        <v>77</v>
      </c>
      <c r="L99" s="104" t="s">
        <v>77</v>
      </c>
      <c r="M99" s="104" t="s">
        <v>77</v>
      </c>
      <c r="N99" s="104" t="s">
        <v>77</v>
      </c>
      <c r="O99" s="104" t="s">
        <v>77</v>
      </c>
      <c r="P99" s="104" t="s">
        <v>77</v>
      </c>
      <c r="Q99" s="104" t="s">
        <v>77</v>
      </c>
      <c r="R99" s="104" t="s">
        <v>77</v>
      </c>
      <c r="S99" s="104" t="s">
        <v>77</v>
      </c>
      <c r="T99" s="104" t="s">
        <v>77</v>
      </c>
      <c r="U99" s="104" t="s">
        <v>77</v>
      </c>
      <c r="V99" s="104" t="s">
        <v>77</v>
      </c>
      <c r="W99" s="104" t="s">
        <v>77</v>
      </c>
      <c r="X99" s="104" t="s">
        <v>77</v>
      </c>
      <c r="Y99" s="104" t="s">
        <v>77</v>
      </c>
      <c r="Z99" s="104"/>
      <c r="AA99" s="105" t="s">
        <v>77</v>
      </c>
      <c r="AB99" s="106"/>
      <c r="AC99" s="106"/>
    </row>
    <row r="100" spans="1:29" x14ac:dyDescent="0.25">
      <c r="A100" s="102" t="s">
        <v>72</v>
      </c>
      <c r="B100" s="102" t="s">
        <v>1039</v>
      </c>
      <c r="C100" s="102" t="s">
        <v>1128</v>
      </c>
      <c r="D100" s="102" t="s">
        <v>1129</v>
      </c>
      <c r="E100" s="102" t="s">
        <v>1130</v>
      </c>
      <c r="F100" s="102" t="s">
        <v>107</v>
      </c>
      <c r="G100" s="102">
        <f>SUM(COUNTIFS(H100:AA100,{"Föreläggande";"Föreläggande vid vite";"Anmärkning";"Avstående från ingripande"},$H$9:$AA$9,"&lt;&gt;*KF*"))</f>
        <v>1</v>
      </c>
      <c r="H100" s="104" t="s">
        <v>78</v>
      </c>
      <c r="I100" s="104"/>
      <c r="J100" s="104" t="s">
        <v>77</v>
      </c>
      <c r="K100" s="104" t="s">
        <v>77</v>
      </c>
      <c r="L100" s="104" t="s">
        <v>77</v>
      </c>
      <c r="M100" s="104" t="s">
        <v>77</v>
      </c>
      <c r="N100" s="104" t="s">
        <v>77</v>
      </c>
      <c r="O100" s="104" t="s">
        <v>77</v>
      </c>
      <c r="P100" s="104" t="s">
        <v>77</v>
      </c>
      <c r="Q100" s="104" t="s">
        <v>78</v>
      </c>
      <c r="R100" s="104" t="s">
        <v>77</v>
      </c>
      <c r="S100" s="104" t="s">
        <v>78</v>
      </c>
      <c r="T100" s="104" t="s">
        <v>77</v>
      </c>
      <c r="U100" s="104" t="s">
        <v>77</v>
      </c>
      <c r="V100" s="104" t="s">
        <v>77</v>
      </c>
      <c r="W100" s="104" t="s">
        <v>77</v>
      </c>
      <c r="X100" s="104" t="s">
        <v>77</v>
      </c>
      <c r="Y100" s="104" t="s">
        <v>77</v>
      </c>
      <c r="Z100" s="104"/>
      <c r="AA100" s="105" t="s">
        <v>77</v>
      </c>
      <c r="AB100" s="106"/>
      <c r="AC100" s="106"/>
    </row>
    <row r="101" spans="1:29" x14ac:dyDescent="0.25">
      <c r="A101" s="102" t="s">
        <v>264</v>
      </c>
      <c r="B101" s="102" t="s">
        <v>1095</v>
      </c>
      <c r="C101" s="102" t="s">
        <v>1131</v>
      </c>
      <c r="D101" s="102" t="s">
        <v>1132</v>
      </c>
      <c r="E101" s="102" t="s">
        <v>1133</v>
      </c>
      <c r="F101" s="102" t="s">
        <v>107</v>
      </c>
      <c r="G101" s="102">
        <f>SUM(COUNTIFS(H101:AA101,{"Föreläggande";"Föreläggande vid vite";"Anmärkning";"Avstående från ingripande"},$H$9:$AA$9,"&lt;&gt;*KF*"))</f>
        <v>1</v>
      </c>
      <c r="H101" s="104" t="s">
        <v>77</v>
      </c>
      <c r="I101" s="104"/>
      <c r="J101" s="104" t="s">
        <v>77</v>
      </c>
      <c r="K101" s="104" t="s">
        <v>77</v>
      </c>
      <c r="L101" s="104" t="s">
        <v>77</v>
      </c>
      <c r="M101" s="104" t="s">
        <v>77</v>
      </c>
      <c r="N101" s="104" t="s">
        <v>77</v>
      </c>
      <c r="O101" s="104" t="s">
        <v>77</v>
      </c>
      <c r="P101" s="104" t="s">
        <v>77</v>
      </c>
      <c r="Q101" s="104" t="s">
        <v>77</v>
      </c>
      <c r="R101" s="104" t="s">
        <v>77</v>
      </c>
      <c r="S101" s="104" t="s">
        <v>77</v>
      </c>
      <c r="T101" s="104" t="s">
        <v>77</v>
      </c>
      <c r="U101" s="104" t="s">
        <v>77</v>
      </c>
      <c r="V101" s="104" t="s">
        <v>77</v>
      </c>
      <c r="W101" s="104" t="s">
        <v>77</v>
      </c>
      <c r="X101" s="104" t="s">
        <v>77</v>
      </c>
      <c r="Y101" s="104" t="s">
        <v>77</v>
      </c>
      <c r="Z101" s="104"/>
      <c r="AA101" s="105" t="s">
        <v>78</v>
      </c>
      <c r="AB101" s="106"/>
      <c r="AC101" s="106"/>
    </row>
    <row r="102" spans="1:29" x14ac:dyDescent="0.25">
      <c r="A102" s="102" t="s">
        <v>84</v>
      </c>
      <c r="B102" s="102" t="s">
        <v>1070</v>
      </c>
      <c r="C102" s="102" t="s">
        <v>400</v>
      </c>
      <c r="D102" s="102" t="s">
        <v>1134</v>
      </c>
      <c r="E102" s="102" t="s">
        <v>1135</v>
      </c>
      <c r="F102" s="102" t="s">
        <v>107</v>
      </c>
      <c r="G102" s="102">
        <f>SUM(COUNTIFS(H102:AA102,{"Föreläggande";"Föreläggande vid vite";"Anmärkning";"Avstående från ingripande"},$H$9:$AA$9,"&lt;&gt;*KF*"))</f>
        <v>1</v>
      </c>
      <c r="H102" s="104" t="s">
        <v>77</v>
      </c>
      <c r="I102" s="104"/>
      <c r="J102" s="104" t="s">
        <v>77</v>
      </c>
      <c r="K102" s="104" t="s">
        <v>77</v>
      </c>
      <c r="L102" s="104" t="s">
        <v>77</v>
      </c>
      <c r="M102" s="104" t="s">
        <v>77</v>
      </c>
      <c r="N102" s="104" t="s">
        <v>77</v>
      </c>
      <c r="O102" s="104" t="s">
        <v>77</v>
      </c>
      <c r="P102" s="104" t="s">
        <v>77</v>
      </c>
      <c r="Q102" s="104" t="s">
        <v>77</v>
      </c>
      <c r="R102" s="104" t="s">
        <v>77</v>
      </c>
      <c r="S102" s="104" t="s">
        <v>77</v>
      </c>
      <c r="T102" s="104" t="s">
        <v>77</v>
      </c>
      <c r="U102" s="104" t="s">
        <v>78</v>
      </c>
      <c r="V102" s="104" t="s">
        <v>77</v>
      </c>
      <c r="W102" s="104" t="s">
        <v>78</v>
      </c>
      <c r="X102" s="104" t="s">
        <v>78</v>
      </c>
      <c r="Y102" s="104" t="s">
        <v>78</v>
      </c>
      <c r="Z102" s="104"/>
      <c r="AA102" s="105" t="s">
        <v>77</v>
      </c>
      <c r="AB102" s="106"/>
      <c r="AC102" s="106"/>
    </row>
    <row r="103" spans="1:29" x14ac:dyDescent="0.25">
      <c r="A103" s="102" t="s">
        <v>89</v>
      </c>
      <c r="B103" s="102" t="s">
        <v>1052</v>
      </c>
      <c r="C103" s="102" t="s">
        <v>1136</v>
      </c>
      <c r="D103" s="102" t="s">
        <v>1137</v>
      </c>
      <c r="E103" s="102" t="s">
        <v>1138</v>
      </c>
      <c r="F103" s="102" t="s">
        <v>107</v>
      </c>
      <c r="G103" s="102">
        <f>SUM(COUNTIFS(H103:AA103,{"Föreläggande";"Föreläggande vid vite";"Anmärkning";"Avstående från ingripande"},$H$9:$AA$9,"&lt;&gt;*KF*"))</f>
        <v>3</v>
      </c>
      <c r="H103" s="104" t="s">
        <v>78</v>
      </c>
      <c r="I103" s="104"/>
      <c r="J103" s="104" t="s">
        <v>77</v>
      </c>
      <c r="K103" s="104" t="s">
        <v>78</v>
      </c>
      <c r="L103" s="104" t="s">
        <v>77</v>
      </c>
      <c r="M103" s="104" t="s">
        <v>77</v>
      </c>
      <c r="N103" s="104" t="s">
        <v>77</v>
      </c>
      <c r="O103" s="104" t="s">
        <v>77</v>
      </c>
      <c r="P103" s="104" t="s">
        <v>77</v>
      </c>
      <c r="Q103" s="104" t="s">
        <v>77</v>
      </c>
      <c r="R103" s="104" t="s">
        <v>77</v>
      </c>
      <c r="S103" s="104" t="s">
        <v>77</v>
      </c>
      <c r="T103" s="104" t="s">
        <v>77</v>
      </c>
      <c r="U103" s="104" t="s">
        <v>78</v>
      </c>
      <c r="V103" s="104" t="s">
        <v>77</v>
      </c>
      <c r="W103" s="104" t="s">
        <v>78</v>
      </c>
      <c r="X103" s="104" t="s">
        <v>78</v>
      </c>
      <c r="Y103" s="104" t="s">
        <v>78</v>
      </c>
      <c r="Z103" s="104"/>
      <c r="AA103" s="105" t="s">
        <v>78</v>
      </c>
      <c r="AB103" s="106"/>
      <c r="AC103" s="106"/>
    </row>
    <row r="104" spans="1:29" x14ac:dyDescent="0.25">
      <c r="A104" s="102" t="s">
        <v>97</v>
      </c>
      <c r="B104" s="102" t="s">
        <v>1022</v>
      </c>
      <c r="C104" s="102" t="s">
        <v>1139</v>
      </c>
      <c r="D104" s="102" t="s">
        <v>1140</v>
      </c>
      <c r="E104" s="102" t="s">
        <v>1141</v>
      </c>
      <c r="F104" s="102" t="s">
        <v>107</v>
      </c>
      <c r="G104" s="102">
        <f>SUM(COUNTIFS(H104:AA104,{"Föreläggande";"Föreläggande vid vite";"Anmärkning";"Avstående från ingripande"},$H$9:$AA$9,"&lt;&gt;*KF*"))</f>
        <v>0</v>
      </c>
      <c r="H104" s="104" t="s">
        <v>77</v>
      </c>
      <c r="I104" s="104"/>
      <c r="J104" s="104" t="s">
        <v>77</v>
      </c>
      <c r="K104" s="104" t="s">
        <v>77</v>
      </c>
      <c r="L104" s="104" t="s">
        <v>77</v>
      </c>
      <c r="M104" s="104" t="s">
        <v>77</v>
      </c>
      <c r="N104" s="104" t="s">
        <v>77</v>
      </c>
      <c r="O104" s="104" t="s">
        <v>77</v>
      </c>
      <c r="P104" s="104" t="s">
        <v>77</v>
      </c>
      <c r="Q104" s="104" t="s">
        <v>77</v>
      </c>
      <c r="R104" s="104" t="s">
        <v>77</v>
      </c>
      <c r="S104" s="104" t="s">
        <v>77</v>
      </c>
      <c r="T104" s="104" t="s">
        <v>77</v>
      </c>
      <c r="U104" s="104" t="s">
        <v>77</v>
      </c>
      <c r="V104" s="104" t="s">
        <v>77</v>
      </c>
      <c r="W104" s="104" t="s">
        <v>77</v>
      </c>
      <c r="X104" s="104" t="s">
        <v>77</v>
      </c>
      <c r="Y104" s="104" t="s">
        <v>77</v>
      </c>
      <c r="Z104" s="104"/>
      <c r="AA104" s="105" t="s">
        <v>77</v>
      </c>
      <c r="AB104" s="106"/>
      <c r="AC104" s="106"/>
    </row>
    <row r="105" spans="1:29" x14ac:dyDescent="0.25">
      <c r="A105" s="102" t="s">
        <v>97</v>
      </c>
      <c r="B105" s="102" t="s">
        <v>1005</v>
      </c>
      <c r="C105" s="102" t="s">
        <v>1142</v>
      </c>
      <c r="D105" s="102" t="s">
        <v>1143</v>
      </c>
      <c r="E105" s="102" t="s">
        <v>1144</v>
      </c>
      <c r="F105" s="102" t="s">
        <v>107</v>
      </c>
      <c r="G105" s="102">
        <f>SUM(COUNTIFS(H105:AA105,{"Föreläggande";"Föreläggande vid vite";"Anmärkning";"Avstående från ingripande"},$H$9:$AA$9,"&lt;&gt;*KF*"))</f>
        <v>0</v>
      </c>
      <c r="H105" s="104" t="s">
        <v>77</v>
      </c>
      <c r="I105" s="104"/>
      <c r="J105" s="104" t="s">
        <v>77</v>
      </c>
      <c r="K105" s="104" t="s">
        <v>77</v>
      </c>
      <c r="L105" s="104" t="s">
        <v>77</v>
      </c>
      <c r="M105" s="104" t="s">
        <v>77</v>
      </c>
      <c r="N105" s="104" t="s">
        <v>77</v>
      </c>
      <c r="O105" s="104" t="s">
        <v>77</v>
      </c>
      <c r="P105" s="104" t="s">
        <v>77</v>
      </c>
      <c r="Q105" s="104" t="s">
        <v>77</v>
      </c>
      <c r="R105" s="104" t="s">
        <v>77</v>
      </c>
      <c r="S105" s="104" t="s">
        <v>77</v>
      </c>
      <c r="T105" s="104" t="s">
        <v>77</v>
      </c>
      <c r="U105" s="104" t="s">
        <v>77</v>
      </c>
      <c r="V105" s="104" t="s">
        <v>77</v>
      </c>
      <c r="W105" s="104" t="s">
        <v>77</v>
      </c>
      <c r="X105" s="104" t="s">
        <v>77</v>
      </c>
      <c r="Y105" s="104" t="s">
        <v>77</v>
      </c>
      <c r="Z105" s="104"/>
      <c r="AA105" s="105" t="s">
        <v>77</v>
      </c>
      <c r="AB105" s="106"/>
      <c r="AC105" s="106"/>
    </row>
    <row r="106" spans="1:29" x14ac:dyDescent="0.25">
      <c r="A106" s="102" t="s">
        <v>97</v>
      </c>
      <c r="B106" s="102" t="s">
        <v>1022</v>
      </c>
      <c r="C106" s="102" t="s">
        <v>1145</v>
      </c>
      <c r="D106" s="102" t="s">
        <v>1146</v>
      </c>
      <c r="E106" s="102" t="s">
        <v>1147</v>
      </c>
      <c r="F106" s="102" t="s">
        <v>107</v>
      </c>
      <c r="G106" s="102">
        <f>SUM(COUNTIFS(H106:AA106,{"Föreläggande";"Föreläggande vid vite";"Anmärkning";"Avstående från ingripande"},$H$9:$AA$9,"&lt;&gt;*KF*"))</f>
        <v>1</v>
      </c>
      <c r="H106" s="104" t="s">
        <v>78</v>
      </c>
      <c r="I106" s="104"/>
      <c r="J106" s="104" t="s">
        <v>78</v>
      </c>
      <c r="K106" s="104" t="s">
        <v>78</v>
      </c>
      <c r="L106" s="104" t="s">
        <v>77</v>
      </c>
      <c r="M106" s="104" t="s">
        <v>77</v>
      </c>
      <c r="N106" s="104" t="s">
        <v>77</v>
      </c>
      <c r="O106" s="104" t="s">
        <v>77</v>
      </c>
      <c r="P106" s="104" t="s">
        <v>77</v>
      </c>
      <c r="Q106" s="104" t="s">
        <v>77</v>
      </c>
      <c r="R106" s="104" t="s">
        <v>77</v>
      </c>
      <c r="S106" s="104" t="s">
        <v>77</v>
      </c>
      <c r="T106" s="104" t="s">
        <v>77</v>
      </c>
      <c r="U106" s="104" t="s">
        <v>77</v>
      </c>
      <c r="V106" s="104" t="s">
        <v>77</v>
      </c>
      <c r="W106" s="104" t="s">
        <v>77</v>
      </c>
      <c r="X106" s="104" t="s">
        <v>77</v>
      </c>
      <c r="Y106" s="104" t="s">
        <v>77</v>
      </c>
      <c r="Z106" s="104"/>
      <c r="AA106" s="105" t="s">
        <v>77</v>
      </c>
      <c r="AB106" s="106"/>
      <c r="AC106" s="106"/>
    </row>
    <row r="107" spans="1:29" x14ac:dyDescent="0.25">
      <c r="A107" s="102" t="s">
        <v>264</v>
      </c>
      <c r="B107" s="102" t="s">
        <v>1095</v>
      </c>
      <c r="C107" s="102" t="s">
        <v>1148</v>
      </c>
      <c r="D107" s="102" t="s">
        <v>1149</v>
      </c>
      <c r="E107" s="102" t="s">
        <v>1150</v>
      </c>
      <c r="F107" s="102" t="s">
        <v>107</v>
      </c>
      <c r="G107" s="102">
        <f>SUM(COUNTIFS(H107:AA107,{"Föreläggande";"Föreläggande vid vite";"Anmärkning";"Avstående från ingripande"},$H$9:$AA$9,"&lt;&gt;*KF*"))</f>
        <v>2</v>
      </c>
      <c r="H107" s="104" t="s">
        <v>77</v>
      </c>
      <c r="I107" s="104"/>
      <c r="J107" s="104" t="s">
        <v>77</v>
      </c>
      <c r="K107" s="104" t="s">
        <v>77</v>
      </c>
      <c r="L107" s="104" t="s">
        <v>77</v>
      </c>
      <c r="M107" s="104" t="s">
        <v>77</v>
      </c>
      <c r="N107" s="104" t="s">
        <v>77</v>
      </c>
      <c r="O107" s="104" t="s">
        <v>77</v>
      </c>
      <c r="P107" s="104" t="s">
        <v>77</v>
      </c>
      <c r="Q107" s="104" t="s">
        <v>77</v>
      </c>
      <c r="R107" s="104" t="s">
        <v>77</v>
      </c>
      <c r="S107" s="104" t="s">
        <v>77</v>
      </c>
      <c r="T107" s="104" t="s">
        <v>77</v>
      </c>
      <c r="U107" s="104" t="s">
        <v>78</v>
      </c>
      <c r="V107" s="104" t="s">
        <v>77</v>
      </c>
      <c r="W107" s="104" t="s">
        <v>78</v>
      </c>
      <c r="X107" s="104" t="s">
        <v>78</v>
      </c>
      <c r="Y107" s="104" t="s">
        <v>78</v>
      </c>
      <c r="Z107" s="104"/>
      <c r="AA107" s="105" t="s">
        <v>78</v>
      </c>
      <c r="AB107" s="106"/>
      <c r="AC107" s="106"/>
    </row>
    <row r="108" spans="1:29" x14ac:dyDescent="0.25">
      <c r="A108" s="102" t="s">
        <v>72</v>
      </c>
      <c r="B108" s="102" t="s">
        <v>1039</v>
      </c>
      <c r="C108" s="102" t="s">
        <v>1151</v>
      </c>
      <c r="D108" s="102" t="s">
        <v>1152</v>
      </c>
      <c r="E108" s="102" t="s">
        <v>1153</v>
      </c>
      <c r="F108" s="102" t="s">
        <v>107</v>
      </c>
      <c r="G108" s="102">
        <f>SUM(COUNTIFS(H108:AA108,{"Föreläggande";"Föreläggande vid vite";"Anmärkning";"Avstående från ingripande"},$H$9:$AA$9,"&lt;&gt;*KF*"))</f>
        <v>0</v>
      </c>
      <c r="H108" s="104" t="s">
        <v>77</v>
      </c>
      <c r="I108" s="104"/>
      <c r="J108" s="104" t="s">
        <v>77</v>
      </c>
      <c r="K108" s="104" t="s">
        <v>77</v>
      </c>
      <c r="L108" s="104" t="s">
        <v>77</v>
      </c>
      <c r="M108" s="104" t="s">
        <v>77</v>
      </c>
      <c r="N108" s="104" t="s">
        <v>77</v>
      </c>
      <c r="O108" s="104" t="s">
        <v>77</v>
      </c>
      <c r="P108" s="104" t="s">
        <v>77</v>
      </c>
      <c r="Q108" s="104" t="s">
        <v>77</v>
      </c>
      <c r="R108" s="104" t="s">
        <v>77</v>
      </c>
      <c r="S108" s="104" t="s">
        <v>77</v>
      </c>
      <c r="T108" s="104" t="s">
        <v>77</v>
      </c>
      <c r="U108" s="104" t="s">
        <v>77</v>
      </c>
      <c r="V108" s="104" t="s">
        <v>77</v>
      </c>
      <c r="W108" s="104" t="s">
        <v>77</v>
      </c>
      <c r="X108" s="104" t="s">
        <v>77</v>
      </c>
      <c r="Y108" s="104" t="s">
        <v>77</v>
      </c>
      <c r="Z108" s="104"/>
      <c r="AA108" s="105" t="s">
        <v>77</v>
      </c>
      <c r="AB108" s="106"/>
      <c r="AC108" s="106"/>
    </row>
    <row r="109" spans="1:29" x14ac:dyDescent="0.25">
      <c r="A109" s="102" t="s">
        <v>72</v>
      </c>
      <c r="B109" s="102" t="s">
        <v>1039</v>
      </c>
      <c r="C109" s="102" t="s">
        <v>1154</v>
      </c>
      <c r="D109" s="102" t="s">
        <v>1155</v>
      </c>
      <c r="E109" s="102" t="s">
        <v>1156</v>
      </c>
      <c r="F109" s="102" t="s">
        <v>107</v>
      </c>
      <c r="G109" s="102">
        <f>SUM(COUNTIFS(H109:AA109,{"Föreläggande";"Föreläggande vid vite";"Anmärkning";"Avstående från ingripande"},$H$9:$AA$9,"&lt;&gt;*KF*"))</f>
        <v>0</v>
      </c>
      <c r="H109" s="104" t="s">
        <v>77</v>
      </c>
      <c r="I109" s="104"/>
      <c r="J109" s="104" t="s">
        <v>77</v>
      </c>
      <c r="K109" s="104" t="s">
        <v>77</v>
      </c>
      <c r="L109" s="104" t="s">
        <v>77</v>
      </c>
      <c r="M109" s="104" t="s">
        <v>77</v>
      </c>
      <c r="N109" s="104" t="s">
        <v>77</v>
      </c>
      <c r="O109" s="104" t="s">
        <v>77</v>
      </c>
      <c r="P109" s="104" t="s">
        <v>77</v>
      </c>
      <c r="Q109" s="104" t="s">
        <v>77</v>
      </c>
      <c r="R109" s="104" t="s">
        <v>77</v>
      </c>
      <c r="S109" s="104" t="s">
        <v>77</v>
      </c>
      <c r="T109" s="104" t="s">
        <v>77</v>
      </c>
      <c r="U109" s="104" t="s">
        <v>77</v>
      </c>
      <c r="V109" s="104" t="s">
        <v>77</v>
      </c>
      <c r="W109" s="104" t="s">
        <v>77</v>
      </c>
      <c r="X109" s="104" t="s">
        <v>77</v>
      </c>
      <c r="Y109" s="104" t="s">
        <v>77</v>
      </c>
      <c r="Z109" s="104"/>
      <c r="AA109" s="105" t="s">
        <v>77</v>
      </c>
      <c r="AB109" s="106"/>
      <c r="AC109" s="106"/>
    </row>
    <row r="110" spans="1:29" x14ac:dyDescent="0.25">
      <c r="A110" s="102" t="s">
        <v>264</v>
      </c>
      <c r="B110" s="102" t="s">
        <v>1095</v>
      </c>
      <c r="C110" s="102" t="s">
        <v>402</v>
      </c>
      <c r="D110" s="102" t="s">
        <v>1157</v>
      </c>
      <c r="E110" s="102" t="s">
        <v>1158</v>
      </c>
      <c r="F110" s="102" t="s">
        <v>107</v>
      </c>
      <c r="G110" s="102">
        <f>SUM(COUNTIFS(H110:AA110,{"Föreläggande";"Föreläggande vid vite";"Anmärkning";"Avstående från ingripande"},$H$9:$AA$9,"&lt;&gt;*KF*"))</f>
        <v>1</v>
      </c>
      <c r="H110" s="104" t="s">
        <v>78</v>
      </c>
      <c r="I110" s="104"/>
      <c r="J110" s="104" t="s">
        <v>78</v>
      </c>
      <c r="K110" s="104" t="s">
        <v>77</v>
      </c>
      <c r="L110" s="104" t="s">
        <v>77</v>
      </c>
      <c r="M110" s="104" t="s">
        <v>77</v>
      </c>
      <c r="N110" s="104" t="s">
        <v>77</v>
      </c>
      <c r="O110" s="104" t="s">
        <v>77</v>
      </c>
      <c r="P110" s="104" t="s">
        <v>77</v>
      </c>
      <c r="Q110" s="104" t="s">
        <v>77</v>
      </c>
      <c r="R110" s="104" t="s">
        <v>77</v>
      </c>
      <c r="S110" s="104" t="s">
        <v>77</v>
      </c>
      <c r="T110" s="104" t="s">
        <v>77</v>
      </c>
      <c r="U110" s="104" t="s">
        <v>77</v>
      </c>
      <c r="V110" s="104" t="s">
        <v>77</v>
      </c>
      <c r="W110" s="104" t="s">
        <v>77</v>
      </c>
      <c r="X110" s="104" t="s">
        <v>77</v>
      </c>
      <c r="Y110" s="104" t="s">
        <v>77</v>
      </c>
      <c r="Z110" s="104"/>
      <c r="AA110" s="105" t="s">
        <v>77</v>
      </c>
      <c r="AB110" s="106"/>
      <c r="AC110" s="106"/>
    </row>
    <row r="111" spans="1:29" x14ac:dyDescent="0.25">
      <c r="A111" s="102" t="s">
        <v>257</v>
      </c>
      <c r="B111" s="102" t="s">
        <v>1002</v>
      </c>
      <c r="C111" s="102" t="s">
        <v>1159</v>
      </c>
      <c r="D111" s="102" t="s">
        <v>1160</v>
      </c>
      <c r="E111" s="102" t="s">
        <v>1161</v>
      </c>
      <c r="F111" s="102" t="s">
        <v>107</v>
      </c>
      <c r="G111" s="102">
        <f>SUM(COUNTIFS(H111:AA111,{"Föreläggande";"Föreläggande vid vite";"Anmärkning";"Avstående från ingripande"},$H$9:$AA$9,"&lt;&gt;*KF*"))</f>
        <v>1</v>
      </c>
      <c r="H111" s="104" t="s">
        <v>78</v>
      </c>
      <c r="I111" s="104"/>
      <c r="J111" s="104" t="s">
        <v>77</v>
      </c>
      <c r="K111" s="104" t="s">
        <v>77</v>
      </c>
      <c r="L111" s="104" t="s">
        <v>77</v>
      </c>
      <c r="M111" s="104" t="s">
        <v>78</v>
      </c>
      <c r="N111" s="104" t="s">
        <v>77</v>
      </c>
      <c r="O111" s="104" t="s">
        <v>77</v>
      </c>
      <c r="P111" s="104" t="s">
        <v>77</v>
      </c>
      <c r="Q111" s="104" t="s">
        <v>77</v>
      </c>
      <c r="R111" s="104" t="s">
        <v>77</v>
      </c>
      <c r="S111" s="104" t="s">
        <v>77</v>
      </c>
      <c r="T111" s="104" t="s">
        <v>77</v>
      </c>
      <c r="U111" s="104" t="s">
        <v>77</v>
      </c>
      <c r="V111" s="104" t="s">
        <v>77</v>
      </c>
      <c r="W111" s="104" t="s">
        <v>77</v>
      </c>
      <c r="X111" s="104" t="s">
        <v>77</v>
      </c>
      <c r="Y111" s="104" t="s">
        <v>77</v>
      </c>
      <c r="Z111" s="104"/>
      <c r="AA111" s="105" t="s">
        <v>77</v>
      </c>
      <c r="AB111" s="106"/>
      <c r="AC111" s="106"/>
    </row>
    <row r="112" spans="1:29" x14ac:dyDescent="0.25">
      <c r="A112" s="102" t="s">
        <v>72</v>
      </c>
      <c r="B112" s="102" t="s">
        <v>1039</v>
      </c>
      <c r="C112" s="102" t="s">
        <v>1162</v>
      </c>
      <c r="D112" s="102" t="s">
        <v>1163</v>
      </c>
      <c r="E112" s="102" t="s">
        <v>1164</v>
      </c>
      <c r="F112" s="102" t="s">
        <v>107</v>
      </c>
      <c r="G112" s="102">
        <f>SUM(COUNTIFS(H112:AA112,{"Föreläggande";"Föreläggande vid vite";"Anmärkning";"Avstående från ingripande"},$H$9:$AA$9,"&lt;&gt;*KF*"))</f>
        <v>0</v>
      </c>
      <c r="H112" s="104" t="s">
        <v>77</v>
      </c>
      <c r="I112" s="104"/>
      <c r="J112" s="104" t="s">
        <v>77</v>
      </c>
      <c r="K112" s="104" t="s">
        <v>77</v>
      </c>
      <c r="L112" s="104" t="s">
        <v>77</v>
      </c>
      <c r="M112" s="104" t="s">
        <v>77</v>
      </c>
      <c r="N112" s="104" t="s">
        <v>77</v>
      </c>
      <c r="O112" s="104" t="s">
        <v>77</v>
      </c>
      <c r="P112" s="104" t="s">
        <v>77</v>
      </c>
      <c r="Q112" s="104" t="s">
        <v>77</v>
      </c>
      <c r="R112" s="104" t="s">
        <v>77</v>
      </c>
      <c r="S112" s="104" t="s">
        <v>77</v>
      </c>
      <c r="T112" s="104" t="s">
        <v>77</v>
      </c>
      <c r="U112" s="104" t="s">
        <v>77</v>
      </c>
      <c r="V112" s="104" t="s">
        <v>77</v>
      </c>
      <c r="W112" s="104" t="s">
        <v>77</v>
      </c>
      <c r="X112" s="104" t="s">
        <v>77</v>
      </c>
      <c r="Y112" s="104" t="s">
        <v>77</v>
      </c>
      <c r="Z112" s="104"/>
      <c r="AA112" s="105" t="s">
        <v>77</v>
      </c>
      <c r="AB112" s="106"/>
      <c r="AC112" s="106"/>
    </row>
    <row r="113" spans="1:29" x14ac:dyDescent="0.25">
      <c r="A113" s="102" t="s">
        <v>264</v>
      </c>
      <c r="B113" s="102" t="s">
        <v>1008</v>
      </c>
      <c r="C113" s="102" t="s">
        <v>1165</v>
      </c>
      <c r="D113" s="102" t="s">
        <v>1166</v>
      </c>
      <c r="E113" s="102" t="s">
        <v>1167</v>
      </c>
      <c r="F113" s="102" t="s">
        <v>107</v>
      </c>
      <c r="G113" s="102">
        <f>SUM(COUNTIFS(H113:AA113,{"Föreläggande";"Föreläggande vid vite";"Anmärkning";"Avstående från ingripande"},$H$9:$AA$9,"&lt;&gt;*KF*"))</f>
        <v>0</v>
      </c>
      <c r="H113" s="104" t="s">
        <v>77</v>
      </c>
      <c r="I113" s="104"/>
      <c r="J113" s="104" t="s">
        <v>77</v>
      </c>
      <c r="K113" s="104" t="s">
        <v>77</v>
      </c>
      <c r="L113" s="104" t="s">
        <v>77</v>
      </c>
      <c r="M113" s="104" t="s">
        <v>77</v>
      </c>
      <c r="N113" s="104" t="s">
        <v>77</v>
      </c>
      <c r="O113" s="104" t="s">
        <v>77</v>
      </c>
      <c r="P113" s="104" t="s">
        <v>77</v>
      </c>
      <c r="Q113" s="104" t="s">
        <v>77</v>
      </c>
      <c r="R113" s="104" t="s">
        <v>77</v>
      </c>
      <c r="S113" s="104" t="s">
        <v>77</v>
      </c>
      <c r="T113" s="104" t="s">
        <v>77</v>
      </c>
      <c r="U113" s="104" t="s">
        <v>77</v>
      </c>
      <c r="V113" s="104" t="s">
        <v>77</v>
      </c>
      <c r="W113" s="104" t="s">
        <v>77</v>
      </c>
      <c r="X113" s="104" t="s">
        <v>77</v>
      </c>
      <c r="Y113" s="104" t="s">
        <v>77</v>
      </c>
      <c r="Z113" s="104"/>
      <c r="AA113" s="105" t="s">
        <v>77</v>
      </c>
      <c r="AB113" s="106"/>
      <c r="AC113" s="106"/>
    </row>
    <row r="114" spans="1:29" x14ac:dyDescent="0.25">
      <c r="A114" s="102" t="s">
        <v>264</v>
      </c>
      <c r="B114" s="102" t="s">
        <v>1095</v>
      </c>
      <c r="C114" s="102" t="s">
        <v>1168</v>
      </c>
      <c r="D114" s="102" t="s">
        <v>1169</v>
      </c>
      <c r="E114" s="102" t="s">
        <v>1170</v>
      </c>
      <c r="F114" s="102" t="s">
        <v>107</v>
      </c>
      <c r="G114" s="102">
        <f>SUM(COUNTIFS(H114:AA114,{"Föreläggande";"Föreläggande vid vite";"Anmärkning";"Avstående från ingripande"},$H$9:$AA$9,"&lt;&gt;*KF*"))</f>
        <v>0</v>
      </c>
      <c r="H114" s="104" t="s">
        <v>77</v>
      </c>
      <c r="I114" s="104"/>
      <c r="J114" s="104" t="s">
        <v>77</v>
      </c>
      <c r="K114" s="104" t="s">
        <v>77</v>
      </c>
      <c r="L114" s="104" t="s">
        <v>77</v>
      </c>
      <c r="M114" s="104" t="s">
        <v>77</v>
      </c>
      <c r="N114" s="104" t="s">
        <v>77</v>
      </c>
      <c r="O114" s="104" t="s">
        <v>77</v>
      </c>
      <c r="P114" s="104" t="s">
        <v>77</v>
      </c>
      <c r="Q114" s="104" t="s">
        <v>77</v>
      </c>
      <c r="R114" s="104" t="s">
        <v>77</v>
      </c>
      <c r="S114" s="104" t="s">
        <v>77</v>
      </c>
      <c r="T114" s="104" t="s">
        <v>77</v>
      </c>
      <c r="U114" s="104" t="s">
        <v>77</v>
      </c>
      <c r="V114" s="104" t="s">
        <v>77</v>
      </c>
      <c r="W114" s="104" t="s">
        <v>77</v>
      </c>
      <c r="X114" s="104" t="s">
        <v>77</v>
      </c>
      <c r="Y114" s="104" t="s">
        <v>77</v>
      </c>
      <c r="Z114" s="104"/>
      <c r="AA114" s="105" t="s">
        <v>77</v>
      </c>
      <c r="AB114" s="106"/>
      <c r="AC114" s="106"/>
    </row>
    <row r="115" spans="1:29" x14ac:dyDescent="0.25">
      <c r="A115" s="102" t="s">
        <v>268</v>
      </c>
      <c r="B115" s="102" t="s">
        <v>1084</v>
      </c>
      <c r="C115" s="102" t="s">
        <v>1171</v>
      </c>
      <c r="D115" s="102" t="s">
        <v>1172</v>
      </c>
      <c r="E115" s="102" t="s">
        <v>1173</v>
      </c>
      <c r="F115" s="102" t="s">
        <v>107</v>
      </c>
      <c r="G115" s="102">
        <f>SUM(COUNTIFS(H115:AA115,{"Föreläggande";"Föreläggande vid vite";"Anmärkning";"Avstående från ingripande"},$H$9:$AA$9,"&lt;&gt;*KF*"))</f>
        <v>0</v>
      </c>
      <c r="H115" s="104" t="s">
        <v>77</v>
      </c>
      <c r="I115" s="104"/>
      <c r="J115" s="104" t="s">
        <v>77</v>
      </c>
      <c r="K115" s="104" t="s">
        <v>77</v>
      </c>
      <c r="L115" s="104" t="s">
        <v>77</v>
      </c>
      <c r="M115" s="104" t="s">
        <v>77</v>
      </c>
      <c r="N115" s="104" t="s">
        <v>77</v>
      </c>
      <c r="O115" s="104" t="s">
        <v>77</v>
      </c>
      <c r="P115" s="104" t="s">
        <v>77</v>
      </c>
      <c r="Q115" s="104" t="s">
        <v>77</v>
      </c>
      <c r="R115" s="104" t="s">
        <v>77</v>
      </c>
      <c r="S115" s="104" t="s">
        <v>77</v>
      </c>
      <c r="T115" s="104" t="s">
        <v>77</v>
      </c>
      <c r="U115" s="104" t="s">
        <v>77</v>
      </c>
      <c r="V115" s="104" t="s">
        <v>77</v>
      </c>
      <c r="W115" s="104" t="s">
        <v>77</v>
      </c>
      <c r="X115" s="104" t="s">
        <v>77</v>
      </c>
      <c r="Y115" s="104" t="s">
        <v>77</v>
      </c>
      <c r="Z115" s="104"/>
      <c r="AA115" s="105" t="s">
        <v>77</v>
      </c>
      <c r="AB115" s="106"/>
      <c r="AC115" s="106"/>
    </row>
    <row r="116" spans="1:29" x14ac:dyDescent="0.25">
      <c r="A116" s="102" t="s">
        <v>97</v>
      </c>
      <c r="B116" s="102" t="s">
        <v>993</v>
      </c>
      <c r="C116" s="102" t="s">
        <v>1174</v>
      </c>
      <c r="D116" s="102" t="s">
        <v>1175</v>
      </c>
      <c r="E116" s="102" t="s">
        <v>1176</v>
      </c>
      <c r="F116" s="102" t="s">
        <v>107</v>
      </c>
      <c r="G116" s="102">
        <f>SUM(COUNTIFS(H116:AA116,{"Föreläggande";"Föreläggande vid vite";"Anmärkning";"Avstående från ingripande"},$H$9:$AA$9,"&lt;&gt;*KF*"))</f>
        <v>0</v>
      </c>
      <c r="H116" s="104" t="s">
        <v>77</v>
      </c>
      <c r="I116" s="104"/>
      <c r="J116" s="104" t="s">
        <v>77</v>
      </c>
      <c r="K116" s="104" t="s">
        <v>77</v>
      </c>
      <c r="L116" s="104" t="s">
        <v>77</v>
      </c>
      <c r="M116" s="104" t="s">
        <v>77</v>
      </c>
      <c r="N116" s="104" t="s">
        <v>77</v>
      </c>
      <c r="O116" s="104" t="s">
        <v>77</v>
      </c>
      <c r="P116" s="104" t="s">
        <v>77</v>
      </c>
      <c r="Q116" s="104" t="s">
        <v>77</v>
      </c>
      <c r="R116" s="104" t="s">
        <v>77</v>
      </c>
      <c r="S116" s="104" t="s">
        <v>77</v>
      </c>
      <c r="T116" s="104" t="s">
        <v>77</v>
      </c>
      <c r="U116" s="104" t="s">
        <v>77</v>
      </c>
      <c r="V116" s="104" t="s">
        <v>77</v>
      </c>
      <c r="W116" s="104" t="s">
        <v>77</v>
      </c>
      <c r="X116" s="104" t="s">
        <v>77</v>
      </c>
      <c r="Y116" s="104" t="s">
        <v>77</v>
      </c>
      <c r="Z116" s="104"/>
      <c r="AA116" s="105" t="s">
        <v>77</v>
      </c>
      <c r="AB116" s="106"/>
      <c r="AC116" s="106"/>
    </row>
    <row r="117" spans="1:29" x14ac:dyDescent="0.25">
      <c r="A117" s="102" t="s">
        <v>389</v>
      </c>
      <c r="B117" s="102" t="s">
        <v>1101</v>
      </c>
      <c r="C117" s="102" t="s">
        <v>1177</v>
      </c>
      <c r="D117" s="102" t="s">
        <v>1178</v>
      </c>
      <c r="E117" s="102" t="s">
        <v>1179</v>
      </c>
      <c r="F117" s="102" t="s">
        <v>107</v>
      </c>
      <c r="G117" s="102">
        <f>SUM(COUNTIFS(H117:AA117,{"Föreläggande";"Föreläggande vid vite";"Anmärkning";"Avstående från ingripande"},$H$9:$AA$9,"&lt;&gt;*KF*"))</f>
        <v>1</v>
      </c>
      <c r="H117" s="104" t="s">
        <v>78</v>
      </c>
      <c r="I117" s="104"/>
      <c r="J117" s="104" t="s">
        <v>77</v>
      </c>
      <c r="K117" s="104" t="s">
        <v>77</v>
      </c>
      <c r="L117" s="104" t="s">
        <v>77</v>
      </c>
      <c r="M117" s="104" t="s">
        <v>78</v>
      </c>
      <c r="N117" s="104" t="s">
        <v>77</v>
      </c>
      <c r="O117" s="104" t="s">
        <v>77</v>
      </c>
      <c r="P117" s="104" t="s">
        <v>77</v>
      </c>
      <c r="Q117" s="104" t="s">
        <v>77</v>
      </c>
      <c r="R117" s="104" t="s">
        <v>77</v>
      </c>
      <c r="S117" s="104" t="s">
        <v>77</v>
      </c>
      <c r="T117" s="104" t="s">
        <v>77</v>
      </c>
      <c r="U117" s="104" t="s">
        <v>77</v>
      </c>
      <c r="V117" s="104" t="s">
        <v>77</v>
      </c>
      <c r="W117" s="104" t="s">
        <v>77</v>
      </c>
      <c r="X117" s="104" t="s">
        <v>77</v>
      </c>
      <c r="Y117" s="104" t="s">
        <v>77</v>
      </c>
      <c r="Z117" s="104"/>
      <c r="AA117" s="105" t="s">
        <v>77</v>
      </c>
      <c r="AB117" s="106"/>
      <c r="AC117" s="106"/>
    </row>
    <row r="118" spans="1:29" x14ac:dyDescent="0.25">
      <c r="A118" s="102" t="s">
        <v>97</v>
      </c>
      <c r="B118" s="102" t="s">
        <v>993</v>
      </c>
      <c r="C118" s="102" t="s">
        <v>1180</v>
      </c>
      <c r="D118" s="102" t="s">
        <v>1181</v>
      </c>
      <c r="E118" s="102" t="s">
        <v>1182</v>
      </c>
      <c r="F118" s="102" t="s">
        <v>107</v>
      </c>
      <c r="G118" s="102">
        <f>SUM(COUNTIFS(H118:AA118,{"Föreläggande";"Föreläggande vid vite";"Anmärkning";"Avstående från ingripande"},$H$9:$AA$9,"&lt;&gt;*KF*"))</f>
        <v>1</v>
      </c>
      <c r="H118" s="104" t="s">
        <v>78</v>
      </c>
      <c r="I118" s="104"/>
      <c r="J118" s="104" t="s">
        <v>77</v>
      </c>
      <c r="K118" s="104" t="s">
        <v>77</v>
      </c>
      <c r="L118" s="104" t="s">
        <v>77</v>
      </c>
      <c r="M118" s="104" t="s">
        <v>77</v>
      </c>
      <c r="N118" s="104" t="s">
        <v>77</v>
      </c>
      <c r="O118" s="104" t="s">
        <v>77</v>
      </c>
      <c r="P118" s="104" t="s">
        <v>77</v>
      </c>
      <c r="Q118" s="104" t="s">
        <v>78</v>
      </c>
      <c r="R118" s="104" t="s">
        <v>77</v>
      </c>
      <c r="S118" s="104" t="s">
        <v>77</v>
      </c>
      <c r="T118" s="104" t="s">
        <v>77</v>
      </c>
      <c r="U118" s="104" t="s">
        <v>77</v>
      </c>
      <c r="V118" s="104" t="s">
        <v>77</v>
      </c>
      <c r="W118" s="104" t="s">
        <v>77</v>
      </c>
      <c r="X118" s="104" t="s">
        <v>77</v>
      </c>
      <c r="Y118" s="104" t="s">
        <v>77</v>
      </c>
      <c r="Z118" s="104"/>
      <c r="AA118" s="105" t="s">
        <v>77</v>
      </c>
      <c r="AB118" s="106"/>
      <c r="AC118" s="106"/>
    </row>
    <row r="119" spans="1:29" x14ac:dyDescent="0.25">
      <c r="A119" s="102" t="s">
        <v>257</v>
      </c>
      <c r="B119" s="102" t="s">
        <v>1002</v>
      </c>
      <c r="C119" s="102" t="s">
        <v>1183</v>
      </c>
      <c r="D119" s="102" t="s">
        <v>1184</v>
      </c>
      <c r="E119" s="102" t="s">
        <v>1185</v>
      </c>
      <c r="F119" s="102" t="s">
        <v>107</v>
      </c>
      <c r="G119" s="102">
        <f>SUM(COUNTIFS(H119:AA119,{"Föreläggande";"Föreläggande vid vite";"Anmärkning";"Avstående från ingripande"},$H$9:$AA$9,"&lt;&gt;*KF*"))</f>
        <v>2</v>
      </c>
      <c r="H119" s="104" t="s">
        <v>78</v>
      </c>
      <c r="I119" s="104"/>
      <c r="J119" s="104" t="s">
        <v>77</v>
      </c>
      <c r="K119" s="104" t="s">
        <v>78</v>
      </c>
      <c r="L119" s="104" t="s">
        <v>77</v>
      </c>
      <c r="M119" s="104" t="s">
        <v>77</v>
      </c>
      <c r="N119" s="104" t="s">
        <v>77</v>
      </c>
      <c r="O119" s="104" t="s">
        <v>77</v>
      </c>
      <c r="P119" s="104" t="s">
        <v>77</v>
      </c>
      <c r="Q119" s="104" t="s">
        <v>77</v>
      </c>
      <c r="R119" s="104" t="s">
        <v>77</v>
      </c>
      <c r="S119" s="104" t="s">
        <v>77</v>
      </c>
      <c r="T119" s="104" t="s">
        <v>77</v>
      </c>
      <c r="U119" s="104" t="s">
        <v>78</v>
      </c>
      <c r="V119" s="104" t="s">
        <v>77</v>
      </c>
      <c r="W119" s="104" t="s">
        <v>78</v>
      </c>
      <c r="X119" s="104" t="s">
        <v>78</v>
      </c>
      <c r="Y119" s="104" t="s">
        <v>78</v>
      </c>
      <c r="Z119" s="104"/>
      <c r="AA119" s="105" t="s">
        <v>77</v>
      </c>
      <c r="AB119" s="106"/>
      <c r="AC119" s="106"/>
    </row>
    <row r="120" spans="1:29" x14ac:dyDescent="0.25">
      <c r="A120" s="102" t="s">
        <v>97</v>
      </c>
      <c r="B120" s="102" t="s">
        <v>1022</v>
      </c>
      <c r="C120" s="102" t="s">
        <v>1186</v>
      </c>
      <c r="D120" s="102" t="s">
        <v>1187</v>
      </c>
      <c r="E120" s="102" t="s">
        <v>1188</v>
      </c>
      <c r="F120" s="102" t="s">
        <v>107</v>
      </c>
      <c r="G120" s="102">
        <f>SUM(COUNTIFS(H120:AA120,{"Föreläggande";"Föreläggande vid vite";"Anmärkning";"Avstående från ingripande"},$H$9:$AA$9,"&lt;&gt;*KF*"))</f>
        <v>1</v>
      </c>
      <c r="H120" s="104" t="s">
        <v>78</v>
      </c>
      <c r="I120" s="104"/>
      <c r="J120" s="104" t="s">
        <v>78</v>
      </c>
      <c r="K120" s="104" t="s">
        <v>77</v>
      </c>
      <c r="L120" s="104" t="s">
        <v>77</v>
      </c>
      <c r="M120" s="104" t="s">
        <v>77</v>
      </c>
      <c r="N120" s="104" t="s">
        <v>77</v>
      </c>
      <c r="O120" s="104" t="s">
        <v>77</v>
      </c>
      <c r="P120" s="104" t="s">
        <v>77</v>
      </c>
      <c r="Q120" s="104" t="s">
        <v>77</v>
      </c>
      <c r="R120" s="104" t="s">
        <v>77</v>
      </c>
      <c r="S120" s="104" t="s">
        <v>77</v>
      </c>
      <c r="T120" s="104" t="s">
        <v>77</v>
      </c>
      <c r="U120" s="104" t="s">
        <v>77</v>
      </c>
      <c r="V120" s="104" t="s">
        <v>77</v>
      </c>
      <c r="W120" s="104" t="s">
        <v>77</v>
      </c>
      <c r="X120" s="104" t="s">
        <v>77</v>
      </c>
      <c r="Y120" s="104" t="s">
        <v>77</v>
      </c>
      <c r="Z120" s="104"/>
      <c r="AA120" s="105" t="s">
        <v>77</v>
      </c>
      <c r="AB120" s="106"/>
      <c r="AC120" s="106"/>
    </row>
    <row r="121" spans="1:29" x14ac:dyDescent="0.25">
      <c r="A121" s="102" t="s">
        <v>264</v>
      </c>
      <c r="B121" s="102" t="s">
        <v>1095</v>
      </c>
      <c r="C121" s="102" t="s">
        <v>1189</v>
      </c>
      <c r="D121" s="102" t="s">
        <v>386</v>
      </c>
      <c r="E121" s="102" t="s">
        <v>1190</v>
      </c>
      <c r="F121" s="102" t="s">
        <v>76</v>
      </c>
      <c r="G121" s="102">
        <f>SUM(COUNTIFS(H121:AA121,{"Föreläggande";"Föreläggande vid vite";"Anmärkning";"Avstående från ingripande"},$H$9:$AA$9,"&lt;&gt;*KF*"))</f>
        <v>2</v>
      </c>
      <c r="H121" s="104" t="s">
        <v>78</v>
      </c>
      <c r="I121" s="104" t="s">
        <v>77</v>
      </c>
      <c r="J121" s="104" t="s">
        <v>77</v>
      </c>
      <c r="K121" s="104" t="s">
        <v>77</v>
      </c>
      <c r="L121" s="104" t="s">
        <v>78</v>
      </c>
      <c r="M121" s="104" t="s">
        <v>77</v>
      </c>
      <c r="N121" s="104" t="s">
        <v>77</v>
      </c>
      <c r="O121" s="104" t="s">
        <v>78</v>
      </c>
      <c r="P121" s="104" t="s">
        <v>77</v>
      </c>
      <c r="Q121" s="104"/>
      <c r="R121" s="104"/>
      <c r="S121" s="104"/>
      <c r="T121" s="104" t="s">
        <v>78</v>
      </c>
      <c r="U121" s="104" t="s">
        <v>78</v>
      </c>
      <c r="V121" s="104" t="s">
        <v>77</v>
      </c>
      <c r="W121" s="104" t="s">
        <v>78</v>
      </c>
      <c r="X121" s="104" t="s">
        <v>78</v>
      </c>
      <c r="Y121" s="104" t="s">
        <v>78</v>
      </c>
      <c r="Z121" s="104" t="s">
        <v>77</v>
      </c>
      <c r="AA121" s="105" t="s">
        <v>77</v>
      </c>
      <c r="AB121" s="106"/>
      <c r="AC121" s="106"/>
    </row>
    <row r="122" spans="1:29" x14ac:dyDescent="0.25">
      <c r="A122" s="102" t="s">
        <v>352</v>
      </c>
      <c r="B122" s="102" t="s">
        <v>1191</v>
      </c>
      <c r="C122" s="102" t="s">
        <v>1192</v>
      </c>
      <c r="D122" s="102" t="s">
        <v>408</v>
      </c>
      <c r="E122" s="102" t="s">
        <v>1193</v>
      </c>
      <c r="F122" s="102" t="s">
        <v>76</v>
      </c>
      <c r="G122" s="102">
        <f>SUM(COUNTIFS(H122:AA122,{"Föreläggande";"Föreläggande vid vite";"Anmärkning";"Avstående från ingripande"},$H$9:$AA$9,"&lt;&gt;*KF*"))</f>
        <v>2</v>
      </c>
      <c r="H122" s="104" t="s">
        <v>78</v>
      </c>
      <c r="I122" s="104" t="s">
        <v>77</v>
      </c>
      <c r="J122" s="104" t="s">
        <v>77</v>
      </c>
      <c r="K122" s="104" t="s">
        <v>77</v>
      </c>
      <c r="L122" s="104" t="s">
        <v>77</v>
      </c>
      <c r="M122" s="104" t="s">
        <v>77</v>
      </c>
      <c r="N122" s="104" t="s">
        <v>77</v>
      </c>
      <c r="O122" s="104" t="s">
        <v>78</v>
      </c>
      <c r="P122" s="104" t="s">
        <v>77</v>
      </c>
      <c r="Q122" s="104"/>
      <c r="R122" s="104"/>
      <c r="S122" s="104"/>
      <c r="T122" s="104" t="s">
        <v>77</v>
      </c>
      <c r="U122" s="104" t="s">
        <v>78</v>
      </c>
      <c r="V122" s="104" t="s">
        <v>77</v>
      </c>
      <c r="W122" s="104" t="s">
        <v>78</v>
      </c>
      <c r="X122" s="104" t="s">
        <v>78</v>
      </c>
      <c r="Y122" s="104" t="s">
        <v>78</v>
      </c>
      <c r="Z122" s="104" t="s">
        <v>77</v>
      </c>
      <c r="AA122" s="105" t="s">
        <v>77</v>
      </c>
      <c r="AB122" s="106"/>
      <c r="AC122" s="106"/>
    </row>
    <row r="123" spans="1:29" x14ac:dyDescent="0.25">
      <c r="A123" s="102" t="s">
        <v>738</v>
      </c>
      <c r="B123" s="102" t="s">
        <v>1194</v>
      </c>
      <c r="C123" s="102" t="s">
        <v>1195</v>
      </c>
      <c r="D123" s="102" t="s">
        <v>739</v>
      </c>
      <c r="E123" s="102" t="s">
        <v>1196</v>
      </c>
      <c r="F123" s="102" t="s">
        <v>76</v>
      </c>
      <c r="G123" s="102">
        <f>SUM(COUNTIFS(H123:AA123,{"Föreläggande";"Föreläggande vid vite";"Anmärkning";"Avstående från ingripande"},$H$9:$AA$9,"&lt;&gt;*KF*"))</f>
        <v>2</v>
      </c>
      <c r="H123" s="104" t="s">
        <v>78</v>
      </c>
      <c r="I123" s="104" t="s">
        <v>77</v>
      </c>
      <c r="J123" s="104" t="s">
        <v>77</v>
      </c>
      <c r="K123" s="104" t="s">
        <v>78</v>
      </c>
      <c r="L123" s="104" t="s">
        <v>77</v>
      </c>
      <c r="M123" s="104" t="s">
        <v>77</v>
      </c>
      <c r="N123" s="104" t="s">
        <v>78</v>
      </c>
      <c r="O123" s="104" t="s">
        <v>78</v>
      </c>
      <c r="P123" s="104" t="s">
        <v>77</v>
      </c>
      <c r="Q123" s="104"/>
      <c r="R123" s="104"/>
      <c r="S123" s="104"/>
      <c r="T123" s="104" t="s">
        <v>77</v>
      </c>
      <c r="U123" s="104" t="s">
        <v>78</v>
      </c>
      <c r="V123" s="104" t="s">
        <v>78</v>
      </c>
      <c r="W123" s="104" t="s">
        <v>78</v>
      </c>
      <c r="X123" s="104" t="s">
        <v>78</v>
      </c>
      <c r="Y123" s="104" t="s">
        <v>78</v>
      </c>
      <c r="Z123" s="104" t="s">
        <v>77</v>
      </c>
      <c r="AA123" s="105" t="s">
        <v>77</v>
      </c>
      <c r="AB123" s="106"/>
      <c r="AC123" s="106"/>
    </row>
    <row r="124" spans="1:29" x14ac:dyDescent="0.25">
      <c r="A124" s="102" t="s">
        <v>84</v>
      </c>
      <c r="B124" s="102" t="s">
        <v>1070</v>
      </c>
      <c r="C124" s="102" t="s">
        <v>1197</v>
      </c>
      <c r="D124" s="102" t="s">
        <v>206</v>
      </c>
      <c r="E124" s="102" t="s">
        <v>1198</v>
      </c>
      <c r="F124" s="102" t="s">
        <v>76</v>
      </c>
      <c r="G124" s="102">
        <f>SUM(COUNTIFS(H124:AA124,{"Föreläggande";"Föreläggande vid vite";"Anmärkning";"Avstående från ingripande"},$H$9:$AA$9,"&lt;&gt;*KF*"))</f>
        <v>0</v>
      </c>
      <c r="H124" s="104" t="s">
        <v>77</v>
      </c>
      <c r="I124" s="104" t="s">
        <v>77</v>
      </c>
      <c r="J124" s="104" t="s">
        <v>77</v>
      </c>
      <c r="K124" s="104" t="s">
        <v>77</v>
      </c>
      <c r="L124" s="104" t="s">
        <v>77</v>
      </c>
      <c r="M124" s="104" t="s">
        <v>77</v>
      </c>
      <c r="N124" s="104" t="s">
        <v>77</v>
      </c>
      <c r="O124" s="104" t="s">
        <v>77</v>
      </c>
      <c r="P124" s="104" t="s">
        <v>77</v>
      </c>
      <c r="Q124" s="104"/>
      <c r="R124" s="104"/>
      <c r="S124" s="104"/>
      <c r="T124" s="104" t="s">
        <v>77</v>
      </c>
      <c r="U124" s="104" t="s">
        <v>77</v>
      </c>
      <c r="V124" s="104" t="s">
        <v>77</v>
      </c>
      <c r="W124" s="104" t="s">
        <v>77</v>
      </c>
      <c r="X124" s="104" t="s">
        <v>77</v>
      </c>
      <c r="Y124" s="104" t="s">
        <v>77</v>
      </c>
      <c r="Z124" s="104" t="s">
        <v>77</v>
      </c>
      <c r="AA124" s="105" t="s">
        <v>77</v>
      </c>
      <c r="AB124" s="106"/>
      <c r="AC124" s="106"/>
    </row>
    <row r="125" spans="1:29" x14ac:dyDescent="0.25">
      <c r="A125" s="102" t="s">
        <v>97</v>
      </c>
      <c r="B125" s="102" t="s">
        <v>1199</v>
      </c>
      <c r="C125" s="102" t="s">
        <v>1200</v>
      </c>
      <c r="D125" s="102" t="s">
        <v>1201</v>
      </c>
      <c r="E125" s="102" t="s">
        <v>1202</v>
      </c>
      <c r="F125" s="102" t="s">
        <v>88</v>
      </c>
      <c r="G125" s="102">
        <f>SUM(COUNTIFS(H125:AA125,{"Föreläggande";"Föreläggande vid vite";"Anmärkning";"Avstående från ingripande"},$H$9:$AA$9,"&lt;&gt;*KF*"))</f>
        <v>1</v>
      </c>
      <c r="H125" s="104" t="s">
        <v>77</v>
      </c>
      <c r="I125" s="104"/>
      <c r="J125" s="104" t="s">
        <v>77</v>
      </c>
      <c r="K125" s="104" t="s">
        <v>77</v>
      </c>
      <c r="L125" s="104" t="s">
        <v>77</v>
      </c>
      <c r="M125" s="104" t="s">
        <v>77</v>
      </c>
      <c r="N125" s="104" t="s">
        <v>77</v>
      </c>
      <c r="O125" s="104" t="s">
        <v>77</v>
      </c>
      <c r="P125" s="104" t="s">
        <v>77</v>
      </c>
      <c r="Q125" s="104" t="s">
        <v>77</v>
      </c>
      <c r="R125" s="104" t="s">
        <v>77</v>
      </c>
      <c r="S125" s="104" t="s">
        <v>77</v>
      </c>
      <c r="T125" s="104" t="s">
        <v>77</v>
      </c>
      <c r="U125" s="104" t="s">
        <v>78</v>
      </c>
      <c r="V125" s="104" t="s">
        <v>77</v>
      </c>
      <c r="W125" s="104" t="s">
        <v>78</v>
      </c>
      <c r="X125" s="104" t="s">
        <v>78</v>
      </c>
      <c r="Y125" s="104" t="s">
        <v>78</v>
      </c>
      <c r="Z125" s="104"/>
      <c r="AA125" s="105" t="s">
        <v>77</v>
      </c>
      <c r="AB125" s="106"/>
      <c r="AC125" s="106"/>
    </row>
    <row r="126" spans="1:29" x14ac:dyDescent="0.25">
      <c r="A126" s="102" t="s">
        <v>84</v>
      </c>
      <c r="B126" s="102" t="s">
        <v>1070</v>
      </c>
      <c r="C126" s="102" t="s">
        <v>1203</v>
      </c>
      <c r="D126" s="102" t="s">
        <v>1204</v>
      </c>
      <c r="E126" s="102" t="s">
        <v>1205</v>
      </c>
      <c r="F126" s="102" t="s">
        <v>88</v>
      </c>
      <c r="G126" s="102">
        <f>SUM(COUNTIFS(H126:AA126,{"Föreläggande";"Föreläggande vid vite";"Anmärkning";"Avstående från ingripande"},$H$9:$AA$9,"&lt;&gt;*KF*"))</f>
        <v>0</v>
      </c>
      <c r="H126" s="104" t="s">
        <v>77</v>
      </c>
      <c r="I126" s="104"/>
      <c r="J126" s="104" t="s">
        <v>77</v>
      </c>
      <c r="K126" s="104" t="s">
        <v>77</v>
      </c>
      <c r="L126" s="104" t="s">
        <v>77</v>
      </c>
      <c r="M126" s="104" t="s">
        <v>77</v>
      </c>
      <c r="N126" s="104" t="s">
        <v>77</v>
      </c>
      <c r="O126" s="104" t="s">
        <v>77</v>
      </c>
      <c r="P126" s="104" t="s">
        <v>77</v>
      </c>
      <c r="Q126" s="104" t="s">
        <v>77</v>
      </c>
      <c r="R126" s="104" t="s">
        <v>77</v>
      </c>
      <c r="S126" s="104" t="s">
        <v>77</v>
      </c>
      <c r="T126" s="104" t="s">
        <v>77</v>
      </c>
      <c r="U126" s="104" t="s">
        <v>77</v>
      </c>
      <c r="V126" s="104" t="s">
        <v>77</v>
      </c>
      <c r="W126" s="104" t="s">
        <v>77</v>
      </c>
      <c r="X126" s="104" t="s">
        <v>77</v>
      </c>
      <c r="Y126" s="104" t="s">
        <v>77</v>
      </c>
      <c r="Z126" s="104"/>
      <c r="AA126" s="105" t="s">
        <v>77</v>
      </c>
      <c r="AB126" s="106"/>
      <c r="AC126" s="106"/>
    </row>
    <row r="127" spans="1:29" x14ac:dyDescent="0.25">
      <c r="A127" s="102" t="s">
        <v>80</v>
      </c>
      <c r="B127" s="102" t="s">
        <v>1206</v>
      </c>
      <c r="C127" s="102" t="s">
        <v>1207</v>
      </c>
      <c r="D127" s="102" t="s">
        <v>681</v>
      </c>
      <c r="E127" s="102" t="s">
        <v>1208</v>
      </c>
      <c r="F127" s="102" t="s">
        <v>76</v>
      </c>
      <c r="G127" s="102">
        <f>SUM(COUNTIFS(H127:AA127,{"Föreläggande";"Föreläggande vid vite";"Anmärkning";"Avstående från ingripande"},$H$9:$AA$9,"&lt;&gt;*KF*"))</f>
        <v>2</v>
      </c>
      <c r="H127" s="104" t="s">
        <v>78</v>
      </c>
      <c r="I127" s="104" t="s">
        <v>77</v>
      </c>
      <c r="J127" s="104" t="s">
        <v>77</v>
      </c>
      <c r="K127" s="104" t="s">
        <v>77</v>
      </c>
      <c r="L127" s="104" t="s">
        <v>77</v>
      </c>
      <c r="M127" s="104" t="s">
        <v>77</v>
      </c>
      <c r="N127" s="104" t="s">
        <v>77</v>
      </c>
      <c r="O127" s="104" t="s">
        <v>78</v>
      </c>
      <c r="P127" s="104" t="s">
        <v>77</v>
      </c>
      <c r="Q127" s="104"/>
      <c r="R127" s="104"/>
      <c r="S127" s="104"/>
      <c r="T127" s="104" t="s">
        <v>77</v>
      </c>
      <c r="U127" s="104" t="s">
        <v>78</v>
      </c>
      <c r="V127" s="104" t="s">
        <v>77</v>
      </c>
      <c r="W127" s="104" t="s">
        <v>78</v>
      </c>
      <c r="X127" s="104" t="s">
        <v>78</v>
      </c>
      <c r="Y127" s="104" t="s">
        <v>78</v>
      </c>
      <c r="Z127" s="104" t="s">
        <v>77</v>
      </c>
      <c r="AA127" s="105" t="s">
        <v>77</v>
      </c>
      <c r="AB127" s="106"/>
      <c r="AC127" s="106"/>
    </row>
    <row r="128" spans="1:29" x14ac:dyDescent="0.25">
      <c r="A128" s="102" t="s">
        <v>97</v>
      </c>
      <c r="B128" s="102" t="s">
        <v>1064</v>
      </c>
      <c r="C128" s="102" t="s">
        <v>427</v>
      </c>
      <c r="D128" s="102" t="s">
        <v>1209</v>
      </c>
      <c r="E128" s="102" t="s">
        <v>1210</v>
      </c>
      <c r="F128" s="102" t="s">
        <v>107</v>
      </c>
      <c r="G128" s="102">
        <f>SUM(COUNTIFS(H128:AA128,{"Föreläggande";"Föreläggande vid vite";"Anmärkning";"Avstående från ingripande"},$H$9:$AA$9,"&lt;&gt;*KF*"))</f>
        <v>1</v>
      </c>
      <c r="H128" s="104" t="s">
        <v>78</v>
      </c>
      <c r="I128" s="104"/>
      <c r="J128" s="104" t="s">
        <v>77</v>
      </c>
      <c r="K128" s="104" t="s">
        <v>78</v>
      </c>
      <c r="L128" s="104" t="s">
        <v>77</v>
      </c>
      <c r="M128" s="104" t="s">
        <v>77</v>
      </c>
      <c r="N128" s="104" t="s">
        <v>77</v>
      </c>
      <c r="O128" s="104" t="s">
        <v>77</v>
      </c>
      <c r="P128" s="104" t="s">
        <v>78</v>
      </c>
      <c r="Q128" s="104" t="s">
        <v>77</v>
      </c>
      <c r="R128" s="104" t="s">
        <v>77</v>
      </c>
      <c r="S128" s="104" t="s">
        <v>77</v>
      </c>
      <c r="T128" s="104" t="s">
        <v>77</v>
      </c>
      <c r="U128" s="104" t="s">
        <v>77</v>
      </c>
      <c r="V128" s="104" t="s">
        <v>77</v>
      </c>
      <c r="W128" s="104" t="s">
        <v>77</v>
      </c>
      <c r="X128" s="104" t="s">
        <v>77</v>
      </c>
      <c r="Y128" s="104" t="s">
        <v>77</v>
      </c>
      <c r="Z128" s="104"/>
      <c r="AA128" s="105" t="s">
        <v>77</v>
      </c>
      <c r="AB128" s="106"/>
      <c r="AC128" s="106"/>
    </row>
    <row r="129" spans="1:29" x14ac:dyDescent="0.25">
      <c r="A129" s="102" t="s">
        <v>84</v>
      </c>
      <c r="B129" s="102" t="s">
        <v>1070</v>
      </c>
      <c r="C129" s="102" t="s">
        <v>429</v>
      </c>
      <c r="D129" s="102" t="s">
        <v>1211</v>
      </c>
      <c r="E129" s="102" t="s">
        <v>1212</v>
      </c>
      <c r="F129" s="102" t="s">
        <v>107</v>
      </c>
      <c r="G129" s="102">
        <f>SUM(COUNTIFS(H129:AA129,{"Föreläggande";"Föreläggande vid vite";"Anmärkning";"Avstående från ingripande"},$H$9:$AA$9,"&lt;&gt;*KF*"))</f>
        <v>0</v>
      </c>
      <c r="H129" s="104" t="s">
        <v>77</v>
      </c>
      <c r="I129" s="104"/>
      <c r="J129" s="104" t="s">
        <v>77</v>
      </c>
      <c r="K129" s="104" t="s">
        <v>77</v>
      </c>
      <c r="L129" s="104" t="s">
        <v>77</v>
      </c>
      <c r="M129" s="104" t="s">
        <v>77</v>
      </c>
      <c r="N129" s="104" t="s">
        <v>77</v>
      </c>
      <c r="O129" s="104" t="s">
        <v>77</v>
      </c>
      <c r="P129" s="104" t="s">
        <v>77</v>
      </c>
      <c r="Q129" s="104" t="s">
        <v>77</v>
      </c>
      <c r="R129" s="104" t="s">
        <v>77</v>
      </c>
      <c r="S129" s="104" t="s">
        <v>77</v>
      </c>
      <c r="T129" s="104" t="s">
        <v>77</v>
      </c>
      <c r="U129" s="104" t="s">
        <v>77</v>
      </c>
      <c r="V129" s="104" t="s">
        <v>77</v>
      </c>
      <c r="W129" s="104" t="s">
        <v>77</v>
      </c>
      <c r="X129" s="104" t="s">
        <v>77</v>
      </c>
      <c r="Y129" s="104" t="s">
        <v>77</v>
      </c>
      <c r="Z129" s="104"/>
      <c r="AA129" s="105" t="s">
        <v>77</v>
      </c>
      <c r="AB129" s="106"/>
      <c r="AC129" s="106"/>
    </row>
    <row r="130" spans="1:29" x14ac:dyDescent="0.25">
      <c r="A130" s="102" t="s">
        <v>97</v>
      </c>
      <c r="B130" s="102" t="s">
        <v>1064</v>
      </c>
      <c r="C130" s="102" t="s">
        <v>431</v>
      </c>
      <c r="D130" s="102" t="s">
        <v>1213</v>
      </c>
      <c r="E130" s="102" t="s">
        <v>1214</v>
      </c>
      <c r="F130" s="102" t="s">
        <v>107</v>
      </c>
      <c r="G130" s="102">
        <f>SUM(COUNTIFS(H130:AA130,{"Föreläggande";"Föreläggande vid vite";"Anmärkning";"Avstående från ingripande"},$H$9:$AA$9,"&lt;&gt;*KF*"))</f>
        <v>0</v>
      </c>
      <c r="H130" s="104" t="s">
        <v>77</v>
      </c>
      <c r="I130" s="104"/>
      <c r="J130" s="104" t="s">
        <v>77</v>
      </c>
      <c r="K130" s="104" t="s">
        <v>77</v>
      </c>
      <c r="L130" s="104" t="s">
        <v>77</v>
      </c>
      <c r="M130" s="104" t="s">
        <v>77</v>
      </c>
      <c r="N130" s="104" t="s">
        <v>77</v>
      </c>
      <c r="O130" s="104" t="s">
        <v>77</v>
      </c>
      <c r="P130" s="104" t="s">
        <v>77</v>
      </c>
      <c r="Q130" s="104" t="s">
        <v>77</v>
      </c>
      <c r="R130" s="104" t="s">
        <v>77</v>
      </c>
      <c r="S130" s="104" t="s">
        <v>77</v>
      </c>
      <c r="T130" s="104" t="s">
        <v>77</v>
      </c>
      <c r="U130" s="104" t="s">
        <v>77</v>
      </c>
      <c r="V130" s="104" t="s">
        <v>77</v>
      </c>
      <c r="W130" s="104" t="s">
        <v>77</v>
      </c>
      <c r="X130" s="104" t="s">
        <v>77</v>
      </c>
      <c r="Y130" s="104" t="s">
        <v>77</v>
      </c>
      <c r="Z130" s="104"/>
      <c r="AA130" s="105" t="s">
        <v>77</v>
      </c>
      <c r="AB130" s="106"/>
      <c r="AC130" s="106"/>
    </row>
    <row r="131" spans="1:29" x14ac:dyDescent="0.25">
      <c r="A131" s="102" t="s">
        <v>72</v>
      </c>
      <c r="B131" s="102" t="s">
        <v>1039</v>
      </c>
      <c r="C131" s="102" t="s">
        <v>433</v>
      </c>
      <c r="D131" s="102" t="s">
        <v>1215</v>
      </c>
      <c r="E131" s="102" t="s">
        <v>1216</v>
      </c>
      <c r="F131" s="102" t="s">
        <v>107</v>
      </c>
      <c r="G131" s="102">
        <f>SUM(COUNTIFS(H131:AA131,{"Föreläggande";"Föreläggande vid vite";"Anmärkning";"Avstående från ingripande"},$H$9:$AA$9,"&lt;&gt;*KF*"))</f>
        <v>1</v>
      </c>
      <c r="H131" s="104" t="s">
        <v>78</v>
      </c>
      <c r="I131" s="104"/>
      <c r="J131" s="104" t="s">
        <v>77</v>
      </c>
      <c r="K131" s="104" t="s">
        <v>77</v>
      </c>
      <c r="L131" s="104" t="s">
        <v>77</v>
      </c>
      <c r="M131" s="104" t="s">
        <v>77</v>
      </c>
      <c r="N131" s="104" t="s">
        <v>77</v>
      </c>
      <c r="O131" s="104" t="s">
        <v>77</v>
      </c>
      <c r="P131" s="104" t="s">
        <v>77</v>
      </c>
      <c r="Q131" s="104" t="s">
        <v>78</v>
      </c>
      <c r="R131" s="104" t="s">
        <v>77</v>
      </c>
      <c r="S131" s="104" t="s">
        <v>78</v>
      </c>
      <c r="T131" s="104" t="s">
        <v>77</v>
      </c>
      <c r="U131" s="104" t="s">
        <v>77</v>
      </c>
      <c r="V131" s="104" t="s">
        <v>77</v>
      </c>
      <c r="W131" s="104" t="s">
        <v>77</v>
      </c>
      <c r="X131" s="104" t="s">
        <v>77</v>
      </c>
      <c r="Y131" s="104" t="s">
        <v>77</v>
      </c>
      <c r="Z131" s="104"/>
      <c r="AA131" s="105" t="s">
        <v>77</v>
      </c>
      <c r="AB131" s="106"/>
      <c r="AC131" s="106"/>
    </row>
    <row r="132" spans="1:29" x14ac:dyDescent="0.25">
      <c r="A132" s="102" t="s">
        <v>84</v>
      </c>
      <c r="B132" s="102" t="s">
        <v>1070</v>
      </c>
      <c r="C132" s="102" t="s">
        <v>435</v>
      </c>
      <c r="D132" s="102" t="s">
        <v>1217</v>
      </c>
      <c r="E132" s="102" t="s">
        <v>1218</v>
      </c>
      <c r="F132" s="102" t="s">
        <v>107</v>
      </c>
      <c r="G132" s="102">
        <f>SUM(COUNTIFS(H132:AA132,{"Föreläggande";"Föreläggande vid vite";"Anmärkning";"Avstående från ingripande"},$H$9:$AA$9,"&lt;&gt;*KF*"))</f>
        <v>3</v>
      </c>
      <c r="H132" s="104" t="s">
        <v>78</v>
      </c>
      <c r="I132" s="104"/>
      <c r="J132" s="104" t="s">
        <v>77</v>
      </c>
      <c r="K132" s="104" t="s">
        <v>77</v>
      </c>
      <c r="L132" s="104" t="s">
        <v>77</v>
      </c>
      <c r="M132" s="104" t="s">
        <v>77</v>
      </c>
      <c r="N132" s="104" t="s">
        <v>77</v>
      </c>
      <c r="O132" s="104" t="s">
        <v>77</v>
      </c>
      <c r="P132" s="104" t="s">
        <v>77</v>
      </c>
      <c r="Q132" s="104" t="s">
        <v>78</v>
      </c>
      <c r="R132" s="104" t="s">
        <v>77</v>
      </c>
      <c r="S132" s="104" t="s">
        <v>77</v>
      </c>
      <c r="T132" s="104" t="s">
        <v>77</v>
      </c>
      <c r="U132" s="104" t="s">
        <v>78</v>
      </c>
      <c r="V132" s="104" t="s">
        <v>78</v>
      </c>
      <c r="W132" s="104" t="s">
        <v>78</v>
      </c>
      <c r="X132" s="104" t="s">
        <v>78</v>
      </c>
      <c r="Y132" s="104" t="s">
        <v>78</v>
      </c>
      <c r="Z132" s="104"/>
      <c r="AA132" s="105" t="s">
        <v>78</v>
      </c>
      <c r="AB132" s="106"/>
      <c r="AC132" s="106"/>
    </row>
    <row r="133" spans="1:29" x14ac:dyDescent="0.25">
      <c r="A133" s="102" t="s">
        <v>264</v>
      </c>
      <c r="B133" s="102" t="s">
        <v>1095</v>
      </c>
      <c r="C133" s="102" t="s">
        <v>437</v>
      </c>
      <c r="D133" s="102" t="s">
        <v>1219</v>
      </c>
      <c r="E133" s="102" t="s">
        <v>1220</v>
      </c>
      <c r="F133" s="102" t="s">
        <v>107</v>
      </c>
      <c r="G133" s="102">
        <f>SUM(COUNTIFS(H133:AA133,{"Föreläggande";"Föreläggande vid vite";"Anmärkning";"Avstående från ingripande"},$H$9:$AA$9,"&lt;&gt;*KF*"))</f>
        <v>0</v>
      </c>
      <c r="H133" s="104" t="s">
        <v>77</v>
      </c>
      <c r="I133" s="104"/>
      <c r="J133" s="104" t="s">
        <v>77</v>
      </c>
      <c r="K133" s="104" t="s">
        <v>77</v>
      </c>
      <c r="L133" s="104" t="s">
        <v>77</v>
      </c>
      <c r="M133" s="104" t="s">
        <v>77</v>
      </c>
      <c r="N133" s="104" t="s">
        <v>77</v>
      </c>
      <c r="O133" s="104" t="s">
        <v>77</v>
      </c>
      <c r="P133" s="104" t="s">
        <v>77</v>
      </c>
      <c r="Q133" s="104" t="s">
        <v>77</v>
      </c>
      <c r="R133" s="104" t="s">
        <v>77</v>
      </c>
      <c r="S133" s="104" t="s">
        <v>77</v>
      </c>
      <c r="T133" s="104" t="s">
        <v>77</v>
      </c>
      <c r="U133" s="104" t="s">
        <v>77</v>
      </c>
      <c r="V133" s="104" t="s">
        <v>77</v>
      </c>
      <c r="W133" s="104" t="s">
        <v>77</v>
      </c>
      <c r="X133" s="104" t="s">
        <v>77</v>
      </c>
      <c r="Y133" s="104" t="s">
        <v>77</v>
      </c>
      <c r="Z133" s="104"/>
      <c r="AA133" s="105" t="s">
        <v>77</v>
      </c>
      <c r="AB133" s="106"/>
      <c r="AC133" s="106"/>
    </row>
    <row r="134" spans="1:29" x14ac:dyDescent="0.25">
      <c r="A134" s="102" t="s">
        <v>72</v>
      </c>
      <c r="B134" s="102" t="s">
        <v>922</v>
      </c>
      <c r="C134" s="102" t="s">
        <v>1221</v>
      </c>
      <c r="D134" s="102" t="s">
        <v>1222</v>
      </c>
      <c r="E134" s="102" t="s">
        <v>1223</v>
      </c>
      <c r="F134" s="102" t="s">
        <v>88</v>
      </c>
      <c r="G134" s="102">
        <f>SUM(COUNTIFS(H134:AA134,{"Föreläggande";"Föreläggande vid vite";"Anmärkning";"Avstående från ingripande"},$H$9:$AA$9,"&lt;&gt;*KF*"))</f>
        <v>1</v>
      </c>
      <c r="H134" s="104" t="s">
        <v>78</v>
      </c>
      <c r="I134" s="104"/>
      <c r="J134" s="104" t="s">
        <v>77</v>
      </c>
      <c r="K134" s="104" t="s">
        <v>78</v>
      </c>
      <c r="L134" s="104" t="s">
        <v>77</v>
      </c>
      <c r="M134" s="104" t="s">
        <v>77</v>
      </c>
      <c r="N134" s="104" t="s">
        <v>77</v>
      </c>
      <c r="O134" s="104" t="s">
        <v>78</v>
      </c>
      <c r="P134" s="104" t="s">
        <v>77</v>
      </c>
      <c r="Q134" s="104" t="s">
        <v>77</v>
      </c>
      <c r="R134" s="104" t="s">
        <v>77</v>
      </c>
      <c r="S134" s="104" t="s">
        <v>77</v>
      </c>
      <c r="T134" s="104" t="s">
        <v>77</v>
      </c>
      <c r="U134" s="104" t="s">
        <v>77</v>
      </c>
      <c r="V134" s="104" t="s">
        <v>77</v>
      </c>
      <c r="W134" s="104" t="s">
        <v>77</v>
      </c>
      <c r="X134" s="104" t="s">
        <v>77</v>
      </c>
      <c r="Y134" s="104" t="s">
        <v>77</v>
      </c>
      <c r="Z134" s="104"/>
      <c r="AA134" s="105" t="s">
        <v>77</v>
      </c>
      <c r="AB134" s="106"/>
      <c r="AC134" s="106"/>
    </row>
    <row r="135" spans="1:29" x14ac:dyDescent="0.25">
      <c r="A135" s="102" t="s">
        <v>97</v>
      </c>
      <c r="B135" s="102" t="s">
        <v>1199</v>
      </c>
      <c r="C135" s="102" t="s">
        <v>1224</v>
      </c>
      <c r="D135" s="102" t="s">
        <v>1225</v>
      </c>
      <c r="E135" s="102" t="s">
        <v>1226</v>
      </c>
      <c r="F135" s="102" t="s">
        <v>88</v>
      </c>
      <c r="G135" s="102">
        <f>SUM(COUNTIFS(H135:AA135,{"Föreläggande";"Föreläggande vid vite";"Anmärkning";"Avstående från ingripande"},$H$9:$AA$9,"&lt;&gt;*KF*"))</f>
        <v>2</v>
      </c>
      <c r="H135" s="104" t="s">
        <v>78</v>
      </c>
      <c r="I135" s="104"/>
      <c r="J135" s="104" t="s">
        <v>77</v>
      </c>
      <c r="K135" s="104" t="s">
        <v>78</v>
      </c>
      <c r="L135" s="104" t="s">
        <v>78</v>
      </c>
      <c r="M135" s="104" t="s">
        <v>77</v>
      </c>
      <c r="N135" s="104" t="s">
        <v>77</v>
      </c>
      <c r="O135" s="104" t="s">
        <v>77</v>
      </c>
      <c r="P135" s="104" t="s">
        <v>77</v>
      </c>
      <c r="Q135" s="104" t="s">
        <v>77</v>
      </c>
      <c r="R135" s="104" t="s">
        <v>77</v>
      </c>
      <c r="S135" s="104" t="s">
        <v>77</v>
      </c>
      <c r="T135" s="104" t="s">
        <v>77</v>
      </c>
      <c r="U135" s="104" t="s">
        <v>78</v>
      </c>
      <c r="V135" s="104" t="s">
        <v>77</v>
      </c>
      <c r="W135" s="104" t="s">
        <v>78</v>
      </c>
      <c r="X135" s="104" t="s">
        <v>78</v>
      </c>
      <c r="Y135" s="104" t="s">
        <v>78</v>
      </c>
      <c r="Z135" s="104"/>
      <c r="AA135" s="105" t="s">
        <v>77</v>
      </c>
      <c r="AB135" s="106"/>
      <c r="AC135" s="106"/>
    </row>
    <row r="136" spans="1:29" x14ac:dyDescent="0.25">
      <c r="A136" s="102" t="s">
        <v>97</v>
      </c>
      <c r="B136" s="102" t="s">
        <v>1227</v>
      </c>
      <c r="C136" s="102" t="s">
        <v>1228</v>
      </c>
      <c r="D136" s="102" t="s">
        <v>1229</v>
      </c>
      <c r="E136" s="102" t="s">
        <v>1230</v>
      </c>
      <c r="F136" s="102" t="s">
        <v>88</v>
      </c>
      <c r="G136" s="102">
        <f>SUM(COUNTIFS(H136:AA136,{"Föreläggande";"Föreläggande vid vite";"Anmärkning";"Avstående från ingripande"},$H$9:$AA$9,"&lt;&gt;*KF*"))</f>
        <v>1</v>
      </c>
      <c r="H136" s="104" t="s">
        <v>78</v>
      </c>
      <c r="I136" s="104"/>
      <c r="J136" s="104" t="s">
        <v>77</v>
      </c>
      <c r="K136" s="104" t="s">
        <v>77</v>
      </c>
      <c r="L136" s="104" t="s">
        <v>78</v>
      </c>
      <c r="M136" s="104" t="s">
        <v>77</v>
      </c>
      <c r="N136" s="104" t="s">
        <v>77</v>
      </c>
      <c r="O136" s="104" t="s">
        <v>77</v>
      </c>
      <c r="P136" s="104" t="s">
        <v>77</v>
      </c>
      <c r="Q136" s="104" t="s">
        <v>77</v>
      </c>
      <c r="R136" s="104" t="s">
        <v>77</v>
      </c>
      <c r="S136" s="104" t="s">
        <v>77</v>
      </c>
      <c r="T136" s="104" t="s">
        <v>77</v>
      </c>
      <c r="U136" s="104" t="s">
        <v>77</v>
      </c>
      <c r="V136" s="104" t="s">
        <v>77</v>
      </c>
      <c r="W136" s="104" t="s">
        <v>77</v>
      </c>
      <c r="X136" s="104" t="s">
        <v>77</v>
      </c>
      <c r="Y136" s="104" t="s">
        <v>77</v>
      </c>
      <c r="Z136" s="104"/>
      <c r="AA136" s="105" t="s">
        <v>77</v>
      </c>
      <c r="AB136" s="106"/>
      <c r="AC136" s="106"/>
    </row>
    <row r="137" spans="1:29" x14ac:dyDescent="0.25">
      <c r="A137" s="102" t="s">
        <v>97</v>
      </c>
      <c r="B137" s="102" t="s">
        <v>907</v>
      </c>
      <c r="C137" s="102" t="s">
        <v>474</v>
      </c>
      <c r="D137" s="102" t="s">
        <v>1231</v>
      </c>
      <c r="E137" s="102" t="s">
        <v>1232</v>
      </c>
      <c r="F137" s="102" t="s">
        <v>107</v>
      </c>
      <c r="G137" s="102">
        <f>SUM(COUNTIFS(H137:AA137,{"Föreläggande";"Föreläggande vid vite";"Anmärkning";"Avstående från ingripande"},$H$9:$AA$9,"&lt;&gt;*KF*"))</f>
        <v>1</v>
      </c>
      <c r="H137" s="104" t="s">
        <v>77</v>
      </c>
      <c r="I137" s="104"/>
      <c r="J137" s="104" t="s">
        <v>77</v>
      </c>
      <c r="K137" s="104" t="s">
        <v>77</v>
      </c>
      <c r="L137" s="104" t="s">
        <v>77</v>
      </c>
      <c r="M137" s="104" t="s">
        <v>77</v>
      </c>
      <c r="N137" s="104" t="s">
        <v>77</v>
      </c>
      <c r="O137" s="104" t="s">
        <v>77</v>
      </c>
      <c r="P137" s="104" t="s">
        <v>77</v>
      </c>
      <c r="Q137" s="104" t="s">
        <v>77</v>
      </c>
      <c r="R137" s="104" t="s">
        <v>77</v>
      </c>
      <c r="S137" s="104" t="s">
        <v>77</v>
      </c>
      <c r="T137" s="104" t="s">
        <v>77</v>
      </c>
      <c r="U137" s="104" t="s">
        <v>219</v>
      </c>
      <c r="V137" s="104" t="s">
        <v>77</v>
      </c>
      <c r="W137" s="104" t="s">
        <v>77</v>
      </c>
      <c r="X137" s="104" t="s">
        <v>219</v>
      </c>
      <c r="Y137" s="104" t="s">
        <v>219</v>
      </c>
      <c r="Z137" s="104"/>
      <c r="AA137" s="105" t="s">
        <v>77</v>
      </c>
      <c r="AB137" s="106"/>
      <c r="AC137" s="106"/>
    </row>
    <row r="138" spans="1:29" x14ac:dyDescent="0.25">
      <c r="A138" s="102" t="s">
        <v>188</v>
      </c>
      <c r="B138" s="102" t="s">
        <v>1233</v>
      </c>
      <c r="C138" s="102" t="s">
        <v>1234</v>
      </c>
      <c r="D138" s="102" t="s">
        <v>1235</v>
      </c>
      <c r="E138" s="102" t="s">
        <v>1236</v>
      </c>
      <c r="F138" s="102" t="s">
        <v>88</v>
      </c>
      <c r="G138" s="102">
        <f>SUM(COUNTIFS(H138:AA138,{"Föreläggande";"Föreläggande vid vite";"Anmärkning";"Avstående från ingripande"},$H$9:$AA$9,"&lt;&gt;*KF*"))</f>
        <v>0</v>
      </c>
      <c r="H138" s="104" t="s">
        <v>77</v>
      </c>
      <c r="I138" s="104"/>
      <c r="J138" s="104" t="s">
        <v>77</v>
      </c>
      <c r="K138" s="104" t="s">
        <v>77</v>
      </c>
      <c r="L138" s="104" t="s">
        <v>77</v>
      </c>
      <c r="M138" s="104" t="s">
        <v>77</v>
      </c>
      <c r="N138" s="104" t="s">
        <v>77</v>
      </c>
      <c r="O138" s="104" t="s">
        <v>77</v>
      </c>
      <c r="P138" s="104" t="s">
        <v>77</v>
      </c>
      <c r="Q138" s="104" t="s">
        <v>77</v>
      </c>
      <c r="R138" s="104" t="s">
        <v>77</v>
      </c>
      <c r="S138" s="104" t="s">
        <v>77</v>
      </c>
      <c r="T138" s="104" t="s">
        <v>77</v>
      </c>
      <c r="U138" s="104" t="s">
        <v>77</v>
      </c>
      <c r="V138" s="104" t="s">
        <v>77</v>
      </c>
      <c r="W138" s="104" t="s">
        <v>77</v>
      </c>
      <c r="X138" s="104" t="s">
        <v>77</v>
      </c>
      <c r="Y138" s="104" t="s">
        <v>77</v>
      </c>
      <c r="Z138" s="104"/>
      <c r="AA138" s="105" t="s">
        <v>77</v>
      </c>
      <c r="AB138" s="106"/>
      <c r="AC138" s="106"/>
    </row>
    <row r="139" spans="1:29" x14ac:dyDescent="0.25">
      <c r="A139" s="102" t="s">
        <v>274</v>
      </c>
      <c r="B139" s="102" t="s">
        <v>1089</v>
      </c>
      <c r="C139" s="102" t="s">
        <v>483</v>
      </c>
      <c r="D139" s="102" t="s">
        <v>1237</v>
      </c>
      <c r="E139" s="102" t="s">
        <v>1238</v>
      </c>
      <c r="F139" s="102" t="s">
        <v>107</v>
      </c>
      <c r="G139" s="102">
        <f>SUM(COUNTIFS(H139:AA139,{"Föreläggande";"Föreläggande vid vite";"Anmärkning";"Avstående från ingripande"},$H$9:$AA$9,"&lt;&gt;*KF*"))</f>
        <v>3</v>
      </c>
      <c r="H139" s="104" t="s">
        <v>78</v>
      </c>
      <c r="I139" s="104"/>
      <c r="J139" s="104" t="s">
        <v>77</v>
      </c>
      <c r="K139" s="104" t="s">
        <v>78</v>
      </c>
      <c r="L139" s="104" t="s">
        <v>77</v>
      </c>
      <c r="M139" s="104" t="s">
        <v>77</v>
      </c>
      <c r="N139" s="104" t="s">
        <v>77</v>
      </c>
      <c r="O139" s="104" t="s">
        <v>77</v>
      </c>
      <c r="P139" s="104" t="s">
        <v>77</v>
      </c>
      <c r="Q139" s="104" t="s">
        <v>77</v>
      </c>
      <c r="R139" s="104" t="s">
        <v>77</v>
      </c>
      <c r="S139" s="104" t="s">
        <v>77</v>
      </c>
      <c r="T139" s="104" t="s">
        <v>77</v>
      </c>
      <c r="U139" s="104" t="s">
        <v>78</v>
      </c>
      <c r="V139" s="104" t="s">
        <v>77</v>
      </c>
      <c r="W139" s="104" t="s">
        <v>78</v>
      </c>
      <c r="X139" s="104" t="s">
        <v>78</v>
      </c>
      <c r="Y139" s="104" t="s">
        <v>78</v>
      </c>
      <c r="Z139" s="104"/>
      <c r="AA139" s="105" t="s">
        <v>78</v>
      </c>
      <c r="AB139" s="106"/>
      <c r="AC139" s="106"/>
    </row>
    <row r="140" spans="1:29" x14ac:dyDescent="0.25">
      <c r="A140" s="102" t="s">
        <v>180</v>
      </c>
      <c r="B140" s="102" t="s">
        <v>944</v>
      </c>
      <c r="C140" s="102" t="s">
        <v>1239</v>
      </c>
      <c r="D140" s="102" t="s">
        <v>1240</v>
      </c>
      <c r="E140" s="102" t="s">
        <v>1241</v>
      </c>
      <c r="F140" s="102" t="s">
        <v>88</v>
      </c>
      <c r="G140" s="102">
        <f>SUM(COUNTIFS(H140:AA140,{"Föreläggande";"Föreläggande vid vite";"Anmärkning";"Avstående från ingripande"},$H$9:$AA$9,"&lt;&gt;*KF*"))</f>
        <v>0</v>
      </c>
      <c r="H140" s="104" t="s">
        <v>77</v>
      </c>
      <c r="I140" s="104"/>
      <c r="J140" s="104" t="s">
        <v>77</v>
      </c>
      <c r="K140" s="104" t="s">
        <v>77</v>
      </c>
      <c r="L140" s="104" t="s">
        <v>77</v>
      </c>
      <c r="M140" s="104" t="s">
        <v>77</v>
      </c>
      <c r="N140" s="104" t="s">
        <v>77</v>
      </c>
      <c r="O140" s="104" t="s">
        <v>77</v>
      </c>
      <c r="P140" s="104" t="s">
        <v>77</v>
      </c>
      <c r="Q140" s="104" t="s">
        <v>77</v>
      </c>
      <c r="R140" s="104" t="s">
        <v>77</v>
      </c>
      <c r="S140" s="104" t="s">
        <v>77</v>
      </c>
      <c r="T140" s="104" t="s">
        <v>77</v>
      </c>
      <c r="U140" s="104" t="s">
        <v>77</v>
      </c>
      <c r="V140" s="104" t="s">
        <v>77</v>
      </c>
      <c r="W140" s="104" t="s">
        <v>77</v>
      </c>
      <c r="X140" s="104" t="s">
        <v>77</v>
      </c>
      <c r="Y140" s="104" t="s">
        <v>77</v>
      </c>
      <c r="Z140" s="104"/>
      <c r="AA140" s="105" t="s">
        <v>77</v>
      </c>
      <c r="AB140" s="106"/>
      <c r="AC140" s="106"/>
    </row>
    <row r="141" spans="1:29" x14ac:dyDescent="0.25">
      <c r="A141" s="102" t="s">
        <v>264</v>
      </c>
      <c r="B141" s="102" t="s">
        <v>1058</v>
      </c>
      <c r="C141" s="102" t="s">
        <v>1242</v>
      </c>
      <c r="D141" s="102" t="s">
        <v>1243</v>
      </c>
      <c r="E141" s="102" t="s">
        <v>1244</v>
      </c>
      <c r="F141" s="102" t="s">
        <v>107</v>
      </c>
      <c r="G141" s="102">
        <f>SUM(COUNTIFS(H141:AA141,{"Föreläggande";"Föreläggande vid vite";"Anmärkning";"Avstående från ingripande"},$H$9:$AA$9,"&lt;&gt;*KF*"))</f>
        <v>0</v>
      </c>
      <c r="H141" s="104" t="s">
        <v>77</v>
      </c>
      <c r="I141" s="104"/>
      <c r="J141" s="104" t="s">
        <v>77</v>
      </c>
      <c r="K141" s="104" t="s">
        <v>77</v>
      </c>
      <c r="L141" s="104" t="s">
        <v>77</v>
      </c>
      <c r="M141" s="104" t="s">
        <v>77</v>
      </c>
      <c r="N141" s="104" t="s">
        <v>77</v>
      </c>
      <c r="O141" s="104" t="s">
        <v>77</v>
      </c>
      <c r="P141" s="104" t="s">
        <v>77</v>
      </c>
      <c r="Q141" s="104" t="s">
        <v>77</v>
      </c>
      <c r="R141" s="104" t="s">
        <v>77</v>
      </c>
      <c r="S141" s="104" t="s">
        <v>77</v>
      </c>
      <c r="T141" s="104" t="s">
        <v>77</v>
      </c>
      <c r="U141" s="104" t="s">
        <v>77</v>
      </c>
      <c r="V141" s="104" t="s">
        <v>77</v>
      </c>
      <c r="W141" s="104" t="s">
        <v>77</v>
      </c>
      <c r="X141" s="104" t="s">
        <v>77</v>
      </c>
      <c r="Y141" s="104" t="s">
        <v>77</v>
      </c>
      <c r="Z141" s="104"/>
      <c r="AA141" s="105" t="s">
        <v>77</v>
      </c>
      <c r="AB141" s="106"/>
      <c r="AC141" s="106"/>
    </row>
    <row r="142" spans="1:29" x14ac:dyDescent="0.25">
      <c r="A142" s="102" t="s">
        <v>197</v>
      </c>
      <c r="B142" s="102" t="s">
        <v>1245</v>
      </c>
      <c r="C142" s="102" t="s">
        <v>1246</v>
      </c>
      <c r="D142" s="102" t="s">
        <v>1247</v>
      </c>
      <c r="E142" s="102" t="s">
        <v>1248</v>
      </c>
      <c r="F142" s="102" t="s">
        <v>88</v>
      </c>
      <c r="G142" s="102">
        <f>SUM(COUNTIFS(H142:AA142,{"Föreläggande";"Föreläggande vid vite";"Anmärkning";"Avstående från ingripande"},$H$9:$AA$9,"&lt;&gt;*KF*"))</f>
        <v>0</v>
      </c>
      <c r="H142" s="104" t="s">
        <v>77</v>
      </c>
      <c r="I142" s="104"/>
      <c r="J142" s="104" t="s">
        <v>77</v>
      </c>
      <c r="K142" s="104" t="s">
        <v>77</v>
      </c>
      <c r="L142" s="104" t="s">
        <v>77</v>
      </c>
      <c r="M142" s="104" t="s">
        <v>77</v>
      </c>
      <c r="N142" s="104" t="s">
        <v>77</v>
      </c>
      <c r="O142" s="104" t="s">
        <v>77</v>
      </c>
      <c r="P142" s="104" t="s">
        <v>77</v>
      </c>
      <c r="Q142" s="104" t="s">
        <v>77</v>
      </c>
      <c r="R142" s="104" t="s">
        <v>77</v>
      </c>
      <c r="S142" s="104" t="s">
        <v>77</v>
      </c>
      <c r="T142" s="104" t="s">
        <v>77</v>
      </c>
      <c r="U142" s="104" t="s">
        <v>77</v>
      </c>
      <c r="V142" s="104" t="s">
        <v>77</v>
      </c>
      <c r="W142" s="104" t="s">
        <v>77</v>
      </c>
      <c r="X142" s="104" t="s">
        <v>77</v>
      </c>
      <c r="Y142" s="104" t="s">
        <v>77</v>
      </c>
      <c r="Z142" s="104"/>
      <c r="AA142" s="105" t="s">
        <v>77</v>
      </c>
      <c r="AB142" s="106"/>
      <c r="AC142" s="106"/>
    </row>
    <row r="143" spans="1:29" x14ac:dyDescent="0.25">
      <c r="A143" s="102" t="s">
        <v>257</v>
      </c>
      <c r="B143" s="102" t="s">
        <v>1002</v>
      </c>
      <c r="C143" s="102" t="s">
        <v>502</v>
      </c>
      <c r="D143" s="102" t="s">
        <v>1249</v>
      </c>
      <c r="E143" s="102" t="s">
        <v>1250</v>
      </c>
      <c r="F143" s="102" t="s">
        <v>107</v>
      </c>
      <c r="G143" s="102">
        <f>SUM(COUNTIFS(H143:AA143,{"Föreläggande";"Föreläggande vid vite";"Anmärkning";"Avstående från ingripande"},$H$9:$AA$9,"&lt;&gt;*KF*"))</f>
        <v>1</v>
      </c>
      <c r="H143" s="104" t="s">
        <v>78</v>
      </c>
      <c r="I143" s="104"/>
      <c r="J143" s="104" t="s">
        <v>78</v>
      </c>
      <c r="K143" s="104" t="s">
        <v>77</v>
      </c>
      <c r="L143" s="104" t="s">
        <v>77</v>
      </c>
      <c r="M143" s="104" t="s">
        <v>77</v>
      </c>
      <c r="N143" s="104" t="s">
        <v>77</v>
      </c>
      <c r="O143" s="104" t="s">
        <v>77</v>
      </c>
      <c r="P143" s="104" t="s">
        <v>77</v>
      </c>
      <c r="Q143" s="104" t="s">
        <v>77</v>
      </c>
      <c r="R143" s="104" t="s">
        <v>77</v>
      </c>
      <c r="S143" s="104" t="s">
        <v>77</v>
      </c>
      <c r="T143" s="104" t="s">
        <v>77</v>
      </c>
      <c r="U143" s="104" t="s">
        <v>77</v>
      </c>
      <c r="V143" s="104" t="s">
        <v>77</v>
      </c>
      <c r="W143" s="104" t="s">
        <v>77</v>
      </c>
      <c r="X143" s="104" t="s">
        <v>77</v>
      </c>
      <c r="Y143" s="104" t="s">
        <v>77</v>
      </c>
      <c r="Z143" s="104"/>
      <c r="AA143" s="105" t="s">
        <v>77</v>
      </c>
      <c r="AB143" s="106"/>
      <c r="AC143" s="106"/>
    </row>
    <row r="144" spans="1:29" x14ac:dyDescent="0.25">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7"/>
      <c r="AB144" s="106"/>
      <c r="AC144" s="106"/>
    </row>
    <row r="145" spans="1:29" x14ac:dyDescent="0.25">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7"/>
      <c r="AB145" s="106"/>
      <c r="AC145" s="106"/>
    </row>
    <row r="146" spans="1:29" x14ac:dyDescent="0.25">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7"/>
      <c r="AB146" s="106"/>
      <c r="AC146" s="106"/>
    </row>
    <row r="147" spans="1:29" x14ac:dyDescent="0.25">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7"/>
      <c r="AB147" s="106"/>
      <c r="AC147" s="106"/>
    </row>
    <row r="148" spans="1:29" x14ac:dyDescent="0.25">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7"/>
      <c r="AB148" s="106"/>
      <c r="AC148" s="106"/>
    </row>
    <row r="149" spans="1:29" x14ac:dyDescent="0.25">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7"/>
      <c r="AB149" s="106"/>
      <c r="AC149" s="106"/>
    </row>
    <row r="150" spans="1:29" x14ac:dyDescent="0.25">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7"/>
      <c r="AB150" s="106"/>
      <c r="AC150" s="106"/>
    </row>
    <row r="151" spans="1:29" x14ac:dyDescent="0.25">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7"/>
      <c r="AB151" s="106"/>
      <c r="AC151" s="106"/>
    </row>
    <row r="152" spans="1:29" x14ac:dyDescent="0.25">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7"/>
      <c r="AB152" s="106"/>
      <c r="AC152" s="106"/>
    </row>
    <row r="153" spans="1:29" x14ac:dyDescent="0.25">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7"/>
      <c r="AB153" s="106"/>
      <c r="AC153" s="106"/>
    </row>
    <row r="154" spans="1:29" x14ac:dyDescent="0.25">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7"/>
      <c r="AB154" s="106"/>
      <c r="AC154" s="106"/>
    </row>
    <row r="155" spans="1:29" x14ac:dyDescent="0.25">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7"/>
      <c r="AB155" s="106"/>
      <c r="AC155" s="106"/>
    </row>
    <row r="156" spans="1:29" x14ac:dyDescent="0.25">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7"/>
      <c r="AB156" s="106"/>
      <c r="AC156" s="106"/>
    </row>
    <row r="157" spans="1:29" x14ac:dyDescent="0.25">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7"/>
      <c r="AB157" s="106"/>
      <c r="AC157" s="106"/>
    </row>
    <row r="158" spans="1:29" x14ac:dyDescent="0.25">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7"/>
      <c r="AB158" s="106"/>
      <c r="AC158" s="106"/>
    </row>
    <row r="159" spans="1:29" x14ac:dyDescent="0.25">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7"/>
      <c r="AB159" s="106"/>
      <c r="AC159" s="106"/>
    </row>
    <row r="160" spans="1:29" x14ac:dyDescent="0.25">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7"/>
      <c r="AB160" s="106"/>
      <c r="AC160" s="106"/>
    </row>
    <row r="161" spans="1:29" x14ac:dyDescent="0.25">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7"/>
      <c r="AB161" s="106"/>
      <c r="AC161" s="106"/>
    </row>
    <row r="162" spans="1:29" x14ac:dyDescent="0.25">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7"/>
      <c r="AB162" s="106"/>
      <c r="AC162" s="106"/>
    </row>
    <row r="163" spans="1:29" x14ac:dyDescent="0.25">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7"/>
      <c r="AB163" s="106"/>
      <c r="AC163" s="106"/>
    </row>
    <row r="164" spans="1:29" x14ac:dyDescent="0.25">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7"/>
      <c r="AB164" s="106"/>
      <c r="AC164" s="106"/>
    </row>
    <row r="165" spans="1:29" x14ac:dyDescent="0.25">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7"/>
      <c r="AB165" s="106"/>
      <c r="AC165" s="106"/>
    </row>
    <row r="166" spans="1:29" x14ac:dyDescent="0.25">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7"/>
      <c r="AB166" s="106"/>
      <c r="AC166" s="106"/>
    </row>
    <row r="167" spans="1:29" x14ac:dyDescent="0.25">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7"/>
      <c r="AB167" s="106"/>
      <c r="AC167" s="106"/>
    </row>
    <row r="168" spans="1:29" x14ac:dyDescent="0.25">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7"/>
      <c r="AB168" s="106"/>
      <c r="AC168" s="106"/>
    </row>
    <row r="169" spans="1:29" x14ac:dyDescent="0.25">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7"/>
      <c r="AB169" s="106"/>
      <c r="AC169" s="106"/>
    </row>
    <row r="170" spans="1:29" x14ac:dyDescent="0.25">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7"/>
      <c r="AB170" s="106"/>
      <c r="AC170" s="106"/>
    </row>
    <row r="171" spans="1:29" x14ac:dyDescent="0.25">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7"/>
      <c r="AB171" s="106"/>
      <c r="AC171" s="106"/>
    </row>
    <row r="172" spans="1:29" x14ac:dyDescent="0.25">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7"/>
      <c r="AB172" s="106"/>
      <c r="AC172" s="106"/>
    </row>
    <row r="173" spans="1:29" x14ac:dyDescent="0.25">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7"/>
      <c r="AB173" s="106"/>
      <c r="AC173" s="106"/>
    </row>
    <row r="174" spans="1:29" x14ac:dyDescent="0.25">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7"/>
      <c r="AB174" s="106"/>
      <c r="AC174" s="106"/>
    </row>
    <row r="175" spans="1:29" x14ac:dyDescent="0.25">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7"/>
      <c r="AB175" s="106"/>
      <c r="AC175" s="106"/>
    </row>
    <row r="176" spans="1:29" x14ac:dyDescent="0.25">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7"/>
      <c r="AB176" s="106"/>
      <c r="AC176" s="106"/>
    </row>
    <row r="177" spans="1:29" x14ac:dyDescent="0.25">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7"/>
      <c r="AB177" s="106"/>
      <c r="AC177" s="106"/>
    </row>
    <row r="178" spans="1:29" x14ac:dyDescent="0.25">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7"/>
      <c r="AB178" s="106"/>
      <c r="AC178" s="106"/>
    </row>
    <row r="179" spans="1:29" x14ac:dyDescent="0.25">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7"/>
      <c r="AB179" s="106"/>
      <c r="AC179" s="106"/>
    </row>
    <row r="180" spans="1:29" x14ac:dyDescent="0.25">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7"/>
      <c r="AB180" s="106"/>
      <c r="AC180" s="106"/>
    </row>
    <row r="181" spans="1:29" x14ac:dyDescent="0.25">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7"/>
      <c r="AB181" s="106"/>
      <c r="AC181" s="106"/>
    </row>
    <row r="182" spans="1:29" x14ac:dyDescent="0.2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7"/>
      <c r="AB182" s="106"/>
      <c r="AC182" s="106"/>
    </row>
    <row r="183" spans="1:29" x14ac:dyDescent="0.25">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7"/>
      <c r="AB183" s="106"/>
      <c r="AC183" s="106"/>
    </row>
    <row r="184" spans="1:29" x14ac:dyDescent="0.25">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7"/>
      <c r="AB184" s="106"/>
      <c r="AC184" s="106"/>
    </row>
    <row r="185" spans="1:29" x14ac:dyDescent="0.25">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7"/>
      <c r="AB185" s="106"/>
      <c r="AC185" s="106"/>
    </row>
    <row r="186" spans="1:29" x14ac:dyDescent="0.25">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7"/>
      <c r="AB186" s="106"/>
      <c r="AC186" s="106"/>
    </row>
    <row r="187" spans="1:29" x14ac:dyDescent="0.25">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7"/>
      <c r="AB187" s="106"/>
      <c r="AC187" s="106"/>
    </row>
    <row r="188" spans="1:29" x14ac:dyDescent="0.25">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7"/>
      <c r="AB188" s="106"/>
      <c r="AC188" s="106"/>
    </row>
    <row r="189" spans="1:29" x14ac:dyDescent="0.25">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7"/>
      <c r="AB189" s="106"/>
      <c r="AC189" s="106"/>
    </row>
    <row r="190" spans="1:29" x14ac:dyDescent="0.25">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7"/>
      <c r="AB190" s="106"/>
      <c r="AC190" s="106"/>
    </row>
    <row r="191" spans="1:29" x14ac:dyDescent="0.25">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7"/>
      <c r="AB191" s="106"/>
      <c r="AC191" s="106"/>
    </row>
    <row r="192" spans="1:29" x14ac:dyDescent="0.25">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7"/>
      <c r="AB192" s="106"/>
      <c r="AC192" s="106"/>
    </row>
    <row r="193" spans="1:29" x14ac:dyDescent="0.25">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7"/>
      <c r="AB193" s="106"/>
      <c r="AC193" s="106"/>
    </row>
    <row r="194" spans="1:29" x14ac:dyDescent="0.25">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7"/>
      <c r="AB194" s="106"/>
      <c r="AC194" s="106"/>
    </row>
    <row r="195" spans="1:29" x14ac:dyDescent="0.25">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7"/>
      <c r="AB195" s="106"/>
      <c r="AC195" s="106"/>
    </row>
    <row r="196" spans="1:29" x14ac:dyDescent="0.25">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7"/>
      <c r="AB196" s="106"/>
      <c r="AC196" s="106"/>
    </row>
    <row r="197" spans="1:29" x14ac:dyDescent="0.25">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7"/>
      <c r="AB197" s="106"/>
      <c r="AC197" s="106"/>
    </row>
    <row r="198" spans="1:29" x14ac:dyDescent="0.25">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7"/>
      <c r="AB198" s="106"/>
      <c r="AC198" s="106"/>
    </row>
    <row r="199" spans="1:29" x14ac:dyDescent="0.25">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7"/>
      <c r="AB199" s="106"/>
      <c r="AC199" s="106"/>
    </row>
    <row r="200" spans="1:29" x14ac:dyDescent="0.25">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7"/>
      <c r="AB200" s="106"/>
      <c r="AC200" s="106"/>
    </row>
    <row r="201" spans="1:29" x14ac:dyDescent="0.25">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7"/>
      <c r="AB201" s="106"/>
      <c r="AC201" s="106"/>
    </row>
    <row r="202" spans="1:29" x14ac:dyDescent="0.25">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7"/>
      <c r="AB202" s="106"/>
      <c r="AC202" s="106"/>
    </row>
    <row r="203" spans="1:29" x14ac:dyDescent="0.25">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7"/>
      <c r="AB203" s="106"/>
      <c r="AC203" s="106"/>
    </row>
    <row r="204" spans="1:29" x14ac:dyDescent="0.25">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7"/>
      <c r="AB204" s="106"/>
      <c r="AC204" s="106"/>
    </row>
    <row r="205" spans="1:29" x14ac:dyDescent="0.25">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7"/>
      <c r="AB205" s="106"/>
      <c r="AC205" s="106"/>
    </row>
    <row r="206" spans="1:29" x14ac:dyDescent="0.25">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7"/>
      <c r="AB206" s="106"/>
      <c r="AC206" s="106"/>
    </row>
    <row r="207" spans="1:29" x14ac:dyDescent="0.25">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7"/>
      <c r="AB207" s="106"/>
      <c r="AC207" s="106"/>
    </row>
    <row r="208" spans="1:29" x14ac:dyDescent="0.25">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7"/>
      <c r="AB208" s="106"/>
      <c r="AC208" s="106"/>
    </row>
    <row r="209" spans="1:29" x14ac:dyDescent="0.25">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7"/>
      <c r="AB209" s="106"/>
      <c r="AC209" s="106"/>
    </row>
    <row r="210" spans="1:29" x14ac:dyDescent="0.25">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7"/>
      <c r="AB210" s="106"/>
      <c r="AC210" s="106"/>
    </row>
    <row r="211" spans="1:29" x14ac:dyDescent="0.25">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7"/>
      <c r="AB211" s="106"/>
      <c r="AC211" s="106"/>
    </row>
    <row r="212" spans="1:29" x14ac:dyDescent="0.25">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7"/>
      <c r="AB212" s="106"/>
      <c r="AC212" s="106"/>
    </row>
    <row r="213" spans="1:29" x14ac:dyDescent="0.25">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7"/>
      <c r="AB213" s="106"/>
      <c r="AC213" s="106"/>
    </row>
    <row r="214" spans="1:29" x14ac:dyDescent="0.25">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7"/>
      <c r="AB214" s="106"/>
      <c r="AC214" s="106"/>
    </row>
    <row r="215" spans="1:29" x14ac:dyDescent="0.25">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7"/>
      <c r="AB215" s="106"/>
      <c r="AC215" s="106"/>
    </row>
    <row r="216" spans="1:29" x14ac:dyDescent="0.25">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7"/>
      <c r="AB216" s="106"/>
      <c r="AC216" s="106"/>
    </row>
    <row r="217" spans="1:29" x14ac:dyDescent="0.25">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7"/>
      <c r="AB217" s="106"/>
      <c r="AC217" s="106"/>
    </row>
    <row r="218" spans="1:29" x14ac:dyDescent="0.25">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7"/>
      <c r="AB218" s="106"/>
      <c r="AC218" s="106"/>
    </row>
    <row r="219" spans="1:29" x14ac:dyDescent="0.25">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7"/>
      <c r="AB219" s="106"/>
      <c r="AC219" s="106"/>
    </row>
    <row r="220" spans="1:29" x14ac:dyDescent="0.25">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7"/>
      <c r="AB220" s="106"/>
      <c r="AC220" s="106"/>
    </row>
    <row r="221" spans="1:29" x14ac:dyDescent="0.25">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7"/>
      <c r="AB221" s="106"/>
      <c r="AC221" s="106"/>
    </row>
    <row r="222" spans="1:29" x14ac:dyDescent="0.25">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7"/>
      <c r="AB222" s="106"/>
      <c r="AC222" s="106"/>
    </row>
    <row r="223" spans="1:29" x14ac:dyDescent="0.25">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7"/>
      <c r="AB223" s="106"/>
      <c r="AC223" s="106"/>
    </row>
    <row r="224" spans="1:29" x14ac:dyDescent="0.25">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7"/>
      <c r="AB224" s="106"/>
      <c r="AC224" s="106"/>
    </row>
    <row r="225" spans="1:29" x14ac:dyDescent="0.25">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7"/>
      <c r="AB225" s="106"/>
      <c r="AC225" s="106"/>
    </row>
    <row r="226" spans="1:29" x14ac:dyDescent="0.25">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7"/>
      <c r="AB226" s="106"/>
      <c r="AC226" s="106"/>
    </row>
    <row r="227" spans="1:29" x14ac:dyDescent="0.25">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7"/>
      <c r="AB227" s="106"/>
      <c r="AC227" s="106"/>
    </row>
    <row r="228" spans="1:29" x14ac:dyDescent="0.25">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7"/>
      <c r="AB228" s="106"/>
      <c r="AC228" s="106"/>
    </row>
    <row r="229" spans="1:29" x14ac:dyDescent="0.25">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7"/>
      <c r="AB229" s="106"/>
      <c r="AC229" s="106"/>
    </row>
    <row r="230" spans="1:29" x14ac:dyDescent="0.25">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7"/>
      <c r="AB230" s="106"/>
      <c r="AC230" s="106"/>
    </row>
    <row r="231" spans="1:29" x14ac:dyDescent="0.25">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7"/>
      <c r="AB231" s="106"/>
      <c r="AC231" s="106"/>
    </row>
    <row r="232" spans="1:29" x14ac:dyDescent="0.25">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7"/>
      <c r="AB232" s="106"/>
      <c r="AC232" s="106"/>
    </row>
    <row r="233" spans="1:29" x14ac:dyDescent="0.25">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7"/>
      <c r="AB233" s="106"/>
      <c r="AC233" s="106"/>
    </row>
    <row r="234" spans="1:29" x14ac:dyDescent="0.25">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7"/>
      <c r="AB234" s="106"/>
      <c r="AC234" s="106"/>
    </row>
    <row r="235" spans="1:29" x14ac:dyDescent="0.25">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7"/>
      <c r="AB235" s="106"/>
      <c r="AC235" s="106"/>
    </row>
    <row r="236" spans="1:29" x14ac:dyDescent="0.25">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7"/>
      <c r="AB236" s="106"/>
      <c r="AC236" s="106"/>
    </row>
    <row r="237" spans="1:29" x14ac:dyDescent="0.25">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7"/>
      <c r="AB237" s="106"/>
      <c r="AC237" s="106"/>
    </row>
    <row r="238" spans="1:29" x14ac:dyDescent="0.25">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7"/>
      <c r="AB238" s="106"/>
      <c r="AC238" s="106"/>
    </row>
    <row r="239" spans="1:29" x14ac:dyDescent="0.25">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7"/>
      <c r="AB239" s="106"/>
      <c r="AC239" s="106"/>
    </row>
    <row r="240" spans="1:29" x14ac:dyDescent="0.25">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7"/>
      <c r="AB240" s="106"/>
      <c r="AC240" s="106"/>
    </row>
    <row r="241" spans="1:29" x14ac:dyDescent="0.25">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7"/>
      <c r="AB241" s="106"/>
      <c r="AC241" s="106"/>
    </row>
    <row r="242" spans="1:29" x14ac:dyDescent="0.25">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7"/>
      <c r="AB242" s="106"/>
      <c r="AC242" s="106"/>
    </row>
    <row r="243" spans="1:29" x14ac:dyDescent="0.25">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7"/>
      <c r="AB243" s="106"/>
      <c r="AC243" s="106"/>
    </row>
    <row r="244" spans="1:29" x14ac:dyDescent="0.25">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7"/>
      <c r="AB244" s="106"/>
      <c r="AC244" s="106"/>
    </row>
    <row r="245" spans="1:29" x14ac:dyDescent="0.25">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7"/>
      <c r="AB245" s="106"/>
      <c r="AC245" s="106"/>
    </row>
    <row r="246" spans="1:29" x14ac:dyDescent="0.25">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7"/>
      <c r="AB246" s="106"/>
      <c r="AC246" s="106"/>
    </row>
    <row r="247" spans="1:29" x14ac:dyDescent="0.25">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7"/>
      <c r="AB247" s="106"/>
      <c r="AC247" s="106"/>
    </row>
    <row r="248" spans="1:29" x14ac:dyDescent="0.25">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7"/>
      <c r="AB248" s="106"/>
      <c r="AC248" s="106"/>
    </row>
    <row r="249" spans="1:29" ht="13.9" customHeight="1" x14ac:dyDescent="0.25">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7"/>
      <c r="AB249" s="106"/>
      <c r="AC249" s="106"/>
    </row>
    <row r="250" spans="1:29" ht="13.9" customHeight="1" x14ac:dyDescent="0.25">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7"/>
      <c r="AB250" s="106"/>
      <c r="AC250" s="106"/>
    </row>
    <row r="251" spans="1:29" ht="13.9" customHeight="1" x14ac:dyDescent="0.25">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7"/>
      <c r="AB251" s="106"/>
      <c r="AC251" s="106"/>
    </row>
    <row r="252" spans="1:29" ht="13.9" customHeight="1" x14ac:dyDescent="0.25">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7"/>
      <c r="AB252" s="106"/>
      <c r="AC252" s="106"/>
    </row>
    <row r="253" spans="1:29" ht="13.9" customHeight="1" x14ac:dyDescent="0.25">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7"/>
      <c r="AB253" s="106"/>
      <c r="AC253" s="106"/>
    </row>
    <row r="254" spans="1:29" ht="13.9" customHeight="1" x14ac:dyDescent="0.2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7"/>
      <c r="AB254" s="106"/>
      <c r="AC254" s="106"/>
    </row>
    <row r="255" spans="1:29" ht="13.9" customHeight="1" x14ac:dyDescent="0.25">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7"/>
      <c r="AB255" s="106"/>
      <c r="AC255" s="106"/>
    </row>
    <row r="256" spans="1:29" ht="13.9" customHeight="1" x14ac:dyDescent="0.25">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7"/>
      <c r="AB256" s="106"/>
      <c r="AC256" s="106"/>
    </row>
    <row r="257" spans="1:29" ht="13.9" customHeight="1" x14ac:dyDescent="0.25">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7"/>
      <c r="AB257" s="106"/>
      <c r="AC257" s="106"/>
    </row>
    <row r="258" spans="1:29" ht="13.9" customHeight="1" x14ac:dyDescent="0.25">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7"/>
      <c r="AB258" s="106"/>
      <c r="AC258" s="106"/>
    </row>
    <row r="259" spans="1:29" ht="13.9" customHeight="1" x14ac:dyDescent="0.25">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7"/>
      <c r="AB259" s="106"/>
      <c r="AC259" s="106"/>
    </row>
    <row r="260" spans="1:29" ht="13.9" customHeight="1" x14ac:dyDescent="0.25">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7"/>
      <c r="AB260" s="106"/>
      <c r="AC260" s="106"/>
    </row>
    <row r="261" spans="1:29" ht="13.9" customHeight="1" x14ac:dyDescent="0.25">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7"/>
      <c r="AB261" s="106"/>
      <c r="AC261" s="106"/>
    </row>
    <row r="262" spans="1:29" ht="13.9" customHeight="1" x14ac:dyDescent="0.25">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7"/>
      <c r="AB262" s="106"/>
      <c r="AC262" s="106"/>
    </row>
    <row r="263" spans="1:29" ht="13.9" customHeight="1" x14ac:dyDescent="0.25">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7"/>
      <c r="AB263" s="106"/>
      <c r="AC263" s="106"/>
    </row>
    <row r="264" spans="1:29" ht="13.9" customHeight="1" x14ac:dyDescent="0.25">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7"/>
      <c r="AB264" s="106"/>
      <c r="AC264" s="106"/>
    </row>
    <row r="265" spans="1:29" ht="13.9" customHeight="1" x14ac:dyDescent="0.25">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7"/>
      <c r="AB265" s="106"/>
      <c r="AC265" s="106"/>
    </row>
    <row r="266" spans="1:29" ht="13.9" customHeight="1" x14ac:dyDescent="0.25">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7"/>
      <c r="AB266" s="106"/>
      <c r="AC266" s="106"/>
    </row>
    <row r="267" spans="1:29" ht="13.9" customHeight="1" x14ac:dyDescent="0.25">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7"/>
      <c r="AB267" s="106"/>
      <c r="AC267" s="106"/>
    </row>
    <row r="268" spans="1:29" ht="13.9" customHeight="1" x14ac:dyDescent="0.25">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7"/>
      <c r="AB268" s="106"/>
      <c r="AC268" s="106"/>
    </row>
    <row r="269" spans="1:29" ht="13.9" customHeight="1" x14ac:dyDescent="0.25">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7"/>
      <c r="AB269" s="106"/>
      <c r="AC269" s="106"/>
    </row>
    <row r="270" spans="1:29" ht="13.9" customHeight="1" x14ac:dyDescent="0.25">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7"/>
      <c r="AB270" s="106"/>
      <c r="AC270" s="106"/>
    </row>
    <row r="271" spans="1:29" ht="13.9" customHeight="1" x14ac:dyDescent="0.25">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7"/>
      <c r="AB271" s="106"/>
      <c r="AC271" s="106"/>
    </row>
    <row r="272" spans="1:29" ht="13.9" customHeight="1" x14ac:dyDescent="0.25">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7"/>
      <c r="AB272" s="106"/>
      <c r="AC272" s="106"/>
    </row>
    <row r="273" spans="1:29" ht="13.9" customHeight="1" x14ac:dyDescent="0.25">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7"/>
      <c r="AB273" s="106"/>
      <c r="AC273" s="106"/>
    </row>
    <row r="274" spans="1:29" ht="13.9" customHeight="1" x14ac:dyDescent="0.25">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7"/>
      <c r="AB274" s="106"/>
      <c r="AC274" s="106"/>
    </row>
    <row r="275" spans="1:29" ht="13.9" customHeight="1" x14ac:dyDescent="0.25">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7"/>
      <c r="AB275" s="106"/>
      <c r="AC275" s="106"/>
    </row>
    <row r="276" spans="1:29" ht="13.9" customHeight="1" x14ac:dyDescent="0.25">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7"/>
      <c r="AB276" s="106"/>
      <c r="AC276" s="106"/>
    </row>
    <row r="277" spans="1:29" ht="13.9" customHeight="1" x14ac:dyDescent="0.25">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7"/>
      <c r="AB277" s="106"/>
      <c r="AC277" s="106"/>
    </row>
    <row r="278" spans="1:29" x14ac:dyDescent="0.25">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7"/>
      <c r="AB278" s="106"/>
      <c r="AC278" s="106"/>
    </row>
    <row r="279" spans="1:29" ht="12.75" x14ac:dyDescent="0.2">
      <c r="AB279" s="106"/>
      <c r="AC279" s="106"/>
    </row>
    <row r="280" spans="1:29" ht="12.75" x14ac:dyDescent="0.2">
      <c r="AB280" s="106"/>
      <c r="AC280" s="106"/>
    </row>
    <row r="281" spans="1:29" ht="12.75" x14ac:dyDescent="0.2">
      <c r="AB281" s="106"/>
      <c r="AC281" s="106"/>
    </row>
    <row r="282" spans="1:29" ht="12.75" x14ac:dyDescent="0.2">
      <c r="AB282" s="106"/>
      <c r="AC282" s="106"/>
    </row>
    <row r="283" spans="1:29" ht="12.75" x14ac:dyDescent="0.2">
      <c r="AB283" s="106"/>
      <c r="AC283" s="106"/>
    </row>
    <row r="284" spans="1:29" ht="12.75" x14ac:dyDescent="0.2">
      <c r="AB284" s="106"/>
      <c r="AC284" s="106"/>
    </row>
    <row r="285" spans="1:29" ht="12.75" x14ac:dyDescent="0.2">
      <c r="AB285" s="106"/>
      <c r="AC285" s="106"/>
    </row>
    <row r="286" spans="1:29" ht="12.75" x14ac:dyDescent="0.2">
      <c r="AB286" s="106"/>
      <c r="AC286" s="106"/>
    </row>
    <row r="287" spans="1:29" ht="12.75" x14ac:dyDescent="0.2">
      <c r="AB287" s="106"/>
      <c r="AC287" s="106"/>
    </row>
    <row r="288" spans="1:29" ht="12.75" x14ac:dyDescent="0.2">
      <c r="AB288" s="106"/>
      <c r="AC288" s="106"/>
    </row>
    <row r="289" spans="28:29" ht="12.75" x14ac:dyDescent="0.2">
      <c r="AB289" s="106"/>
      <c r="AC289" s="106"/>
    </row>
    <row r="290" spans="28:29" ht="12.75" x14ac:dyDescent="0.2">
      <c r="AB290" s="106"/>
      <c r="AC290" s="106"/>
    </row>
    <row r="291" spans="28:29" ht="12.75" x14ac:dyDescent="0.2">
      <c r="AB291" s="106"/>
      <c r="AC291" s="106"/>
    </row>
    <row r="292" spans="28:29" ht="12.75" x14ac:dyDescent="0.2">
      <c r="AB292" s="106"/>
      <c r="AC292" s="106"/>
    </row>
    <row r="293" spans="28:29" ht="12.75" x14ac:dyDescent="0.2">
      <c r="AB293" s="106"/>
      <c r="AC293" s="106"/>
    </row>
    <row r="294" spans="28:29" ht="12.75" x14ac:dyDescent="0.2">
      <c r="AB294" s="106"/>
      <c r="AC294" s="106"/>
    </row>
    <row r="295" spans="28:29" ht="12.75" x14ac:dyDescent="0.2">
      <c r="AB295" s="106"/>
      <c r="AC295" s="106"/>
    </row>
    <row r="296" spans="28:29" ht="12.75" x14ac:dyDescent="0.2">
      <c r="AB296" s="106"/>
      <c r="AC296" s="106"/>
    </row>
    <row r="297" spans="28:29" ht="12.75" x14ac:dyDescent="0.2">
      <c r="AB297" s="106"/>
      <c r="AC297" s="106"/>
    </row>
    <row r="298" spans="28:29" ht="12.75" x14ac:dyDescent="0.2">
      <c r="AB298" s="106"/>
      <c r="AC298" s="106"/>
    </row>
    <row r="299" spans="28:29" ht="12.75" x14ac:dyDescent="0.2">
      <c r="AB299" s="106"/>
      <c r="AC299" s="106"/>
    </row>
    <row r="300" spans="28:29" ht="12.75" x14ac:dyDescent="0.2">
      <c r="AB300" s="106"/>
      <c r="AC300" s="106"/>
    </row>
    <row r="301" spans="28:29" ht="12.75" x14ac:dyDescent="0.2">
      <c r="AB301" s="106"/>
      <c r="AC301" s="106"/>
    </row>
    <row r="302" spans="28:29" ht="12.75" x14ac:dyDescent="0.2">
      <c r="AB302" s="106"/>
      <c r="AC302" s="106"/>
    </row>
    <row r="303" spans="28:29" ht="12.75" x14ac:dyDescent="0.2">
      <c r="AB303" s="106"/>
      <c r="AC303" s="106"/>
    </row>
    <row r="304" spans="28:29" ht="12.75" x14ac:dyDescent="0.2">
      <c r="AB304" s="106"/>
      <c r="AC304" s="106"/>
    </row>
    <row r="305" spans="28:29" ht="12.75" x14ac:dyDescent="0.2">
      <c r="AB305" s="106"/>
      <c r="AC305" s="106"/>
    </row>
    <row r="306" spans="28:29" ht="12.75" x14ac:dyDescent="0.2">
      <c r="AB306" s="106"/>
      <c r="AC306" s="106"/>
    </row>
    <row r="307" spans="28:29" ht="12.75" x14ac:dyDescent="0.2">
      <c r="AB307" s="106"/>
      <c r="AC307" s="106"/>
    </row>
    <row r="308" spans="28:29" ht="12.75" x14ac:dyDescent="0.2">
      <c r="AB308" s="106"/>
      <c r="AC308" s="106"/>
    </row>
    <row r="309" spans="28:29" ht="12.75" x14ac:dyDescent="0.2">
      <c r="AB309" s="106"/>
      <c r="AC309" s="106"/>
    </row>
    <row r="310" spans="28:29" ht="12.75" x14ac:dyDescent="0.2">
      <c r="AB310" s="106"/>
      <c r="AC310" s="106"/>
    </row>
    <row r="311" spans="28:29" ht="12.75" x14ac:dyDescent="0.2">
      <c r="AB311" s="106"/>
      <c r="AC311" s="106"/>
    </row>
    <row r="312" spans="28:29" ht="12.75" x14ac:dyDescent="0.2">
      <c r="AB312" s="106"/>
      <c r="AC312" s="106"/>
    </row>
    <row r="313" spans="28:29" ht="12.75" x14ac:dyDescent="0.2">
      <c r="AB313" s="106"/>
      <c r="AC313" s="106"/>
    </row>
    <row r="314" spans="28:29" ht="12.75" x14ac:dyDescent="0.2">
      <c r="AB314" s="106"/>
      <c r="AC314" s="106"/>
    </row>
    <row r="315" spans="28:29" ht="12.75" x14ac:dyDescent="0.2">
      <c r="AB315" s="106"/>
      <c r="AC315" s="106"/>
    </row>
    <row r="316" spans="28:29" ht="12.75" x14ac:dyDescent="0.2">
      <c r="AB316" s="106"/>
      <c r="AC316" s="106"/>
    </row>
    <row r="317" spans="28:29" ht="12.75" x14ac:dyDescent="0.2">
      <c r="AB317" s="106"/>
      <c r="AC317" s="106"/>
    </row>
    <row r="318" spans="28:29" ht="12.75" x14ac:dyDescent="0.2">
      <c r="AB318" s="106"/>
      <c r="AC318" s="106"/>
    </row>
    <row r="319" spans="28:29" ht="12.75" x14ac:dyDescent="0.2">
      <c r="AB319" s="106"/>
      <c r="AC319" s="106"/>
    </row>
    <row r="320" spans="28:29" ht="12.75" x14ac:dyDescent="0.2">
      <c r="AB320" s="106"/>
      <c r="AC320" s="106"/>
    </row>
    <row r="321" spans="28:29" ht="12.75" x14ac:dyDescent="0.2">
      <c r="AB321" s="106"/>
      <c r="AC321" s="106"/>
    </row>
    <row r="322" spans="28:29" ht="12.75" x14ac:dyDescent="0.2">
      <c r="AB322" s="106"/>
      <c r="AC322" s="106"/>
    </row>
    <row r="323" spans="28:29" ht="12.75" x14ac:dyDescent="0.2">
      <c r="AB323" s="106"/>
      <c r="AC323" s="106"/>
    </row>
    <row r="324" spans="28:29" ht="12.75" x14ac:dyDescent="0.2">
      <c r="AB324" s="106"/>
      <c r="AC324" s="106"/>
    </row>
    <row r="325" spans="28:29" ht="12.75" x14ac:dyDescent="0.2">
      <c r="AB325" s="106"/>
      <c r="AC325" s="106"/>
    </row>
    <row r="326" spans="28:29" ht="12.75" x14ac:dyDescent="0.2">
      <c r="AB326" s="106"/>
      <c r="AC326" s="106"/>
    </row>
    <row r="327" spans="28:29" ht="12.75" x14ac:dyDescent="0.2">
      <c r="AB327" s="106"/>
      <c r="AC327" s="106"/>
    </row>
    <row r="328" spans="28:29" ht="12.75" x14ac:dyDescent="0.2">
      <c r="AB328" s="106"/>
      <c r="AC328" s="106"/>
    </row>
    <row r="329" spans="28:29" ht="12.75" x14ac:dyDescent="0.2">
      <c r="AB329" s="106"/>
      <c r="AC329" s="106"/>
    </row>
    <row r="330" spans="28:29" ht="12.75" x14ac:dyDescent="0.2">
      <c r="AB330" s="106"/>
      <c r="AC330" s="106"/>
    </row>
    <row r="331" spans="28:29" ht="12.75" x14ac:dyDescent="0.2">
      <c r="AB331" s="106"/>
      <c r="AC331" s="106"/>
    </row>
    <row r="332" spans="28:29" ht="12.75" x14ac:dyDescent="0.2">
      <c r="AB332" s="106"/>
      <c r="AC332" s="106"/>
    </row>
    <row r="333" spans="28:29" ht="12.75" x14ac:dyDescent="0.2">
      <c r="AB333" s="106"/>
      <c r="AC333" s="106"/>
    </row>
    <row r="334" spans="28:29" ht="12.75" x14ac:dyDescent="0.2">
      <c r="AB334" s="106"/>
      <c r="AC334" s="106"/>
    </row>
    <row r="335" spans="28:29" ht="12.75" x14ac:dyDescent="0.2">
      <c r="AB335" s="106"/>
      <c r="AC335" s="106"/>
    </row>
    <row r="336" spans="28:29" ht="12.75" x14ac:dyDescent="0.2">
      <c r="AB336" s="106"/>
      <c r="AC336" s="106"/>
    </row>
    <row r="337" spans="28:29" ht="12.75" x14ac:dyDescent="0.2">
      <c r="AB337" s="106"/>
      <c r="AC337" s="106"/>
    </row>
    <row r="338" spans="28:29" ht="12.75" x14ac:dyDescent="0.2">
      <c r="AB338" s="106"/>
      <c r="AC338" s="106"/>
    </row>
    <row r="339" spans="28:29" ht="12.75" x14ac:dyDescent="0.2">
      <c r="AB339" s="106"/>
      <c r="AC339" s="106"/>
    </row>
    <row r="340" spans="28:29" ht="12.75" x14ac:dyDescent="0.2">
      <c r="AB340" s="106"/>
      <c r="AC340" s="106"/>
    </row>
    <row r="341" spans="28:29" ht="12.75" x14ac:dyDescent="0.2">
      <c r="AB341" s="106"/>
      <c r="AC341" s="106"/>
    </row>
    <row r="342" spans="28:29" ht="12.75" x14ac:dyDescent="0.2">
      <c r="AB342" s="106"/>
      <c r="AC342" s="106"/>
    </row>
    <row r="343" spans="28:29" ht="12.75" x14ac:dyDescent="0.2">
      <c r="AB343" s="106"/>
      <c r="AC343" s="106"/>
    </row>
    <row r="344" spans="28:29" ht="12.75" x14ac:dyDescent="0.2">
      <c r="AB344" s="106"/>
      <c r="AC344" s="106"/>
    </row>
    <row r="345" spans="28:29" ht="12.75" x14ac:dyDescent="0.2">
      <c r="AB345" s="106"/>
      <c r="AC345" s="106"/>
    </row>
    <row r="346" spans="28:29" ht="12.75" x14ac:dyDescent="0.2">
      <c r="AB346" s="106"/>
      <c r="AC346" s="106"/>
    </row>
    <row r="347" spans="28:29" ht="12.75" x14ac:dyDescent="0.2">
      <c r="AB347" s="106"/>
      <c r="AC347" s="106"/>
    </row>
    <row r="348" spans="28:29" ht="12.75" x14ac:dyDescent="0.2">
      <c r="AB348" s="106"/>
      <c r="AC348" s="106"/>
    </row>
    <row r="349" spans="28:29" ht="12.75" x14ac:dyDescent="0.2">
      <c r="AB349" s="106"/>
      <c r="AC349" s="106"/>
    </row>
    <row r="350" spans="28:29" ht="12.75" x14ac:dyDescent="0.2">
      <c r="AB350" s="106"/>
      <c r="AC350" s="106"/>
    </row>
    <row r="351" spans="28:29" ht="12.75" x14ac:dyDescent="0.2">
      <c r="AB351" s="106"/>
      <c r="AC351" s="106"/>
    </row>
    <row r="352" spans="28:29" ht="12.75" x14ac:dyDescent="0.2">
      <c r="AB352" s="106"/>
      <c r="AC352" s="106"/>
    </row>
    <row r="353" spans="28:29" ht="12.75" x14ac:dyDescent="0.2">
      <c r="AB353" s="106"/>
      <c r="AC353" s="106"/>
    </row>
    <row r="354" spans="28:29" ht="12.75" x14ac:dyDescent="0.2">
      <c r="AB354" s="106"/>
      <c r="AC354" s="106"/>
    </row>
    <row r="355" spans="28:29" ht="12.75" x14ac:dyDescent="0.2">
      <c r="AB355" s="106"/>
      <c r="AC355" s="106"/>
    </row>
    <row r="356" spans="28:29" ht="12.75" x14ac:dyDescent="0.2">
      <c r="AB356" s="106"/>
      <c r="AC356" s="106"/>
    </row>
    <row r="357" spans="28:29" ht="12.75" x14ac:dyDescent="0.2">
      <c r="AB357" s="106"/>
      <c r="AC357" s="106"/>
    </row>
    <row r="358" spans="28:29" ht="12.75" x14ac:dyDescent="0.2">
      <c r="AB358" s="106"/>
      <c r="AC358" s="106"/>
    </row>
    <row r="359" spans="28:29" ht="12.75" x14ac:dyDescent="0.2">
      <c r="AB359" s="106"/>
      <c r="AC359" s="106"/>
    </row>
    <row r="360" spans="28:29" ht="12.75" x14ac:dyDescent="0.2">
      <c r="AB360" s="106"/>
      <c r="AC360" s="106"/>
    </row>
    <row r="361" spans="28:29" ht="12.75" x14ac:dyDescent="0.2">
      <c r="AB361" s="106"/>
      <c r="AC361" s="106"/>
    </row>
    <row r="362" spans="28:29" ht="12.75" x14ac:dyDescent="0.2">
      <c r="AB362" s="106"/>
      <c r="AC362" s="106"/>
    </row>
    <row r="363" spans="28:29" ht="12.75" x14ac:dyDescent="0.2">
      <c r="AB363" s="106"/>
      <c r="AC363" s="106"/>
    </row>
    <row r="364" spans="28:29" ht="12.75" x14ac:dyDescent="0.2">
      <c r="AB364" s="106"/>
      <c r="AC364" s="106"/>
    </row>
    <row r="365" spans="28:29" ht="12.75" x14ac:dyDescent="0.2">
      <c r="AB365" s="106"/>
      <c r="AC365" s="106"/>
    </row>
    <row r="366" spans="28:29" ht="12.75" x14ac:dyDescent="0.2">
      <c r="AB366" s="106"/>
      <c r="AC366" s="106"/>
    </row>
    <row r="367" spans="28:29" ht="12.75" x14ac:dyDescent="0.2">
      <c r="AB367" s="106"/>
      <c r="AC367" s="106"/>
    </row>
    <row r="368" spans="28:29" ht="12.75" x14ac:dyDescent="0.2">
      <c r="AB368" s="106"/>
      <c r="AC368" s="106"/>
    </row>
    <row r="369" spans="28:29" ht="12.75" x14ac:dyDescent="0.2">
      <c r="AB369" s="106"/>
      <c r="AC369" s="106"/>
    </row>
    <row r="370" spans="28:29" ht="12.75" x14ac:dyDescent="0.2">
      <c r="AB370" s="106"/>
      <c r="AC370" s="106"/>
    </row>
    <row r="371" spans="28:29" ht="12.75" x14ac:dyDescent="0.2">
      <c r="AB371" s="106"/>
      <c r="AC371" s="106"/>
    </row>
    <row r="372" spans="28:29" ht="12.75" x14ac:dyDescent="0.2">
      <c r="AB372" s="106"/>
      <c r="AC372" s="106"/>
    </row>
    <row r="373" spans="28:29" ht="15" customHeight="1" x14ac:dyDescent="0.25"/>
    <row r="374" spans="28:29" ht="15" customHeight="1" x14ac:dyDescent="0.25"/>
  </sheetData>
  <sheetProtection sheet="1" objects="1" scenarios="1" autoFilter="0"/>
  <autoFilter ref="A10:AA10"/>
  <mergeCells count="2">
    <mergeCell ref="AA1:AA8"/>
    <mergeCell ref="D2:D3"/>
  </mergeCells>
  <conditionalFormatting sqref="H11:AA278">
    <cfRule type="containsText" dxfId="17" priority="1" operator="containsText" text="Ingen brist">
      <formula>NOT(ISERROR(SEARCH("Ingen brist",H11)))</formula>
    </cfRule>
  </conditionalFormatting>
  <hyperlinks>
    <hyperlink ref="D2:D3" location="Innehåll!A1" display="Tillbaka till Innehållsförteckning"/>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odified_x0020_By0 xmlns="862484b7-1ead-461d-98d5-52d78acc7c18" xsi:nil="true"/>
    <Created_x0020_By0 xmlns="862484b7-1ead-461d-98d5-52d78acc7c18" xsi:nil="true"/>
    <QFMSP_x0020_source_x0020_name xmlns="862484b7-1ead-461d-98d5-52d78acc7c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1796BECF285EF49B80AFE96CC347335" ma:contentTypeVersion="4" ma:contentTypeDescription="Skapa ett nytt dokument." ma:contentTypeScope="" ma:versionID="05b21ab42c76c2d8386e303675cfd479">
  <xsd:schema xmlns:xsd="http://www.w3.org/2001/XMLSchema" xmlns:xs="http://www.w3.org/2001/XMLSchema" xmlns:p="http://schemas.microsoft.com/office/2006/metadata/properties" xmlns:ns2="862484b7-1ead-461d-98d5-52d78acc7c18" xmlns:ns3="63b2a551-7a31-4179-b97d-2d7c795666dc" targetNamespace="http://schemas.microsoft.com/office/2006/metadata/properties" ma:root="true" ma:fieldsID="1b2c4a9b62bedd475200372723c67f62" ns2:_="" ns3:_="">
    <xsd:import namespace="862484b7-1ead-461d-98d5-52d78acc7c18"/>
    <xsd:import namespace="63b2a551-7a31-4179-b97d-2d7c795666dc"/>
    <xsd:element name="properties">
      <xsd:complexType>
        <xsd:sequence>
          <xsd:element name="documentManagement">
            <xsd:complexType>
              <xsd:all>
                <xsd:element ref="ns2:Modified_x0020_By0" minOccurs="0"/>
                <xsd:element ref="ns2:Created_x0020_By0" minOccurs="0"/>
                <xsd:element ref="ns2:QFMSP_x0020_source_x0020_nam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2484b7-1ead-461d-98d5-52d78acc7c18" elementFormDefault="qualified">
    <xsd:import namespace="http://schemas.microsoft.com/office/2006/documentManagement/types"/>
    <xsd:import namespace="http://schemas.microsoft.com/office/infopath/2007/PartnerControls"/>
    <xsd:element name="Modified_x0020_By0" ma:index="8" nillable="true" ma:displayName="Modified By" ma:default="" ma:internalName="Modified_x0020_By0">
      <xsd:simpleType>
        <xsd:restriction base="dms:Text"/>
      </xsd:simpleType>
    </xsd:element>
    <xsd:element name="Created_x0020_By0" ma:index="9" nillable="true" ma:displayName="Created By" ma:default="" ma:internalName="Created_x0020_By0">
      <xsd:simpleType>
        <xsd:restriction base="dms:Text"/>
      </xsd:simpleType>
    </xsd:element>
    <xsd:element name="QFMSP_x0020_source_x0020_name" ma:index="10" nillable="true" ma:displayName="QFMSP source name" ma:description="Quest File Migrator original source name." ma:hidden="true" ma:internalName="QFMSP_x0020_source_x0020_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2a551-7a31-4179-b97d-2d7c795666dc" elementFormDefault="qualified">
    <xsd:import namespace="http://schemas.microsoft.com/office/2006/documentManagement/types"/>
    <xsd:import namespace="http://schemas.microsoft.com/office/infopath/2007/PartnerControls"/>
    <xsd:element name="SharedWithUsers" ma:index="11" nillable="true" ma:displayName="Dela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14C46A-0407-4690-B70C-6D2633AD461C}">
  <ds:schemaRefs>
    <ds:schemaRef ds:uri="http://schemas.microsoft.com/sharepoint/v3/contenttype/forms"/>
  </ds:schemaRefs>
</ds:datastoreItem>
</file>

<file path=customXml/itemProps2.xml><?xml version="1.0" encoding="utf-8"?>
<ds:datastoreItem xmlns:ds="http://schemas.openxmlformats.org/officeDocument/2006/customXml" ds:itemID="{039EAF7E-AC21-4ECD-B708-B28FD74DBF49}">
  <ds:schemaRefs>
    <ds:schemaRef ds:uri="http://schemas.microsoft.com/office/2006/metadata/properties"/>
    <ds:schemaRef ds:uri="http://purl.org/dc/terms/"/>
    <ds:schemaRef ds:uri="862484b7-1ead-461d-98d5-52d78acc7c18"/>
    <ds:schemaRef ds:uri="http://schemas.microsoft.com/office/2006/documentManagement/types"/>
    <ds:schemaRef ds:uri="63b2a551-7a31-4179-b97d-2d7c795666dc"/>
    <ds:schemaRef ds:uri="http://schemas.openxmlformats.org/package/2006/metadata/core-properties"/>
    <ds:schemaRef ds:uri="http://purl.org/dc/elements/1.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E746C18D-D0A3-4F30-A76B-40E1C717B4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2484b7-1ead-461d-98d5-52d78acc7c18"/>
    <ds:schemaRef ds:uri="63b2a551-7a31-4179-b97d-2d7c795666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25</vt:i4>
      </vt:variant>
    </vt:vector>
  </HeadingPairs>
  <TitlesOfParts>
    <vt:vector size="25" baseType="lpstr">
      <vt:lpstr>Innehåll</vt:lpstr>
      <vt:lpstr>Att tolka statistiken</vt:lpstr>
      <vt:lpstr>Prio_Gr</vt:lpstr>
      <vt:lpstr>Prio_GrS</vt:lpstr>
      <vt:lpstr>Prio Gy</vt:lpstr>
      <vt:lpstr>Prio_GyS</vt:lpstr>
      <vt:lpstr>Bas_Gr</vt:lpstr>
      <vt:lpstr>Bas_Gy</vt:lpstr>
      <vt:lpstr>Hm_Gr</vt:lpstr>
      <vt:lpstr>Hm_GrS</vt:lpstr>
      <vt:lpstr>Hm_Gy</vt:lpstr>
      <vt:lpstr>Hm_GyS</vt:lpstr>
      <vt:lpstr>Hm_Fs</vt:lpstr>
      <vt:lpstr>Hm_Fh Oh</vt:lpstr>
      <vt:lpstr>Hm_Fh Eh</vt:lpstr>
      <vt:lpstr>Hm_Vux</vt:lpstr>
      <vt:lpstr>Prio_Gr_ny modell</vt:lpstr>
      <vt:lpstr>Prio_Gy_ny modell</vt:lpstr>
      <vt:lpstr>Hm_Gr_ny modell</vt:lpstr>
      <vt:lpstr>Hm_GrS_ny modell</vt:lpstr>
      <vt:lpstr>Hm_Gy_ny modell</vt:lpstr>
      <vt:lpstr>Hm_Gys_ny modell</vt:lpstr>
      <vt:lpstr>Hm_Fs_ny modell</vt:lpstr>
      <vt:lpstr>Hm_Fh Oh_Ny modell</vt:lpstr>
      <vt:lpstr>Hm_Vux_ny modell</vt:lpstr>
    </vt:vector>
  </TitlesOfParts>
  <Company>Skolinspektionen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 Gjersvold</dc:creator>
  <cp:lastModifiedBy>Johan Gjersvold</cp:lastModifiedBy>
  <dcterms:created xsi:type="dcterms:W3CDTF">2019-03-04T07:22:34Z</dcterms:created>
  <dcterms:modified xsi:type="dcterms:W3CDTF">2019-03-25T12:51:04Z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0x010100F1796BECF285EF49B80AFE96CC347335</vt:lpwstr>
  </property>
</Properties>
</file>